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10" windowWidth="10335" windowHeight="5715" activeTab="0"/>
  </bookViews>
  <sheets>
    <sheet name="1.5 JAP" sheetId="1" r:id="rId1"/>
    <sheet name="2.5 JAP" sheetId="2" r:id="rId2"/>
  </sheets>
  <definedNames>
    <definedName name="_xlnm.Print_Area" localSheetId="0">'1.5 JAP'!$A$1:$F$294</definedName>
    <definedName name="_xlnm.Print_Area" localSheetId="1">'2.5 JAP'!$A$1:$S$110</definedName>
    <definedName name="_xlnm.Print_Titles" localSheetId="0">'1.5 JAP'!$3:$4</definedName>
    <definedName name="_xlnm.Print_Titles" localSheetId="1">'2.5 JAP'!$3:$4</definedName>
  </definedNames>
  <calcPr fullCalcOnLoad="1"/>
</workbook>
</file>

<file path=xl/sharedStrings.xml><?xml version="1.0" encoding="utf-8"?>
<sst xmlns="http://schemas.openxmlformats.org/spreadsheetml/2006/main" count="521" uniqueCount="191">
  <si>
    <t>1.5   Japanese tariff rates in 2001</t>
  </si>
  <si>
    <t>MFN-rates</t>
  </si>
  <si>
    <t>PREF-rates   /%</t>
  </si>
  <si>
    <t>%</t>
  </si>
  <si>
    <t>TEMP</t>
  </si>
  <si>
    <t>LDC</t>
  </si>
  <si>
    <t>DEV</t>
  </si>
  <si>
    <t>030110</t>
  </si>
  <si>
    <t>030191</t>
  </si>
  <si>
    <t>030192</t>
  </si>
  <si>
    <t>030193</t>
  </si>
  <si>
    <t>030199</t>
  </si>
  <si>
    <t>030211</t>
  </si>
  <si>
    <t>030212</t>
  </si>
  <si>
    <t>030219</t>
  </si>
  <si>
    <t>030221</t>
  </si>
  <si>
    <t>030222</t>
  </si>
  <si>
    <t>030223</t>
  </si>
  <si>
    <t>030229</t>
  </si>
  <si>
    <t>030231</t>
  </si>
  <si>
    <t>030232</t>
  </si>
  <si>
    <t>030233</t>
  </si>
  <si>
    <t>030239</t>
  </si>
  <si>
    <t>030240</t>
  </si>
  <si>
    <t>030250</t>
  </si>
  <si>
    <t>030261</t>
  </si>
  <si>
    <t>030262</t>
  </si>
  <si>
    <t>030263</t>
  </si>
  <si>
    <t>030264</t>
  </si>
  <si>
    <t>030265</t>
  </si>
  <si>
    <t>030266</t>
  </si>
  <si>
    <t>030269</t>
  </si>
  <si>
    <t>030270</t>
  </si>
  <si>
    <t>030310</t>
  </si>
  <si>
    <t>030321</t>
  </si>
  <si>
    <t>030322</t>
  </si>
  <si>
    <t>030329</t>
  </si>
  <si>
    <t>030331</t>
  </si>
  <si>
    <t>030332</t>
  </si>
  <si>
    <t>030333</t>
  </si>
  <si>
    <t>030339</t>
  </si>
  <si>
    <t>030341</t>
  </si>
  <si>
    <t>030342</t>
  </si>
  <si>
    <t>030343</t>
  </si>
  <si>
    <t>030349</t>
  </si>
  <si>
    <t>030350</t>
  </si>
  <si>
    <t>030360</t>
  </si>
  <si>
    <t>030371</t>
  </si>
  <si>
    <t>030372</t>
  </si>
  <si>
    <t>030373</t>
  </si>
  <si>
    <t>030374</t>
  </si>
  <si>
    <t>030375</t>
  </si>
  <si>
    <t>030376</t>
  </si>
  <si>
    <t>030377</t>
  </si>
  <si>
    <t>030378</t>
  </si>
  <si>
    <t>030379</t>
  </si>
  <si>
    <t>030380</t>
  </si>
  <si>
    <t>030410</t>
  </si>
  <si>
    <t>030420</t>
  </si>
  <si>
    <t>030490</t>
  </si>
  <si>
    <t>030510</t>
  </si>
  <si>
    <t>030520</t>
  </si>
  <si>
    <t>030530</t>
  </si>
  <si>
    <t>030541</t>
  </si>
  <si>
    <t>030542</t>
  </si>
  <si>
    <t>030549</t>
  </si>
  <si>
    <t>030551</t>
  </si>
  <si>
    <t>030559</t>
  </si>
  <si>
    <t>030561</t>
  </si>
  <si>
    <t>030562</t>
  </si>
  <si>
    <t>030563</t>
  </si>
  <si>
    <t>030569</t>
  </si>
  <si>
    <t>030611</t>
  </si>
  <si>
    <t>030612</t>
  </si>
  <si>
    <t>030613</t>
  </si>
  <si>
    <t>030614</t>
  </si>
  <si>
    <t>030619</t>
  </si>
  <si>
    <t>030621</t>
  </si>
  <si>
    <t>030622</t>
  </si>
  <si>
    <t>030623</t>
  </si>
  <si>
    <t>030624</t>
  </si>
  <si>
    <t>030629</t>
  </si>
  <si>
    <t>030710</t>
  </si>
  <si>
    <t>030721</t>
  </si>
  <si>
    <t>030729</t>
  </si>
  <si>
    <t>030731</t>
  </si>
  <si>
    <t>030739</t>
  </si>
  <si>
    <t>030741</t>
  </si>
  <si>
    <t>030749</t>
  </si>
  <si>
    <t>030751</t>
  </si>
  <si>
    <t>030759</t>
  </si>
  <si>
    <t>030760</t>
  </si>
  <si>
    <t>030791</t>
  </si>
  <si>
    <t>030799</t>
  </si>
  <si>
    <t>160411</t>
  </si>
  <si>
    <t>160412</t>
  </si>
  <si>
    <t>160413</t>
  </si>
  <si>
    <t>160414</t>
  </si>
  <si>
    <t>160415</t>
  </si>
  <si>
    <t>160416</t>
  </si>
  <si>
    <t>160419</t>
  </si>
  <si>
    <t>160420</t>
  </si>
  <si>
    <t>160430</t>
  </si>
  <si>
    <t>160510</t>
  </si>
  <si>
    <t>160520</t>
  </si>
  <si>
    <t>160530</t>
  </si>
  <si>
    <t>160540</t>
  </si>
  <si>
    <t>160590</t>
  </si>
  <si>
    <t xml:space="preserve">Note:      Descriptions not available, but they follow the one at the APEC web page. </t>
  </si>
  <si>
    <t>Source:  Japanese Ministry of Agriculture, Forestry and Fisheries (2000), "Custum Tariff Schedule",</t>
  </si>
  <si>
    <t xml:space="preserve">              published report based on the Harmonised System, country submission and the APEC</t>
  </si>
  <si>
    <t xml:space="preserve">              web page (http://www.apectariff.org).</t>
  </si>
  <si>
    <t>2.5   Japanese trade values in 1998 of fish products, product and supplier groups.</t>
  </si>
  <si>
    <t>HS -Code</t>
  </si>
  <si>
    <t>Import values     /US$</t>
  </si>
  <si>
    <t>Export values     /US$</t>
  </si>
  <si>
    <t>revision 2</t>
  </si>
  <si>
    <t>Rest</t>
  </si>
  <si>
    <t>Total</t>
  </si>
  <si>
    <t>Australia</t>
  </si>
  <si>
    <t>Canada</t>
  </si>
  <si>
    <t>Iceland</t>
  </si>
  <si>
    <t>Korea</t>
  </si>
  <si>
    <t>Mexico</t>
  </si>
  <si>
    <t>NZ</t>
  </si>
  <si>
    <t>Norway</t>
  </si>
  <si>
    <t>Poland</t>
  </si>
  <si>
    <t>USA</t>
  </si>
  <si>
    <t xml:space="preserve">EU (1) </t>
  </si>
  <si>
    <t>Total OECD</t>
  </si>
  <si>
    <t>ORNAMENTAL FISH</t>
  </si>
  <si>
    <t xml:space="preserve">TROUT </t>
  </si>
  <si>
    <t xml:space="preserve">EELS </t>
  </si>
  <si>
    <t>CARP</t>
  </si>
  <si>
    <t>OTHER</t>
  </si>
  <si>
    <t xml:space="preserve">PACIFIC SALMON </t>
  </si>
  <si>
    <t>HALIBUT</t>
  </si>
  <si>
    <t>PLAICE</t>
  </si>
  <si>
    <t xml:space="preserve">SOLE </t>
  </si>
  <si>
    <t xml:space="preserve">ALBACORE OR LONGFINNED TUNAS </t>
  </si>
  <si>
    <t>YELLOWFIN TUNAS</t>
  </si>
  <si>
    <t>SKIPJACK OR STRIPE-BELLIED BONITO</t>
  </si>
  <si>
    <t>HERRINGS</t>
  </si>
  <si>
    <t xml:space="preserve">COD </t>
  </si>
  <si>
    <t xml:space="preserve">SARDINES , SARDINELLA, BRISLING OR SPRATS </t>
  </si>
  <si>
    <t xml:space="preserve">HADDOCK </t>
  </si>
  <si>
    <t xml:space="preserve">COALFISH </t>
  </si>
  <si>
    <t xml:space="preserve">MACKEREL </t>
  </si>
  <si>
    <t>DOGFISH AND OTHER SHARKS</t>
  </si>
  <si>
    <t>LIVERS AND ROES</t>
  </si>
  <si>
    <t>ATLANTIC SALMON AND DANUBE SALMON</t>
  </si>
  <si>
    <t xml:space="preserve">HALIBUT </t>
  </si>
  <si>
    <t>SOLE</t>
  </si>
  <si>
    <t>ALBACORE OR LONGFINNED TUNAS</t>
  </si>
  <si>
    <t xml:space="preserve">YELLOWFIN TUNAS </t>
  </si>
  <si>
    <t>SKIPJACK OR STRIP-BELLIED BONITO</t>
  </si>
  <si>
    <t>HERRINGS, EXCLUDING LIVERS AND ROES</t>
  </si>
  <si>
    <t>COD, EXCLUDING LIVERS AND ROES</t>
  </si>
  <si>
    <t xml:space="preserve">SARDINES, SARDINELLA, BRISLING OR SPRATS </t>
  </si>
  <si>
    <t>HADDOCK</t>
  </si>
  <si>
    <t>COALFISH</t>
  </si>
  <si>
    <t>MACKEREL</t>
  </si>
  <si>
    <t xml:space="preserve">SEA BASS </t>
  </si>
  <si>
    <t xml:space="preserve">HAKE </t>
  </si>
  <si>
    <t>FRESH OR CHILLED</t>
  </si>
  <si>
    <t>FROZEN FILLETS</t>
  </si>
  <si>
    <t>FLOURS, MEALS AND PELLETS OF FISH, FIT FOR HUMAN CONSUMPTION</t>
  </si>
  <si>
    <t>LIVERS AND ROES, DRIED, SMOKED, SALTED OR IN BRINE</t>
  </si>
  <si>
    <t>FISH FILLETS, DRIED, SALTED OR IN BRINE, BUT NOT SMOKED</t>
  </si>
  <si>
    <t>PACIFIC SALMON</t>
  </si>
  <si>
    <t xml:space="preserve">HERRINGS </t>
  </si>
  <si>
    <t xml:space="preserve">ANCHOVIES </t>
  </si>
  <si>
    <t xml:space="preserve">ROCK LOBSTER AND OTHER SEA CRAWFISH </t>
  </si>
  <si>
    <t xml:space="preserve">LOBSTERS </t>
  </si>
  <si>
    <t>SHRIMPS AND PRAWNS</t>
  </si>
  <si>
    <t>CRABS</t>
  </si>
  <si>
    <t xml:space="preserve">OTHER, INCLUDING FLOURS, MEALS AND PELLETS </t>
  </si>
  <si>
    <t>OYSTERS</t>
  </si>
  <si>
    <t>LIVE, FRESH OR CHILLED</t>
  </si>
  <si>
    <t>SNAILS, OTHER THAN SEA SNAILS</t>
  </si>
  <si>
    <t>SALMON</t>
  </si>
  <si>
    <t>SARDINES, SARDINELLA AND BRISLING OR SPRATS</t>
  </si>
  <si>
    <t>TUNAS, SKIPJACK AND BONITO</t>
  </si>
  <si>
    <t>ANCHOVIES</t>
  </si>
  <si>
    <t>OTHER PREPARED OR PRESERVED FISH</t>
  </si>
  <si>
    <t>CAVIAR AND CAVIAR SUBSTITUTES</t>
  </si>
  <si>
    <t>CRAB</t>
  </si>
  <si>
    <t>LOBSTER</t>
  </si>
  <si>
    <t>OTHER CRUSTACEANS</t>
  </si>
  <si>
    <t>Note 1: Export values to the EU are known from the EUROSTAT Comext Database as EU import values.</t>
  </si>
  <si>
    <t xml:space="preserve">Source: The OECD International Trade Statistics Database. 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</si>
</sst>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,##0.0"/>
    <numFmt numFmtId="166" formatCode="##.0%"/>
    <numFmt numFmtId="167" formatCode="##%"/>
    <numFmt numFmtId="168" formatCode="0.0%"/>
  </numFmts>
  <fonts count="5">
    <font>
      <sz val="10"/>
      <name val="Arial"/>
      <family val="0"/>
    </font>
    <font>
      <b/>
      <u val="single"/>
      <sz val="9"/>
      <name val="Times"/>
      <family val="1"/>
    </font>
    <font>
      <sz val="9"/>
      <name val="Times"/>
      <family val="1"/>
    </font>
    <font>
      <b/>
      <u val="single"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2" fillId="0" borderId="9" xfId="0" applyNumberFormat="1" applyFont="1" applyBorder="1" applyAlignment="1" quotePrefix="1">
      <alignment horizontal="center"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9" xfId="0" applyNumberFormat="1" applyFont="1" applyBorder="1" applyAlignment="1" quotePrefix="1">
      <alignment horizontal="center"/>
    </xf>
    <xf numFmtId="1" fontId="2" fillId="0" borderId="5" xfId="0" applyNumberFormat="1" applyFont="1" applyBorder="1" applyAlignment="1" quotePrefix="1">
      <alignment horizontal="center"/>
    </xf>
    <xf numFmtId="164" fontId="2" fillId="0" borderId="6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9" xfId="0" applyNumberFormat="1" applyFont="1" applyBorder="1" applyAlignment="1" quotePrefix="1">
      <alignment horizontal="center"/>
    </xf>
    <xf numFmtId="3" fontId="4" fillId="0" borderId="9" xfId="0" applyNumberFormat="1" applyFont="1" applyBorder="1" applyAlignment="1" quotePrefix="1">
      <alignment horizontal="left"/>
    </xf>
    <xf numFmtId="3" fontId="4" fillId="0" borderId="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65" fontId="4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6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9.140625" style="2" customWidth="1"/>
    <col min="2" max="2" width="62.421875" style="3" customWidth="1"/>
    <col min="3" max="3" width="11.140625" style="17" customWidth="1"/>
    <col min="4" max="4" width="10.421875" style="17" customWidth="1"/>
    <col min="5" max="6" width="10.8515625" style="17" customWidth="1"/>
    <col min="7" max="16384" width="9.140625" style="2" customWidth="1"/>
  </cols>
  <sheetData>
    <row r="1" spans="1:6" ht="12">
      <c r="A1" s="1" t="s">
        <v>0</v>
      </c>
      <c r="B1" s="1"/>
      <c r="C1" s="1"/>
      <c r="D1" s="1"/>
      <c r="E1" s="1"/>
      <c r="F1" s="1"/>
    </row>
    <row r="2" spans="3:6" ht="12">
      <c r="C2" s="3"/>
      <c r="D2" s="3"/>
      <c r="E2" s="3"/>
      <c r="F2" s="3"/>
    </row>
    <row r="3" spans="1:6" ht="12">
      <c r="A3" s="4"/>
      <c r="B3" s="5"/>
      <c r="C3" s="6" t="s">
        <v>1</v>
      </c>
      <c r="D3" s="7" t="s">
        <v>2</v>
      </c>
      <c r="E3" s="8"/>
      <c r="F3" s="9"/>
    </row>
    <row r="4" spans="1:6" s="15" customFormat="1" ht="12">
      <c r="A4" s="10"/>
      <c r="B4" s="11"/>
      <c r="C4" s="12" t="s">
        <v>3</v>
      </c>
      <c r="D4" s="13" t="s">
        <v>4</v>
      </c>
      <c r="E4" s="13" t="s">
        <v>5</v>
      </c>
      <c r="F4" s="14" t="s">
        <v>6</v>
      </c>
    </row>
    <row r="5" spans="1:6" ht="12">
      <c r="A5" s="16" t="s">
        <v>7</v>
      </c>
      <c r="B5" s="17"/>
      <c r="C5" s="18">
        <v>3.5</v>
      </c>
      <c r="D5" s="3"/>
      <c r="E5" s="3"/>
      <c r="F5" s="19"/>
    </row>
    <row r="6" spans="1:6" ht="12">
      <c r="A6" s="16" t="s">
        <v>7</v>
      </c>
      <c r="B6" s="17"/>
      <c r="C6" s="18">
        <v>1.7</v>
      </c>
      <c r="D6" s="3"/>
      <c r="E6" s="3"/>
      <c r="F6" s="19"/>
    </row>
    <row r="7" spans="1:6" ht="12">
      <c r="A7" s="16" t="s">
        <v>8</v>
      </c>
      <c r="B7" s="17"/>
      <c r="C7" s="18">
        <v>0</v>
      </c>
      <c r="D7" s="3"/>
      <c r="E7" s="3"/>
      <c r="F7" s="19"/>
    </row>
    <row r="8" spans="1:6" ht="12">
      <c r="A8" s="16" t="s">
        <v>8</v>
      </c>
      <c r="B8" s="17"/>
      <c r="C8" s="18">
        <v>3.5</v>
      </c>
      <c r="D8" s="3"/>
      <c r="E8" s="3"/>
      <c r="F8" s="19"/>
    </row>
    <row r="9" spans="1:6" ht="12">
      <c r="A9" s="16" t="s">
        <v>9</v>
      </c>
      <c r="B9" s="17"/>
      <c r="C9" s="18">
        <v>0</v>
      </c>
      <c r="D9" s="3"/>
      <c r="E9" s="3"/>
      <c r="F9" s="19"/>
    </row>
    <row r="10" spans="1:6" ht="12">
      <c r="A10" s="16" t="s">
        <v>9</v>
      </c>
      <c r="B10" s="17"/>
      <c r="C10" s="18">
        <v>3.5</v>
      </c>
      <c r="D10" s="3"/>
      <c r="E10" s="3"/>
      <c r="F10" s="19"/>
    </row>
    <row r="11" spans="1:6" ht="12">
      <c r="A11" s="16" t="s">
        <v>10</v>
      </c>
      <c r="B11" s="17"/>
      <c r="C11" s="18">
        <v>0</v>
      </c>
      <c r="D11" s="3"/>
      <c r="E11" s="3"/>
      <c r="F11" s="19"/>
    </row>
    <row r="12" spans="1:6" ht="12">
      <c r="A12" s="16" t="s">
        <v>10</v>
      </c>
      <c r="B12" s="17"/>
      <c r="C12" s="18">
        <v>3.5</v>
      </c>
      <c r="D12" s="3"/>
      <c r="E12" s="3"/>
      <c r="F12" s="19"/>
    </row>
    <row r="13" spans="1:6" ht="12">
      <c r="A13" s="16" t="s">
        <v>11</v>
      </c>
      <c r="B13" s="17"/>
      <c r="C13" s="18">
        <v>0</v>
      </c>
      <c r="D13" s="3"/>
      <c r="E13" s="3"/>
      <c r="F13" s="19"/>
    </row>
    <row r="14" spans="1:6" ht="12">
      <c r="A14" s="16" t="s">
        <v>11</v>
      </c>
      <c r="B14" s="17"/>
      <c r="C14" s="18">
        <v>0</v>
      </c>
      <c r="D14" s="3"/>
      <c r="E14" s="3"/>
      <c r="F14" s="19"/>
    </row>
    <row r="15" spans="1:6" ht="12">
      <c r="A15" s="16" t="s">
        <v>11</v>
      </c>
      <c r="B15" s="17"/>
      <c r="C15" s="18">
        <v>0</v>
      </c>
      <c r="D15" s="3"/>
      <c r="E15" s="3"/>
      <c r="F15" s="19"/>
    </row>
    <row r="16" spans="1:6" ht="12">
      <c r="A16" s="16" t="s">
        <v>11</v>
      </c>
      <c r="B16" s="17"/>
      <c r="C16" s="18">
        <v>0</v>
      </c>
      <c r="D16" s="3"/>
      <c r="E16" s="3"/>
      <c r="F16" s="19"/>
    </row>
    <row r="17" spans="1:6" ht="12">
      <c r="A17" s="16" t="s">
        <v>11</v>
      </c>
      <c r="B17" s="17"/>
      <c r="C17" s="18">
        <v>3.5</v>
      </c>
      <c r="D17" s="3"/>
      <c r="E17" s="3"/>
      <c r="F17" s="19"/>
    </row>
    <row r="18" spans="1:6" ht="12">
      <c r="A18" s="16" t="s">
        <v>12</v>
      </c>
      <c r="B18" s="17"/>
      <c r="C18" s="18">
        <v>3.5</v>
      </c>
      <c r="D18" s="3"/>
      <c r="E18" s="3"/>
      <c r="F18" s="19"/>
    </row>
    <row r="19" spans="1:6" ht="12">
      <c r="A19" s="16" t="s">
        <v>13</v>
      </c>
      <c r="B19" s="17"/>
      <c r="C19" s="18">
        <v>3.5</v>
      </c>
      <c r="D19" s="3"/>
      <c r="E19" s="3"/>
      <c r="F19" s="19"/>
    </row>
    <row r="20" spans="1:6" ht="12">
      <c r="A20" s="16" t="s">
        <v>13</v>
      </c>
      <c r="B20" s="17"/>
      <c r="C20" s="18">
        <v>3.5</v>
      </c>
      <c r="D20" s="3"/>
      <c r="E20" s="3"/>
      <c r="F20" s="19"/>
    </row>
    <row r="21" spans="1:6" ht="12">
      <c r="A21" s="16" t="s">
        <v>13</v>
      </c>
      <c r="B21" s="17"/>
      <c r="C21" s="18">
        <v>3.5</v>
      </c>
      <c r="D21" s="3"/>
      <c r="E21" s="3"/>
      <c r="F21" s="19"/>
    </row>
    <row r="22" spans="1:6" ht="12">
      <c r="A22" s="16" t="s">
        <v>13</v>
      </c>
      <c r="B22" s="17"/>
      <c r="C22" s="18">
        <v>3.5</v>
      </c>
      <c r="D22" s="3"/>
      <c r="E22" s="3"/>
      <c r="F22" s="19"/>
    </row>
    <row r="23" spans="1:6" ht="12">
      <c r="A23" s="16" t="s">
        <v>14</v>
      </c>
      <c r="B23" s="17"/>
      <c r="C23" s="18">
        <v>3.5</v>
      </c>
      <c r="D23" s="3"/>
      <c r="E23" s="3"/>
      <c r="F23" s="19"/>
    </row>
    <row r="24" spans="1:6" ht="12">
      <c r="A24" s="16" t="s">
        <v>15</v>
      </c>
      <c r="B24" s="17"/>
      <c r="C24" s="18">
        <v>3.5</v>
      </c>
      <c r="D24" s="3"/>
      <c r="E24" s="3"/>
      <c r="F24" s="19"/>
    </row>
    <row r="25" spans="1:6" ht="12">
      <c r="A25" s="16" t="s">
        <v>16</v>
      </c>
      <c r="B25" s="17"/>
      <c r="C25" s="18">
        <v>3.5</v>
      </c>
      <c r="D25" s="3"/>
      <c r="E25" s="3"/>
      <c r="F25" s="19"/>
    </row>
    <row r="26" spans="1:6" ht="12">
      <c r="A26" s="16" t="s">
        <v>17</v>
      </c>
      <c r="B26" s="17"/>
      <c r="C26" s="18">
        <v>3.5</v>
      </c>
      <c r="D26" s="3"/>
      <c r="E26" s="3"/>
      <c r="F26" s="19"/>
    </row>
    <row r="27" spans="1:6" ht="12">
      <c r="A27" s="16" t="s">
        <v>18</v>
      </c>
      <c r="B27" s="17"/>
      <c r="C27" s="18">
        <v>3.5</v>
      </c>
      <c r="D27" s="3"/>
      <c r="E27" s="3"/>
      <c r="F27" s="19"/>
    </row>
    <row r="28" spans="1:6" ht="12">
      <c r="A28" s="16" t="s">
        <v>19</v>
      </c>
      <c r="B28" s="17"/>
      <c r="C28" s="18">
        <v>3.5</v>
      </c>
      <c r="D28" s="3"/>
      <c r="E28" s="3"/>
      <c r="F28" s="19"/>
    </row>
    <row r="29" spans="1:6" ht="12">
      <c r="A29" s="16" t="s">
        <v>20</v>
      </c>
      <c r="B29" s="17"/>
      <c r="C29" s="18">
        <v>3.5</v>
      </c>
      <c r="D29" s="3"/>
      <c r="E29" s="3"/>
      <c r="F29" s="19"/>
    </row>
    <row r="30" spans="1:6" ht="12">
      <c r="A30" s="16" t="s">
        <v>21</v>
      </c>
      <c r="B30" s="17"/>
      <c r="C30" s="18">
        <v>3.5</v>
      </c>
      <c r="D30" s="3"/>
      <c r="E30" s="3"/>
      <c r="F30" s="19"/>
    </row>
    <row r="31" spans="1:6" ht="12">
      <c r="A31" s="16" t="s">
        <v>22</v>
      </c>
      <c r="B31" s="17"/>
      <c r="C31" s="18">
        <v>3.5</v>
      </c>
      <c r="D31" s="3"/>
      <c r="E31" s="3"/>
      <c r="F31" s="19"/>
    </row>
    <row r="32" spans="1:6" ht="12">
      <c r="A32" s="16" t="s">
        <v>22</v>
      </c>
      <c r="B32" s="17"/>
      <c r="C32" s="18">
        <v>3.5</v>
      </c>
      <c r="D32" s="3"/>
      <c r="E32" s="3"/>
      <c r="F32" s="19"/>
    </row>
    <row r="33" spans="1:6" ht="12">
      <c r="A33" s="16" t="s">
        <v>22</v>
      </c>
      <c r="B33" s="17"/>
      <c r="C33" s="18">
        <v>3.5</v>
      </c>
      <c r="D33" s="3"/>
      <c r="E33" s="3"/>
      <c r="F33" s="19"/>
    </row>
    <row r="34" spans="1:6" ht="12">
      <c r="A34" s="16" t="s">
        <v>22</v>
      </c>
      <c r="B34" s="17"/>
      <c r="C34" s="18">
        <v>3.5</v>
      </c>
      <c r="D34" s="3"/>
      <c r="E34" s="3"/>
      <c r="F34" s="19"/>
    </row>
    <row r="35" spans="1:6" ht="12">
      <c r="A35" s="16" t="s">
        <v>23</v>
      </c>
      <c r="B35" s="17"/>
      <c r="C35" s="18">
        <v>10</v>
      </c>
      <c r="D35" s="3"/>
      <c r="E35" s="3"/>
      <c r="F35" s="19"/>
    </row>
    <row r="36" spans="1:6" ht="12">
      <c r="A36" s="16" t="s">
        <v>24</v>
      </c>
      <c r="B36" s="17"/>
      <c r="C36" s="18">
        <v>10</v>
      </c>
      <c r="D36" s="3"/>
      <c r="E36" s="3"/>
      <c r="F36" s="19"/>
    </row>
    <row r="37" spans="1:6" ht="12">
      <c r="A37" s="16" t="s">
        <v>25</v>
      </c>
      <c r="B37" s="17"/>
      <c r="C37" s="18">
        <v>10</v>
      </c>
      <c r="D37" s="3"/>
      <c r="E37" s="3"/>
      <c r="F37" s="19"/>
    </row>
    <row r="38" spans="1:6" ht="12">
      <c r="A38" s="16" t="s">
        <v>25</v>
      </c>
      <c r="B38" s="17"/>
      <c r="C38" s="18">
        <v>3.5</v>
      </c>
      <c r="D38" s="3"/>
      <c r="E38" s="3"/>
      <c r="F38" s="19"/>
    </row>
    <row r="39" spans="1:6" ht="12">
      <c r="A39" s="16" t="s">
        <v>26</v>
      </c>
      <c r="B39" s="17"/>
      <c r="C39" s="18">
        <v>3.5</v>
      </c>
      <c r="D39" s="3"/>
      <c r="E39" s="3"/>
      <c r="F39" s="19"/>
    </row>
    <row r="40" spans="1:6" ht="12">
      <c r="A40" s="16" t="s">
        <v>27</v>
      </c>
      <c r="B40" s="17"/>
      <c r="C40" s="18">
        <v>3.5</v>
      </c>
      <c r="D40" s="3"/>
      <c r="E40" s="3"/>
      <c r="F40" s="19"/>
    </row>
    <row r="41" spans="1:6" ht="12">
      <c r="A41" s="16" t="s">
        <v>28</v>
      </c>
      <c r="B41" s="17"/>
      <c r="C41" s="18">
        <v>10</v>
      </c>
      <c r="D41" s="3"/>
      <c r="E41" s="3"/>
      <c r="F41" s="19"/>
    </row>
    <row r="42" spans="1:6" ht="12">
      <c r="A42" s="16" t="s">
        <v>29</v>
      </c>
      <c r="B42" s="17"/>
      <c r="C42" s="18">
        <v>2.5</v>
      </c>
      <c r="D42" s="3"/>
      <c r="E42" s="3"/>
      <c r="F42" s="19"/>
    </row>
    <row r="43" spans="1:6" ht="12">
      <c r="A43" s="16" t="s">
        <v>30</v>
      </c>
      <c r="B43" s="17"/>
      <c r="C43" s="18">
        <v>3.5</v>
      </c>
      <c r="D43" s="3"/>
      <c r="E43" s="3"/>
      <c r="F43" s="19"/>
    </row>
    <row r="44" spans="1:6" ht="12">
      <c r="A44" s="16" t="s">
        <v>31</v>
      </c>
      <c r="B44" s="17"/>
      <c r="C44" s="18">
        <v>10</v>
      </c>
      <c r="D44" s="3"/>
      <c r="E44" s="3"/>
      <c r="F44" s="19"/>
    </row>
    <row r="45" spans="1:6" ht="12">
      <c r="A45" s="16" t="s">
        <v>31</v>
      </c>
      <c r="B45" s="17"/>
      <c r="C45" s="18">
        <v>10</v>
      </c>
      <c r="D45" s="3"/>
      <c r="E45" s="3"/>
      <c r="F45" s="19"/>
    </row>
    <row r="46" spans="1:6" ht="12">
      <c r="A46" s="16" t="s">
        <v>31</v>
      </c>
      <c r="B46" s="17"/>
      <c r="C46" s="18">
        <v>10</v>
      </c>
      <c r="D46" s="3"/>
      <c r="E46" s="3"/>
      <c r="F46" s="19"/>
    </row>
    <row r="47" spans="1:6" ht="12">
      <c r="A47" s="16" t="s">
        <v>31</v>
      </c>
      <c r="B47" s="17"/>
      <c r="C47" s="18">
        <v>10</v>
      </c>
      <c r="D47" s="3"/>
      <c r="E47" s="3"/>
      <c r="F47" s="19"/>
    </row>
    <row r="48" spans="1:6" ht="12">
      <c r="A48" s="16" t="s">
        <v>31</v>
      </c>
      <c r="B48" s="17"/>
      <c r="C48" s="18">
        <v>2</v>
      </c>
      <c r="D48" s="3"/>
      <c r="E48" s="3"/>
      <c r="F48" s="19"/>
    </row>
    <row r="49" spans="1:6" ht="12">
      <c r="A49" s="16" t="s">
        <v>31</v>
      </c>
      <c r="B49" s="17"/>
      <c r="C49" s="18">
        <v>2</v>
      </c>
      <c r="D49" s="3"/>
      <c r="E49" s="3"/>
      <c r="F49" s="19"/>
    </row>
    <row r="50" spans="1:6" ht="12">
      <c r="A50" s="16" t="s">
        <v>31</v>
      </c>
      <c r="B50" s="17"/>
      <c r="C50" s="18">
        <v>3.5</v>
      </c>
      <c r="D50" s="3"/>
      <c r="E50" s="3"/>
      <c r="F50" s="19"/>
    </row>
    <row r="51" spans="1:6" ht="12">
      <c r="A51" s="16" t="s">
        <v>31</v>
      </c>
      <c r="B51" s="17"/>
      <c r="C51" s="18">
        <v>3.5</v>
      </c>
      <c r="D51" s="3"/>
      <c r="E51" s="3"/>
      <c r="F51" s="19"/>
    </row>
    <row r="52" spans="1:6" ht="12">
      <c r="A52" s="16" t="s">
        <v>31</v>
      </c>
      <c r="B52" s="17"/>
      <c r="C52" s="18">
        <v>3.5</v>
      </c>
      <c r="D52" s="3"/>
      <c r="E52" s="3"/>
      <c r="F52" s="19"/>
    </row>
    <row r="53" spans="1:6" ht="12">
      <c r="A53" s="16" t="s">
        <v>31</v>
      </c>
      <c r="B53" s="17"/>
      <c r="C53" s="18">
        <v>3.5</v>
      </c>
      <c r="D53" s="3"/>
      <c r="E53" s="3"/>
      <c r="F53" s="19"/>
    </row>
    <row r="54" spans="1:6" ht="12">
      <c r="A54" s="16" t="s">
        <v>31</v>
      </c>
      <c r="B54" s="17"/>
      <c r="C54" s="18">
        <v>3.5</v>
      </c>
      <c r="D54" s="3"/>
      <c r="E54" s="3"/>
      <c r="F54" s="19"/>
    </row>
    <row r="55" spans="1:6" ht="12">
      <c r="A55" s="16" t="s">
        <v>31</v>
      </c>
      <c r="B55" s="17"/>
      <c r="C55" s="18">
        <v>3.5</v>
      </c>
      <c r="D55" s="3"/>
      <c r="E55" s="3"/>
      <c r="F55" s="19"/>
    </row>
    <row r="56" spans="1:6" ht="12">
      <c r="A56" s="16" t="s">
        <v>31</v>
      </c>
      <c r="B56" s="17"/>
      <c r="C56" s="18">
        <v>3.5</v>
      </c>
      <c r="D56" s="3"/>
      <c r="E56" s="3"/>
      <c r="F56" s="19"/>
    </row>
    <row r="57" spans="1:6" ht="12">
      <c r="A57" s="16" t="s">
        <v>32</v>
      </c>
      <c r="B57" s="17"/>
      <c r="C57" s="18">
        <v>5.6</v>
      </c>
      <c r="D57" s="3"/>
      <c r="E57" s="3"/>
      <c r="F57" s="19"/>
    </row>
    <row r="58" spans="1:6" ht="12">
      <c r="A58" s="16" t="s">
        <v>32</v>
      </c>
      <c r="B58" s="17"/>
      <c r="C58" s="18">
        <v>10</v>
      </c>
      <c r="D58" s="3"/>
      <c r="E58" s="3"/>
      <c r="F58" s="19"/>
    </row>
    <row r="59" spans="1:6" ht="12">
      <c r="A59" s="16" t="s">
        <v>32</v>
      </c>
      <c r="B59" s="17"/>
      <c r="C59" s="18">
        <v>3.5</v>
      </c>
      <c r="D59" s="3"/>
      <c r="E59" s="3"/>
      <c r="F59" s="19"/>
    </row>
    <row r="60" spans="1:6" ht="12">
      <c r="A60" s="16" t="s">
        <v>33</v>
      </c>
      <c r="B60" s="17"/>
      <c r="C60" s="18">
        <v>3.5</v>
      </c>
      <c r="D60" s="3"/>
      <c r="E60" s="3"/>
      <c r="F60" s="19"/>
    </row>
    <row r="61" spans="1:6" ht="12">
      <c r="A61" s="16" t="s">
        <v>33</v>
      </c>
      <c r="B61" s="17"/>
      <c r="C61" s="18">
        <v>3.5</v>
      </c>
      <c r="D61" s="3"/>
      <c r="E61" s="3"/>
      <c r="F61" s="19"/>
    </row>
    <row r="62" spans="1:6" ht="12">
      <c r="A62" s="16" t="s">
        <v>33</v>
      </c>
      <c r="B62" s="17"/>
      <c r="C62" s="18">
        <v>3.5</v>
      </c>
      <c r="D62" s="3"/>
      <c r="E62" s="3"/>
      <c r="F62" s="19"/>
    </row>
    <row r="63" spans="1:6" ht="12">
      <c r="A63" s="16" t="s">
        <v>34</v>
      </c>
      <c r="B63" s="17"/>
      <c r="C63" s="18">
        <v>3.5</v>
      </c>
      <c r="D63" s="3"/>
      <c r="E63" s="3"/>
      <c r="F63" s="19"/>
    </row>
    <row r="64" spans="1:6" ht="12">
      <c r="A64" s="16" t="s">
        <v>35</v>
      </c>
      <c r="B64" s="17"/>
      <c r="C64" s="18">
        <v>3.5</v>
      </c>
      <c r="D64" s="3"/>
      <c r="E64" s="3"/>
      <c r="F64" s="19"/>
    </row>
    <row r="65" spans="1:6" ht="12">
      <c r="A65" s="16" t="s">
        <v>36</v>
      </c>
      <c r="B65" s="17"/>
      <c r="C65" s="18">
        <v>3.5</v>
      </c>
      <c r="D65" s="3"/>
      <c r="E65" s="3"/>
      <c r="F65" s="19"/>
    </row>
    <row r="66" spans="1:6" ht="12">
      <c r="A66" s="16" t="s">
        <v>37</v>
      </c>
      <c r="B66" s="17"/>
      <c r="C66" s="18">
        <v>3.5</v>
      </c>
      <c r="D66" s="3"/>
      <c r="E66" s="3"/>
      <c r="F66" s="19"/>
    </row>
    <row r="67" spans="1:6" ht="12">
      <c r="A67" s="16" t="s">
        <v>38</v>
      </c>
      <c r="B67" s="17"/>
      <c r="C67" s="18">
        <v>3.5</v>
      </c>
      <c r="D67" s="3"/>
      <c r="E67" s="3"/>
      <c r="F67" s="19"/>
    </row>
    <row r="68" spans="1:6" ht="12">
      <c r="A68" s="16" t="s">
        <v>39</v>
      </c>
      <c r="B68" s="17"/>
      <c r="C68" s="18">
        <v>3.5</v>
      </c>
      <c r="D68" s="3"/>
      <c r="E68" s="3"/>
      <c r="F68" s="19"/>
    </row>
    <row r="69" spans="1:6" ht="12">
      <c r="A69" s="16" t="s">
        <v>40</v>
      </c>
      <c r="B69" s="17"/>
      <c r="C69" s="18">
        <v>3.5</v>
      </c>
      <c r="D69" s="3"/>
      <c r="E69" s="3"/>
      <c r="F69" s="19"/>
    </row>
    <row r="70" spans="1:6" ht="12">
      <c r="A70" s="16" t="s">
        <v>41</v>
      </c>
      <c r="B70" s="17"/>
      <c r="C70" s="18">
        <v>3.5</v>
      </c>
      <c r="D70" s="3"/>
      <c r="E70" s="3"/>
      <c r="F70" s="19"/>
    </row>
    <row r="71" spans="1:6" ht="12">
      <c r="A71" s="16" t="s">
        <v>42</v>
      </c>
      <c r="B71" s="17"/>
      <c r="C71" s="18">
        <v>3.5</v>
      </c>
      <c r="D71" s="3"/>
      <c r="E71" s="3"/>
      <c r="F71" s="19"/>
    </row>
    <row r="72" spans="1:6" ht="12">
      <c r="A72" s="16" t="s">
        <v>43</v>
      </c>
      <c r="B72" s="17"/>
      <c r="C72" s="18">
        <v>3.5</v>
      </c>
      <c r="D72" s="3"/>
      <c r="E72" s="3"/>
      <c r="F72" s="19"/>
    </row>
    <row r="73" spans="1:6" ht="12">
      <c r="A73" s="16" t="s">
        <v>44</v>
      </c>
      <c r="B73" s="17"/>
      <c r="C73" s="18">
        <v>3.5</v>
      </c>
      <c r="D73" s="3"/>
      <c r="E73" s="3"/>
      <c r="F73" s="19"/>
    </row>
    <row r="74" spans="1:6" ht="12">
      <c r="A74" s="16" t="s">
        <v>44</v>
      </c>
      <c r="B74" s="17"/>
      <c r="C74" s="18">
        <v>3.5</v>
      </c>
      <c r="D74" s="3"/>
      <c r="E74" s="3"/>
      <c r="F74" s="19"/>
    </row>
    <row r="75" spans="1:6" ht="12">
      <c r="A75" s="16" t="s">
        <v>44</v>
      </c>
      <c r="B75" s="17"/>
      <c r="C75" s="18">
        <v>3.5</v>
      </c>
      <c r="D75" s="3"/>
      <c r="E75" s="3"/>
      <c r="F75" s="19"/>
    </row>
    <row r="76" spans="1:6" ht="12">
      <c r="A76" s="16" t="s">
        <v>44</v>
      </c>
      <c r="B76" s="17"/>
      <c r="C76" s="18">
        <v>3.5</v>
      </c>
      <c r="D76" s="3"/>
      <c r="E76" s="3"/>
      <c r="F76" s="19"/>
    </row>
    <row r="77" spans="1:6" ht="12">
      <c r="A77" s="16" t="s">
        <v>45</v>
      </c>
      <c r="B77" s="17"/>
      <c r="C77" s="18">
        <v>6</v>
      </c>
      <c r="D77" s="3"/>
      <c r="E77" s="3"/>
      <c r="F77" s="19"/>
    </row>
    <row r="78" spans="1:6" ht="12">
      <c r="A78" s="16" t="s">
        <v>46</v>
      </c>
      <c r="B78" s="17"/>
      <c r="C78" s="18">
        <v>6</v>
      </c>
      <c r="D78" s="3"/>
      <c r="E78" s="3"/>
      <c r="F78" s="19"/>
    </row>
    <row r="79" spans="1:6" ht="12">
      <c r="A79" s="16" t="s">
        <v>47</v>
      </c>
      <c r="B79" s="17"/>
      <c r="C79" s="18">
        <v>10</v>
      </c>
      <c r="D79" s="3"/>
      <c r="E79" s="3"/>
      <c r="F79" s="19"/>
    </row>
    <row r="80" spans="1:6" ht="12">
      <c r="A80" s="16" t="s">
        <v>47</v>
      </c>
      <c r="B80" s="17"/>
      <c r="C80" s="18">
        <v>3.5</v>
      </c>
      <c r="D80" s="3"/>
      <c r="E80" s="3"/>
      <c r="F80" s="19"/>
    </row>
    <row r="81" spans="1:6" ht="12">
      <c r="A81" s="16" t="s">
        <v>48</v>
      </c>
      <c r="B81" s="17"/>
      <c r="C81" s="18">
        <v>3.5</v>
      </c>
      <c r="D81" s="3"/>
      <c r="E81" s="3"/>
      <c r="F81" s="19"/>
    </row>
    <row r="82" spans="1:6" ht="12">
      <c r="A82" s="16" t="s">
        <v>49</v>
      </c>
      <c r="B82" s="17"/>
      <c r="C82" s="18">
        <v>3.5</v>
      </c>
      <c r="D82" s="3"/>
      <c r="E82" s="3"/>
      <c r="F82" s="19"/>
    </row>
    <row r="83" spans="1:6" ht="12">
      <c r="A83" s="16" t="s">
        <v>50</v>
      </c>
      <c r="B83" s="17"/>
      <c r="C83" s="18">
        <v>10</v>
      </c>
      <c r="D83" s="3">
        <v>7</v>
      </c>
      <c r="E83" s="3"/>
      <c r="F83" s="19"/>
    </row>
    <row r="84" spans="1:6" ht="12">
      <c r="A84" s="16" t="s">
        <v>51</v>
      </c>
      <c r="B84" s="17"/>
      <c r="C84" s="18">
        <v>2.5</v>
      </c>
      <c r="D84" s="3"/>
      <c r="E84" s="3"/>
      <c r="F84" s="19"/>
    </row>
    <row r="85" spans="1:6" ht="12">
      <c r="A85" s="16" t="s">
        <v>52</v>
      </c>
      <c r="B85" s="17"/>
      <c r="C85" s="18">
        <v>3.5</v>
      </c>
      <c r="D85" s="3"/>
      <c r="E85" s="3"/>
      <c r="F85" s="19"/>
    </row>
    <row r="86" spans="1:6" ht="12">
      <c r="A86" s="16" t="s">
        <v>53</v>
      </c>
      <c r="B86" s="17"/>
      <c r="C86" s="18">
        <v>3.5</v>
      </c>
      <c r="D86" s="3"/>
      <c r="E86" s="3"/>
      <c r="F86" s="19"/>
    </row>
    <row r="87" spans="1:6" ht="12">
      <c r="A87" s="16" t="s">
        <v>54</v>
      </c>
      <c r="B87" s="17"/>
      <c r="C87" s="18">
        <v>6</v>
      </c>
      <c r="D87" s="3"/>
      <c r="E87" s="3"/>
      <c r="F87" s="19"/>
    </row>
    <row r="88" spans="1:6" ht="12">
      <c r="A88" s="16" t="s">
        <v>54</v>
      </c>
      <c r="B88" s="17"/>
      <c r="C88" s="18">
        <v>3.5</v>
      </c>
      <c r="D88" s="3"/>
      <c r="E88" s="3"/>
      <c r="F88" s="19"/>
    </row>
    <row r="89" spans="1:6" ht="12">
      <c r="A89" s="16" t="s">
        <v>55</v>
      </c>
      <c r="B89" s="17"/>
      <c r="C89" s="18">
        <v>6</v>
      </c>
      <c r="D89" s="3"/>
      <c r="E89" s="3"/>
      <c r="F89" s="19"/>
    </row>
    <row r="90" spans="1:6" ht="12">
      <c r="A90" s="16" t="s">
        <v>55</v>
      </c>
      <c r="B90" s="17"/>
      <c r="C90" s="18">
        <v>6</v>
      </c>
      <c r="D90" s="3"/>
      <c r="E90" s="3"/>
      <c r="F90" s="19"/>
    </row>
    <row r="91" spans="1:6" ht="12">
      <c r="A91" s="16" t="s">
        <v>55</v>
      </c>
      <c r="B91" s="17"/>
      <c r="C91" s="18">
        <v>6</v>
      </c>
      <c r="D91" s="3"/>
      <c r="E91" s="3"/>
      <c r="F91" s="19"/>
    </row>
    <row r="92" spans="1:6" ht="12">
      <c r="A92" s="16" t="s">
        <v>55</v>
      </c>
      <c r="B92" s="17"/>
      <c r="C92" s="18">
        <v>6</v>
      </c>
      <c r="D92" s="3"/>
      <c r="E92" s="3"/>
      <c r="F92" s="19"/>
    </row>
    <row r="93" spans="1:6" ht="12">
      <c r="A93" s="16" t="s">
        <v>55</v>
      </c>
      <c r="B93" s="17"/>
      <c r="C93" s="18">
        <v>6</v>
      </c>
      <c r="D93" s="3"/>
      <c r="E93" s="3"/>
      <c r="F93" s="19"/>
    </row>
    <row r="94" spans="1:6" ht="12">
      <c r="A94" s="16" t="s">
        <v>55</v>
      </c>
      <c r="B94" s="17"/>
      <c r="C94" s="18">
        <v>6</v>
      </c>
      <c r="D94" s="3"/>
      <c r="E94" s="3"/>
      <c r="F94" s="19"/>
    </row>
    <row r="95" spans="1:6" ht="12">
      <c r="A95" s="16" t="s">
        <v>55</v>
      </c>
      <c r="B95" s="17"/>
      <c r="C95" s="18">
        <v>2</v>
      </c>
      <c r="D95" s="3"/>
      <c r="E95" s="3"/>
      <c r="F95" s="19"/>
    </row>
    <row r="96" spans="1:6" ht="12">
      <c r="A96" s="16" t="s">
        <v>55</v>
      </c>
      <c r="B96" s="17"/>
      <c r="C96" s="18">
        <v>2</v>
      </c>
      <c r="D96" s="3"/>
      <c r="E96" s="3"/>
      <c r="F96" s="19"/>
    </row>
    <row r="97" spans="1:6" ht="12">
      <c r="A97" s="16" t="s">
        <v>55</v>
      </c>
      <c r="B97" s="17"/>
      <c r="C97" s="18">
        <v>2</v>
      </c>
      <c r="D97" s="3"/>
      <c r="E97" s="3"/>
      <c r="F97" s="19"/>
    </row>
    <row r="98" spans="1:6" ht="12">
      <c r="A98" s="16" t="s">
        <v>55</v>
      </c>
      <c r="B98" s="17"/>
      <c r="C98" s="18">
        <v>2.8</v>
      </c>
      <c r="D98" s="3"/>
      <c r="E98" s="3"/>
      <c r="F98" s="19"/>
    </row>
    <row r="99" spans="1:6" ht="12">
      <c r="A99" s="16" t="s">
        <v>55</v>
      </c>
      <c r="B99" s="17"/>
      <c r="C99" s="18">
        <v>3.5</v>
      </c>
      <c r="D99" s="3"/>
      <c r="E99" s="3"/>
      <c r="F99" s="19"/>
    </row>
    <row r="100" spans="1:6" ht="12">
      <c r="A100" s="16" t="s">
        <v>55</v>
      </c>
      <c r="B100" s="17"/>
      <c r="C100" s="18">
        <v>3.5</v>
      </c>
      <c r="D100" s="3"/>
      <c r="E100" s="3"/>
      <c r="F100" s="19"/>
    </row>
    <row r="101" spans="1:6" ht="12">
      <c r="A101" s="16" t="s">
        <v>55</v>
      </c>
      <c r="B101" s="17"/>
      <c r="C101" s="18">
        <v>3.5</v>
      </c>
      <c r="D101" s="3"/>
      <c r="E101" s="3"/>
      <c r="F101" s="19"/>
    </row>
    <row r="102" spans="1:6" ht="12">
      <c r="A102" s="16" t="s">
        <v>55</v>
      </c>
      <c r="B102" s="17"/>
      <c r="C102" s="18">
        <v>3.5</v>
      </c>
      <c r="D102" s="3"/>
      <c r="E102" s="3"/>
      <c r="F102" s="19"/>
    </row>
    <row r="103" spans="1:6" ht="12">
      <c r="A103" s="16" t="s">
        <v>55</v>
      </c>
      <c r="B103" s="17"/>
      <c r="C103" s="18">
        <v>3.5</v>
      </c>
      <c r="D103" s="3"/>
      <c r="E103" s="3"/>
      <c r="F103" s="19"/>
    </row>
    <row r="104" spans="1:6" ht="12">
      <c r="A104" s="16" t="s">
        <v>55</v>
      </c>
      <c r="B104" s="17"/>
      <c r="C104" s="18">
        <v>3.5</v>
      </c>
      <c r="D104" s="3"/>
      <c r="E104" s="3"/>
      <c r="F104" s="19"/>
    </row>
    <row r="105" spans="1:6" ht="12">
      <c r="A105" s="16" t="s">
        <v>55</v>
      </c>
      <c r="B105" s="17"/>
      <c r="C105" s="18">
        <v>3.5</v>
      </c>
      <c r="D105" s="3"/>
      <c r="E105" s="3"/>
      <c r="F105" s="19"/>
    </row>
    <row r="106" spans="1:6" ht="12">
      <c r="A106" s="16" t="s">
        <v>55</v>
      </c>
      <c r="B106" s="17"/>
      <c r="C106" s="18">
        <v>3.5</v>
      </c>
      <c r="D106" s="3"/>
      <c r="E106" s="3"/>
      <c r="F106" s="19"/>
    </row>
    <row r="107" spans="1:6" ht="12">
      <c r="A107" s="16" t="s">
        <v>56</v>
      </c>
      <c r="B107" s="17"/>
      <c r="C107" s="18">
        <v>4</v>
      </c>
      <c r="D107" s="3"/>
      <c r="E107" s="3"/>
      <c r="F107" s="19"/>
    </row>
    <row r="108" spans="1:6" ht="12">
      <c r="A108" s="16" t="s">
        <v>56</v>
      </c>
      <c r="B108" s="17"/>
      <c r="C108" s="18">
        <v>3.5</v>
      </c>
      <c r="D108" s="3"/>
      <c r="E108" s="3"/>
      <c r="F108" s="19"/>
    </row>
    <row r="109" spans="1:6" ht="12">
      <c r="A109" s="16" t="s">
        <v>56</v>
      </c>
      <c r="B109" s="17"/>
      <c r="C109" s="18">
        <v>6</v>
      </c>
      <c r="D109" s="3">
        <v>4.2</v>
      </c>
      <c r="E109" s="3"/>
      <c r="F109" s="19"/>
    </row>
    <row r="110" spans="1:6" ht="12">
      <c r="A110" s="16" t="s">
        <v>57</v>
      </c>
      <c r="B110" s="17"/>
      <c r="C110" s="18">
        <v>10</v>
      </c>
      <c r="D110" s="3"/>
      <c r="E110" s="3"/>
      <c r="F110" s="19"/>
    </row>
    <row r="111" spans="1:6" ht="12">
      <c r="A111" s="16" t="s">
        <v>57</v>
      </c>
      <c r="B111" s="17"/>
      <c r="C111" s="18">
        <v>3.5</v>
      </c>
      <c r="D111" s="3"/>
      <c r="E111" s="3"/>
      <c r="F111" s="19"/>
    </row>
    <row r="112" spans="1:6" ht="12">
      <c r="A112" s="16" t="s">
        <v>57</v>
      </c>
      <c r="B112" s="17"/>
      <c r="C112" s="18">
        <v>3.5</v>
      </c>
      <c r="D112" s="3"/>
      <c r="E112" s="3"/>
      <c r="F112" s="19"/>
    </row>
    <row r="113" spans="1:6" ht="12">
      <c r="A113" s="16" t="s">
        <v>57</v>
      </c>
      <c r="B113" s="17"/>
      <c r="C113" s="18">
        <v>3.5</v>
      </c>
      <c r="D113" s="3"/>
      <c r="E113" s="3"/>
      <c r="F113" s="19"/>
    </row>
    <row r="114" spans="1:6" ht="12">
      <c r="A114" s="16" t="s">
        <v>57</v>
      </c>
      <c r="B114" s="17"/>
      <c r="C114" s="18">
        <v>10</v>
      </c>
      <c r="D114" s="3"/>
      <c r="E114" s="3"/>
      <c r="F114" s="19"/>
    </row>
    <row r="115" spans="1:6" ht="12">
      <c r="A115" s="16" t="s">
        <v>57</v>
      </c>
      <c r="B115" s="17"/>
      <c r="C115" s="18">
        <v>2</v>
      </c>
      <c r="D115" s="3"/>
      <c r="E115" s="3"/>
      <c r="F115" s="19"/>
    </row>
    <row r="116" spans="1:6" ht="12">
      <c r="A116" s="16" t="s">
        <v>57</v>
      </c>
      <c r="B116" s="17"/>
      <c r="C116" s="18">
        <v>2.5</v>
      </c>
      <c r="D116" s="3"/>
      <c r="E116" s="3"/>
      <c r="F116" s="19"/>
    </row>
    <row r="117" spans="1:6" ht="12">
      <c r="A117" s="16" t="s">
        <v>57</v>
      </c>
      <c r="B117" s="17"/>
      <c r="C117" s="18">
        <v>3.5</v>
      </c>
      <c r="D117" s="3"/>
      <c r="E117" s="3"/>
      <c r="F117" s="19"/>
    </row>
    <row r="118" spans="1:6" ht="12">
      <c r="A118" s="16" t="s">
        <v>57</v>
      </c>
      <c r="B118" s="17"/>
      <c r="C118" s="18">
        <v>3.5</v>
      </c>
      <c r="D118" s="3"/>
      <c r="E118" s="3"/>
      <c r="F118" s="19"/>
    </row>
    <row r="119" spans="1:6" ht="12">
      <c r="A119" s="16" t="s">
        <v>57</v>
      </c>
      <c r="B119" s="17"/>
      <c r="C119" s="18">
        <v>3.5</v>
      </c>
      <c r="D119" s="3"/>
      <c r="E119" s="3"/>
      <c r="F119" s="19"/>
    </row>
    <row r="120" spans="1:6" ht="12">
      <c r="A120" s="16" t="s">
        <v>58</v>
      </c>
      <c r="B120" s="17"/>
      <c r="C120" s="18">
        <v>10</v>
      </c>
      <c r="D120" s="3"/>
      <c r="E120" s="3"/>
      <c r="F120" s="19"/>
    </row>
    <row r="121" spans="1:6" ht="12">
      <c r="A121" s="16" t="s">
        <v>58</v>
      </c>
      <c r="B121" s="17"/>
      <c r="C121" s="18">
        <v>3.5</v>
      </c>
      <c r="D121" s="3"/>
      <c r="E121" s="3"/>
      <c r="F121" s="19"/>
    </row>
    <row r="122" spans="1:6" ht="12">
      <c r="A122" s="16" t="s">
        <v>58</v>
      </c>
      <c r="B122" s="17"/>
      <c r="C122" s="18">
        <v>3.5</v>
      </c>
      <c r="D122" s="3"/>
      <c r="E122" s="3"/>
      <c r="F122" s="19"/>
    </row>
    <row r="123" spans="1:6" ht="12">
      <c r="A123" s="16" t="s">
        <v>58</v>
      </c>
      <c r="B123" s="17"/>
      <c r="C123" s="18">
        <v>3.5</v>
      </c>
      <c r="D123" s="3"/>
      <c r="E123" s="3"/>
      <c r="F123" s="19"/>
    </row>
    <row r="124" spans="1:6" ht="12">
      <c r="A124" s="16" t="s">
        <v>58</v>
      </c>
      <c r="B124" s="17"/>
      <c r="C124" s="18">
        <v>3.5</v>
      </c>
      <c r="D124" s="3"/>
      <c r="E124" s="3"/>
      <c r="F124" s="19"/>
    </row>
    <row r="125" spans="1:6" ht="12">
      <c r="A125" s="16" t="s">
        <v>58</v>
      </c>
      <c r="B125" s="17"/>
      <c r="C125" s="18">
        <v>3.5</v>
      </c>
      <c r="D125" s="3"/>
      <c r="E125" s="3"/>
      <c r="F125" s="19"/>
    </row>
    <row r="126" spans="1:6" ht="12">
      <c r="A126" s="16" t="s">
        <v>58</v>
      </c>
      <c r="B126" s="17"/>
      <c r="C126" s="18">
        <v>3.5</v>
      </c>
      <c r="D126" s="3"/>
      <c r="E126" s="3"/>
      <c r="F126" s="19"/>
    </row>
    <row r="127" spans="1:6" ht="12">
      <c r="A127" s="16" t="s">
        <v>58</v>
      </c>
      <c r="B127" s="17"/>
      <c r="C127" s="18">
        <v>3.5</v>
      </c>
      <c r="D127" s="3"/>
      <c r="E127" s="3"/>
      <c r="F127" s="19"/>
    </row>
    <row r="128" spans="1:6" ht="12">
      <c r="A128" s="16" t="s">
        <v>59</v>
      </c>
      <c r="B128" s="17"/>
      <c r="C128" s="18">
        <v>6</v>
      </c>
      <c r="D128" s="3"/>
      <c r="E128" s="3"/>
      <c r="F128" s="19"/>
    </row>
    <row r="129" spans="1:6" ht="12">
      <c r="A129" s="16" t="s">
        <v>59</v>
      </c>
      <c r="B129" s="17"/>
      <c r="C129" s="18">
        <v>2</v>
      </c>
      <c r="D129" s="3"/>
      <c r="E129" s="3"/>
      <c r="F129" s="19"/>
    </row>
    <row r="130" spans="1:6" ht="12">
      <c r="A130" s="16" t="s">
        <v>59</v>
      </c>
      <c r="B130" s="17"/>
      <c r="C130" s="18">
        <v>2.5</v>
      </c>
      <c r="D130" s="3"/>
      <c r="E130" s="3"/>
      <c r="F130" s="19"/>
    </row>
    <row r="131" spans="1:6" ht="12">
      <c r="A131" s="16" t="s">
        <v>59</v>
      </c>
      <c r="B131" s="17"/>
      <c r="C131" s="18">
        <v>2.8</v>
      </c>
      <c r="D131" s="3"/>
      <c r="E131" s="3"/>
      <c r="F131" s="19"/>
    </row>
    <row r="132" spans="1:6" ht="12">
      <c r="A132" s="16" t="s">
        <v>59</v>
      </c>
      <c r="B132" s="17"/>
      <c r="C132" s="18">
        <v>3.5</v>
      </c>
      <c r="D132" s="3"/>
      <c r="E132" s="3"/>
      <c r="F132" s="19"/>
    </row>
    <row r="133" spans="1:6" ht="12">
      <c r="A133" s="16" t="s">
        <v>59</v>
      </c>
      <c r="B133" s="17"/>
      <c r="C133" s="18">
        <v>3.5</v>
      </c>
      <c r="D133" s="3"/>
      <c r="E133" s="3"/>
      <c r="F133" s="19"/>
    </row>
    <row r="134" spans="1:6" ht="12">
      <c r="A134" s="16" t="s">
        <v>59</v>
      </c>
      <c r="B134" s="17"/>
      <c r="C134" s="18">
        <v>3.5</v>
      </c>
      <c r="D134" s="3"/>
      <c r="E134" s="3"/>
      <c r="F134" s="19"/>
    </row>
    <row r="135" spans="1:6" ht="12">
      <c r="A135" s="16" t="s">
        <v>59</v>
      </c>
      <c r="B135" s="17"/>
      <c r="C135" s="18">
        <v>3.5</v>
      </c>
      <c r="D135" s="3"/>
      <c r="E135" s="3"/>
      <c r="F135" s="19"/>
    </row>
    <row r="136" spans="1:6" ht="12">
      <c r="A136" s="16" t="s">
        <v>59</v>
      </c>
      <c r="B136" s="17"/>
      <c r="C136" s="18">
        <v>3.5</v>
      </c>
      <c r="D136" s="3"/>
      <c r="E136" s="3"/>
      <c r="F136" s="19"/>
    </row>
    <row r="137" spans="1:6" ht="12">
      <c r="A137" s="16" t="s">
        <v>59</v>
      </c>
      <c r="B137" s="17"/>
      <c r="C137" s="18">
        <v>3.5</v>
      </c>
      <c r="D137" s="3"/>
      <c r="E137" s="3"/>
      <c r="F137" s="19"/>
    </row>
    <row r="138" spans="1:6" ht="12">
      <c r="A138" s="16" t="s">
        <v>59</v>
      </c>
      <c r="B138" s="17"/>
      <c r="C138" s="18">
        <v>3.5</v>
      </c>
      <c r="D138" s="3"/>
      <c r="E138" s="3"/>
      <c r="F138" s="19"/>
    </row>
    <row r="139" spans="1:6" ht="12">
      <c r="A139" s="16" t="s">
        <v>59</v>
      </c>
      <c r="B139" s="17"/>
      <c r="C139" s="18">
        <v>6</v>
      </c>
      <c r="D139" s="3">
        <v>4.2</v>
      </c>
      <c r="E139" s="3"/>
      <c r="F139" s="19"/>
    </row>
    <row r="140" spans="1:6" ht="12">
      <c r="A140" s="16" t="s">
        <v>59</v>
      </c>
      <c r="B140" s="17"/>
      <c r="C140" s="18">
        <v>6</v>
      </c>
      <c r="D140" s="3">
        <v>4.2</v>
      </c>
      <c r="E140" s="3"/>
      <c r="F140" s="19"/>
    </row>
    <row r="141" spans="1:6" ht="12">
      <c r="A141" s="16" t="s">
        <v>59</v>
      </c>
      <c r="B141" s="17"/>
      <c r="C141" s="18">
        <v>6</v>
      </c>
      <c r="D141" s="3">
        <v>4.2</v>
      </c>
      <c r="E141" s="3"/>
      <c r="F141" s="19"/>
    </row>
    <row r="142" spans="1:6" ht="12">
      <c r="A142" s="16" t="s">
        <v>59</v>
      </c>
      <c r="B142" s="17"/>
      <c r="C142" s="18">
        <v>6</v>
      </c>
      <c r="D142" s="3">
        <v>4.2</v>
      </c>
      <c r="E142" s="3"/>
      <c r="F142" s="19"/>
    </row>
    <row r="143" spans="1:6" ht="12">
      <c r="A143" s="20" t="s">
        <v>60</v>
      </c>
      <c r="B143" s="17"/>
      <c r="C143" s="18">
        <v>10</v>
      </c>
      <c r="D143" s="3"/>
      <c r="E143" s="3"/>
      <c r="F143" s="19"/>
    </row>
    <row r="144" spans="1:6" ht="12">
      <c r="A144" s="20" t="s">
        <v>61</v>
      </c>
      <c r="B144" s="17"/>
      <c r="C144" s="18">
        <v>8.4</v>
      </c>
      <c r="D144" s="3"/>
      <c r="E144" s="3"/>
      <c r="F144" s="19"/>
    </row>
    <row r="145" spans="1:6" ht="12">
      <c r="A145" s="20" t="s">
        <v>61</v>
      </c>
      <c r="B145" s="17"/>
      <c r="C145" s="18">
        <v>3.5</v>
      </c>
      <c r="D145" s="3"/>
      <c r="E145" s="3"/>
      <c r="F145" s="19"/>
    </row>
    <row r="146" spans="1:6" ht="12">
      <c r="A146" s="20" t="s">
        <v>61</v>
      </c>
      <c r="B146" s="17"/>
      <c r="C146" s="18">
        <v>7.5</v>
      </c>
      <c r="D146" s="3"/>
      <c r="E146" s="3"/>
      <c r="F146" s="19"/>
    </row>
    <row r="147" spans="1:6" ht="12">
      <c r="A147" s="20" t="s">
        <v>61</v>
      </c>
      <c r="B147" s="17"/>
      <c r="C147" s="18">
        <v>10</v>
      </c>
      <c r="D147" s="3"/>
      <c r="E147" s="3"/>
      <c r="F147" s="19"/>
    </row>
    <row r="148" spans="1:6" ht="12">
      <c r="A148" s="20" t="s">
        <v>61</v>
      </c>
      <c r="B148" s="17"/>
      <c r="C148" s="18">
        <v>2.8</v>
      </c>
      <c r="D148" s="3"/>
      <c r="E148" s="3"/>
      <c r="F148" s="19">
        <v>0</v>
      </c>
    </row>
    <row r="149" spans="1:6" ht="12">
      <c r="A149" s="20" t="s">
        <v>62</v>
      </c>
      <c r="B149" s="17"/>
      <c r="C149" s="18">
        <v>8.4</v>
      </c>
      <c r="D149" s="3"/>
      <c r="E149" s="3"/>
      <c r="F149" s="19"/>
    </row>
    <row r="150" spans="1:6" ht="12">
      <c r="A150" s="20" t="s">
        <v>62</v>
      </c>
      <c r="B150" s="17"/>
      <c r="C150" s="18">
        <v>15</v>
      </c>
      <c r="D150" s="3"/>
      <c r="E150" s="3"/>
      <c r="F150" s="19"/>
    </row>
    <row r="151" spans="1:6" ht="12">
      <c r="A151" s="20" t="s">
        <v>62</v>
      </c>
      <c r="B151" s="17"/>
      <c r="C151" s="18">
        <v>10.5</v>
      </c>
      <c r="D151" s="3"/>
      <c r="E151" s="3"/>
      <c r="F151" s="19"/>
    </row>
    <row r="152" spans="1:6" ht="12">
      <c r="A152" s="20" t="s">
        <v>63</v>
      </c>
      <c r="B152" s="17"/>
      <c r="C152" s="18">
        <v>10.5</v>
      </c>
      <c r="D152" s="3"/>
      <c r="E152" s="3"/>
      <c r="F152" s="19"/>
    </row>
    <row r="153" spans="1:6" ht="12">
      <c r="A153" s="20" t="s">
        <v>64</v>
      </c>
      <c r="B153" s="17"/>
      <c r="C153" s="18">
        <v>10</v>
      </c>
      <c r="D153" s="3"/>
      <c r="E153" s="3"/>
      <c r="F153" s="19"/>
    </row>
    <row r="154" spans="1:6" ht="12">
      <c r="A154" s="20" t="s">
        <v>65</v>
      </c>
      <c r="B154" s="17"/>
      <c r="C154" s="18">
        <v>10</v>
      </c>
      <c r="D154" s="3"/>
      <c r="E154" s="3"/>
      <c r="F154" s="19"/>
    </row>
    <row r="155" spans="1:6" ht="12">
      <c r="A155" s="20" t="s">
        <v>65</v>
      </c>
      <c r="B155" s="17"/>
      <c r="C155" s="18">
        <v>10</v>
      </c>
      <c r="D155" s="3"/>
      <c r="E155" s="3"/>
      <c r="F155" s="19"/>
    </row>
    <row r="156" spans="1:6" ht="12">
      <c r="A156" s="20" t="s">
        <v>66</v>
      </c>
      <c r="B156" s="17"/>
      <c r="C156" s="18">
        <v>15</v>
      </c>
      <c r="D156" s="3"/>
      <c r="E156" s="3"/>
      <c r="F156" s="19"/>
    </row>
    <row r="157" spans="1:6" ht="12">
      <c r="A157" s="20" t="s">
        <v>67</v>
      </c>
      <c r="B157" s="17"/>
      <c r="C157" s="18">
        <v>8.4</v>
      </c>
      <c r="D157" s="3"/>
      <c r="E157" s="3"/>
      <c r="F157" s="19"/>
    </row>
    <row r="158" spans="1:6" ht="12">
      <c r="A158" s="20" t="s">
        <v>67</v>
      </c>
      <c r="B158" s="17"/>
      <c r="C158" s="18">
        <v>15</v>
      </c>
      <c r="D158" s="3"/>
      <c r="E158" s="3"/>
      <c r="F158" s="19"/>
    </row>
    <row r="159" spans="1:6" ht="12">
      <c r="A159" s="20" t="s">
        <v>67</v>
      </c>
      <c r="B159" s="17"/>
      <c r="C159" s="18">
        <v>10.5</v>
      </c>
      <c r="D159" s="3"/>
      <c r="E159" s="3"/>
      <c r="F159" s="19"/>
    </row>
    <row r="160" spans="1:6" ht="12">
      <c r="A160" s="20" t="s">
        <v>68</v>
      </c>
      <c r="B160" s="17"/>
      <c r="C160" s="18">
        <v>15</v>
      </c>
      <c r="D160" s="3"/>
      <c r="E160" s="3"/>
      <c r="F160" s="19"/>
    </row>
    <row r="161" spans="1:6" ht="12">
      <c r="A161" s="20" t="s">
        <v>69</v>
      </c>
      <c r="B161" s="17"/>
      <c r="C161" s="18">
        <v>15</v>
      </c>
      <c r="D161" s="3"/>
      <c r="E161" s="3"/>
      <c r="F161" s="19"/>
    </row>
    <row r="162" spans="1:6" ht="12">
      <c r="A162" s="20" t="s">
        <v>70</v>
      </c>
      <c r="B162" s="17"/>
      <c r="C162" s="18">
        <v>15</v>
      </c>
      <c r="D162" s="3"/>
      <c r="E162" s="3"/>
      <c r="F162" s="19"/>
    </row>
    <row r="163" spans="1:6" ht="12">
      <c r="A163" s="20" t="s">
        <v>71</v>
      </c>
      <c r="B163" s="17"/>
      <c r="C163" s="18">
        <v>8.4</v>
      </c>
      <c r="D163" s="3"/>
      <c r="E163" s="3"/>
      <c r="F163" s="19"/>
    </row>
    <row r="164" spans="1:6" ht="12">
      <c r="A164" s="20" t="s">
        <v>71</v>
      </c>
      <c r="B164" s="17"/>
      <c r="C164" s="18">
        <v>10.5</v>
      </c>
      <c r="D164" s="3"/>
      <c r="E164" s="3"/>
      <c r="F164" s="19"/>
    </row>
    <row r="165" spans="1:6" ht="12">
      <c r="A165" s="20" t="s">
        <v>72</v>
      </c>
      <c r="B165" s="17"/>
      <c r="C165" s="18">
        <v>1</v>
      </c>
      <c r="D165" s="3"/>
      <c r="E165" s="3"/>
      <c r="F165" s="19"/>
    </row>
    <row r="166" spans="1:6" ht="12">
      <c r="A166" s="20" t="s">
        <v>73</v>
      </c>
      <c r="B166" s="17"/>
      <c r="C166" s="18">
        <v>1</v>
      </c>
      <c r="D166" s="3"/>
      <c r="E166" s="3"/>
      <c r="F166" s="19"/>
    </row>
    <row r="167" spans="1:6" ht="12">
      <c r="A167" s="20" t="s">
        <v>74</v>
      </c>
      <c r="B167" s="17"/>
      <c r="C167" s="18">
        <v>1</v>
      </c>
      <c r="D167" s="3"/>
      <c r="E167" s="3"/>
      <c r="F167" s="19"/>
    </row>
    <row r="168" spans="1:6" ht="12">
      <c r="A168" s="20" t="s">
        <v>75</v>
      </c>
      <c r="B168" s="17"/>
      <c r="C168" s="18">
        <v>4</v>
      </c>
      <c r="D168" s="3"/>
      <c r="E168" s="3"/>
      <c r="F168" s="19"/>
    </row>
    <row r="169" spans="1:6" ht="12">
      <c r="A169" s="20" t="s">
        <v>75</v>
      </c>
      <c r="B169" s="17"/>
      <c r="C169" s="18">
        <v>4</v>
      </c>
      <c r="D169" s="3"/>
      <c r="E169" s="3"/>
      <c r="F169" s="19"/>
    </row>
    <row r="170" spans="1:6" ht="12">
      <c r="A170" s="20" t="s">
        <v>75</v>
      </c>
      <c r="B170" s="17"/>
      <c r="C170" s="18">
        <v>4</v>
      </c>
      <c r="D170" s="3"/>
      <c r="E170" s="3"/>
      <c r="F170" s="19"/>
    </row>
    <row r="171" spans="1:6" ht="13.5" customHeight="1">
      <c r="A171" s="20" t="s">
        <v>75</v>
      </c>
      <c r="B171" s="17"/>
      <c r="C171" s="18">
        <v>4</v>
      </c>
      <c r="D171" s="3"/>
      <c r="E171" s="3"/>
      <c r="F171" s="19"/>
    </row>
    <row r="172" spans="1:6" ht="12">
      <c r="A172" s="20" t="s">
        <v>76</v>
      </c>
      <c r="B172" s="17"/>
      <c r="C172" s="18">
        <v>2</v>
      </c>
      <c r="D172" s="3"/>
      <c r="E172" s="3"/>
      <c r="F172" s="19"/>
    </row>
    <row r="173" spans="1:6" ht="12">
      <c r="A173" s="20" t="s">
        <v>76</v>
      </c>
      <c r="B173" s="17"/>
      <c r="C173" s="18">
        <v>7</v>
      </c>
      <c r="D173" s="3"/>
      <c r="E173" s="3"/>
      <c r="F173" s="19"/>
    </row>
    <row r="174" spans="1:6" ht="12">
      <c r="A174" s="20" t="s">
        <v>77</v>
      </c>
      <c r="B174" s="17"/>
      <c r="C174" s="18">
        <v>5</v>
      </c>
      <c r="D174" s="3"/>
      <c r="E174" s="3"/>
      <c r="F174" s="19"/>
    </row>
    <row r="175" spans="1:6" ht="12">
      <c r="A175" s="20" t="s">
        <v>77</v>
      </c>
      <c r="B175" s="17"/>
      <c r="C175" s="18">
        <v>1</v>
      </c>
      <c r="D175" s="3"/>
      <c r="E175" s="3">
        <v>0</v>
      </c>
      <c r="F175" s="19"/>
    </row>
    <row r="176" spans="1:6" ht="12">
      <c r="A176" s="20" t="s">
        <v>78</v>
      </c>
      <c r="B176" s="17"/>
      <c r="C176" s="18">
        <v>5</v>
      </c>
      <c r="D176" s="3"/>
      <c r="E176" s="3"/>
      <c r="F176" s="19"/>
    </row>
    <row r="177" spans="1:6" ht="12">
      <c r="A177" s="20" t="s">
        <v>78</v>
      </c>
      <c r="B177" s="17"/>
      <c r="C177" s="18">
        <v>1</v>
      </c>
      <c r="D177" s="3"/>
      <c r="E177" s="3">
        <v>0</v>
      </c>
      <c r="F177" s="19"/>
    </row>
    <row r="178" spans="1:6" ht="12">
      <c r="A178" s="20" t="s">
        <v>79</v>
      </c>
      <c r="B178" s="17"/>
      <c r="C178" s="18">
        <v>1</v>
      </c>
      <c r="D178" s="3"/>
      <c r="E178" s="3"/>
      <c r="F178" s="19"/>
    </row>
    <row r="179" spans="1:6" ht="12">
      <c r="A179" s="20" t="s">
        <v>79</v>
      </c>
      <c r="B179" s="17"/>
      <c r="C179" s="18">
        <v>1</v>
      </c>
      <c r="D179" s="3"/>
      <c r="E179" s="3"/>
      <c r="F179" s="19"/>
    </row>
    <row r="180" spans="1:6" ht="12">
      <c r="A180" s="20" t="s">
        <v>79</v>
      </c>
      <c r="B180" s="17"/>
      <c r="C180" s="18">
        <v>1</v>
      </c>
      <c r="D180" s="3"/>
      <c r="E180" s="3"/>
      <c r="F180" s="19"/>
    </row>
    <row r="181" spans="1:6" ht="12">
      <c r="A181" s="20" t="s">
        <v>79</v>
      </c>
      <c r="B181" s="17"/>
      <c r="C181" s="18">
        <v>5</v>
      </c>
      <c r="D181" s="3"/>
      <c r="E181" s="3">
        <v>0</v>
      </c>
      <c r="F181" s="19">
        <v>4</v>
      </c>
    </row>
    <row r="182" spans="1:6" ht="12">
      <c r="A182" s="20" t="s">
        <v>80</v>
      </c>
      <c r="B182" s="17"/>
      <c r="C182" s="18">
        <v>4</v>
      </c>
      <c r="D182" s="3"/>
      <c r="E182" s="3"/>
      <c r="F182" s="19"/>
    </row>
    <row r="183" spans="1:6" ht="12">
      <c r="A183" s="20" t="s">
        <v>80</v>
      </c>
      <c r="B183" s="17"/>
      <c r="C183" s="18">
        <v>4</v>
      </c>
      <c r="D183" s="3"/>
      <c r="E183" s="3"/>
      <c r="F183" s="19"/>
    </row>
    <row r="184" spans="1:6" ht="12">
      <c r="A184" s="20" t="s">
        <v>80</v>
      </c>
      <c r="B184" s="17"/>
      <c r="C184" s="18">
        <v>4</v>
      </c>
      <c r="D184" s="3"/>
      <c r="E184" s="3"/>
      <c r="F184" s="19"/>
    </row>
    <row r="185" spans="1:6" ht="12">
      <c r="A185" s="20" t="s">
        <v>80</v>
      </c>
      <c r="B185" s="17"/>
      <c r="C185" s="18">
        <v>4</v>
      </c>
      <c r="D185" s="3"/>
      <c r="E185" s="3"/>
      <c r="F185" s="19"/>
    </row>
    <row r="186" spans="1:6" ht="12">
      <c r="A186" s="20" t="s">
        <v>80</v>
      </c>
      <c r="B186" s="17"/>
      <c r="C186" s="18">
        <v>10</v>
      </c>
      <c r="D186" s="3"/>
      <c r="E186" s="3"/>
      <c r="F186" s="19"/>
    </row>
    <row r="187" spans="1:6" ht="12">
      <c r="A187" s="20" t="s">
        <v>81</v>
      </c>
      <c r="B187" s="17"/>
      <c r="C187" s="18">
        <v>2</v>
      </c>
      <c r="D187" s="3"/>
      <c r="E187" s="3"/>
      <c r="F187" s="19"/>
    </row>
    <row r="188" spans="1:6" ht="12">
      <c r="A188" s="20" t="s">
        <v>81</v>
      </c>
      <c r="B188" s="17"/>
      <c r="C188" s="18">
        <v>7</v>
      </c>
      <c r="D188" s="3"/>
      <c r="E188" s="3"/>
      <c r="F188" s="19"/>
    </row>
    <row r="189" spans="1:6" ht="12">
      <c r="A189" s="20" t="s">
        <v>81</v>
      </c>
      <c r="B189" s="17"/>
      <c r="C189" s="18">
        <v>10</v>
      </c>
      <c r="D189" s="3"/>
      <c r="E189" s="3"/>
      <c r="F189" s="19"/>
    </row>
    <row r="190" spans="1:6" ht="12">
      <c r="A190" s="20" t="s">
        <v>81</v>
      </c>
      <c r="B190" s="17"/>
      <c r="C190" s="18">
        <v>5</v>
      </c>
      <c r="D190" s="3"/>
      <c r="E190" s="3">
        <v>0</v>
      </c>
      <c r="F190" s="19">
        <v>4</v>
      </c>
    </row>
    <row r="191" spans="1:6" ht="12">
      <c r="A191" s="20" t="s">
        <v>82</v>
      </c>
      <c r="B191" s="17"/>
      <c r="C191" s="18">
        <v>7</v>
      </c>
      <c r="D191" s="3"/>
      <c r="E191" s="3"/>
      <c r="F191" s="19"/>
    </row>
    <row r="192" spans="1:6" ht="12">
      <c r="A192" s="20" t="s">
        <v>82</v>
      </c>
      <c r="B192" s="17"/>
      <c r="C192" s="18">
        <v>10.5</v>
      </c>
      <c r="D192" s="3"/>
      <c r="E192" s="3"/>
      <c r="F192" s="19"/>
    </row>
    <row r="193" spans="1:6" ht="12">
      <c r="A193" s="20" t="s">
        <v>83</v>
      </c>
      <c r="B193" s="17"/>
      <c r="C193" s="18">
        <v>10</v>
      </c>
      <c r="D193" s="3"/>
      <c r="E193" s="3"/>
      <c r="F193" s="19"/>
    </row>
    <row r="194" spans="1:6" ht="12">
      <c r="A194" s="20" t="s">
        <v>84</v>
      </c>
      <c r="B194" s="17"/>
      <c r="C194" s="18">
        <v>10</v>
      </c>
      <c r="D194" s="3"/>
      <c r="E194" s="3"/>
      <c r="F194" s="19"/>
    </row>
    <row r="195" spans="1:6" ht="12">
      <c r="A195" s="20" t="s">
        <v>84</v>
      </c>
      <c r="B195" s="17"/>
      <c r="C195" s="18">
        <v>15</v>
      </c>
      <c r="D195" s="3"/>
      <c r="E195" s="3"/>
      <c r="F195" s="19"/>
    </row>
    <row r="196" spans="1:6" ht="12">
      <c r="A196" s="20" t="s">
        <v>85</v>
      </c>
      <c r="B196" s="17"/>
      <c r="C196" s="18">
        <v>7</v>
      </c>
      <c r="D196" s="3"/>
      <c r="E196" s="3"/>
      <c r="F196" s="19"/>
    </row>
    <row r="197" spans="1:6" ht="12">
      <c r="A197" s="20" t="s">
        <v>86</v>
      </c>
      <c r="B197" s="17"/>
      <c r="C197" s="18">
        <v>7</v>
      </c>
      <c r="D197" s="3"/>
      <c r="E197" s="3"/>
      <c r="F197" s="19"/>
    </row>
    <row r="198" spans="1:6" ht="12">
      <c r="A198" s="20" t="s">
        <v>86</v>
      </c>
      <c r="B198" s="17"/>
      <c r="C198" s="18">
        <v>10</v>
      </c>
      <c r="D198" s="3"/>
      <c r="E198" s="3"/>
      <c r="F198" s="19"/>
    </row>
    <row r="199" spans="1:6" ht="12">
      <c r="A199" s="20" t="s">
        <v>87</v>
      </c>
      <c r="B199" s="17"/>
      <c r="C199" s="18">
        <v>3.5</v>
      </c>
      <c r="D199" s="3"/>
      <c r="E199" s="3"/>
      <c r="F199" s="19"/>
    </row>
    <row r="200" spans="1:6" ht="12">
      <c r="A200" s="20" t="s">
        <v>87</v>
      </c>
      <c r="B200" s="17"/>
      <c r="C200" s="18">
        <v>5</v>
      </c>
      <c r="D200" s="3"/>
      <c r="E200" s="3"/>
      <c r="F200" s="19"/>
    </row>
    <row r="201" spans="1:6" ht="12">
      <c r="A201" s="20" t="s">
        <v>88</v>
      </c>
      <c r="B201" s="17"/>
      <c r="C201" s="18">
        <v>3.5</v>
      </c>
      <c r="D201" s="3"/>
      <c r="E201" s="3"/>
      <c r="F201" s="19"/>
    </row>
    <row r="202" spans="1:6" ht="12">
      <c r="A202" s="20" t="s">
        <v>88</v>
      </c>
      <c r="B202" s="17"/>
      <c r="C202" s="18">
        <v>15</v>
      </c>
      <c r="D202" s="3"/>
      <c r="E202" s="3"/>
      <c r="F202" s="19"/>
    </row>
    <row r="203" spans="1:6" ht="12">
      <c r="A203" s="20" t="s">
        <v>88</v>
      </c>
      <c r="B203" s="17"/>
      <c r="C203" s="18">
        <v>5</v>
      </c>
      <c r="D203" s="3">
        <v>3.5</v>
      </c>
      <c r="E203" s="3"/>
      <c r="F203" s="19"/>
    </row>
    <row r="204" spans="1:6" ht="12">
      <c r="A204" s="20" t="s">
        <v>89</v>
      </c>
      <c r="B204" s="17"/>
      <c r="C204" s="18">
        <v>7</v>
      </c>
      <c r="D204" s="3"/>
      <c r="E204" s="3">
        <v>0</v>
      </c>
      <c r="F204" s="19">
        <v>5</v>
      </c>
    </row>
    <row r="205" spans="1:6" ht="12">
      <c r="A205" s="20" t="s">
        <v>90</v>
      </c>
      <c r="B205" s="17"/>
      <c r="C205" s="18">
        <v>10</v>
      </c>
      <c r="D205" s="3"/>
      <c r="E205" s="3"/>
      <c r="F205" s="19"/>
    </row>
    <row r="206" spans="1:6" ht="12">
      <c r="A206" s="20" t="s">
        <v>90</v>
      </c>
      <c r="B206" s="17"/>
      <c r="C206" s="18">
        <v>7</v>
      </c>
      <c r="D206" s="3"/>
      <c r="E206" s="3">
        <v>0</v>
      </c>
      <c r="F206" s="19">
        <v>5</v>
      </c>
    </row>
    <row r="207" spans="1:6" ht="12">
      <c r="A207" s="20" t="s">
        <v>91</v>
      </c>
      <c r="B207" s="17"/>
      <c r="C207" s="18">
        <v>7</v>
      </c>
      <c r="D207" s="3"/>
      <c r="E207" s="3"/>
      <c r="F207" s="19"/>
    </row>
    <row r="208" spans="1:6" ht="12">
      <c r="A208" s="20" t="s">
        <v>91</v>
      </c>
      <c r="B208" s="17"/>
      <c r="C208" s="18">
        <v>10</v>
      </c>
      <c r="D208" s="3"/>
      <c r="E208" s="3"/>
      <c r="F208" s="19"/>
    </row>
    <row r="209" spans="1:6" ht="12">
      <c r="A209" s="20" t="s">
        <v>92</v>
      </c>
      <c r="B209" s="17"/>
      <c r="C209" s="18">
        <v>0</v>
      </c>
      <c r="D209" s="3"/>
      <c r="E209" s="3"/>
      <c r="F209" s="19"/>
    </row>
    <row r="210" spans="1:6" ht="12">
      <c r="A210" s="20" t="s">
        <v>92</v>
      </c>
      <c r="B210" s="17"/>
      <c r="C210" s="18">
        <v>0</v>
      </c>
      <c r="D210" s="3"/>
      <c r="E210" s="3"/>
      <c r="F210" s="19"/>
    </row>
    <row r="211" spans="1:6" ht="12">
      <c r="A211" s="20" t="s">
        <v>92</v>
      </c>
      <c r="B211" s="17"/>
      <c r="C211" s="18">
        <v>10</v>
      </c>
      <c r="D211" s="3"/>
      <c r="E211" s="3"/>
      <c r="F211" s="19"/>
    </row>
    <row r="212" spans="1:6" ht="12">
      <c r="A212" s="20" t="s">
        <v>92</v>
      </c>
      <c r="B212" s="17"/>
      <c r="C212" s="18">
        <v>3.5</v>
      </c>
      <c r="D212" s="3"/>
      <c r="E212" s="3"/>
      <c r="F212" s="19"/>
    </row>
    <row r="213" spans="1:6" ht="12">
      <c r="A213" s="20" t="s">
        <v>92</v>
      </c>
      <c r="B213" s="17"/>
      <c r="C213" s="18">
        <v>5</v>
      </c>
      <c r="D213" s="3"/>
      <c r="E213" s="3"/>
      <c r="F213" s="19"/>
    </row>
    <row r="214" spans="1:6" ht="12">
      <c r="A214" s="20" t="s">
        <v>92</v>
      </c>
      <c r="B214" s="17"/>
      <c r="C214" s="18">
        <v>3.5</v>
      </c>
      <c r="D214" s="3"/>
      <c r="E214" s="3"/>
      <c r="F214" s="19"/>
    </row>
    <row r="215" spans="1:6" ht="12">
      <c r="A215" s="20" t="s">
        <v>92</v>
      </c>
      <c r="B215" s="17"/>
      <c r="C215" s="18">
        <v>7</v>
      </c>
      <c r="D215" s="3"/>
      <c r="E215" s="3"/>
      <c r="F215" s="19"/>
    </row>
    <row r="216" spans="1:6" ht="12">
      <c r="A216" s="20" t="s">
        <v>92</v>
      </c>
      <c r="B216" s="17"/>
      <c r="C216" s="18">
        <v>7</v>
      </c>
      <c r="D216" s="3"/>
      <c r="E216" s="3"/>
      <c r="F216" s="19"/>
    </row>
    <row r="217" spans="1:6" ht="12">
      <c r="A217" s="20" t="s">
        <v>92</v>
      </c>
      <c r="B217" s="17"/>
      <c r="C217" s="18">
        <v>7</v>
      </c>
      <c r="D217" s="3"/>
      <c r="E217" s="3"/>
      <c r="F217" s="19"/>
    </row>
    <row r="218" spans="1:6" ht="12">
      <c r="A218" s="20" t="s">
        <v>92</v>
      </c>
      <c r="B218" s="17"/>
      <c r="C218" s="18">
        <v>7</v>
      </c>
      <c r="D218" s="3"/>
      <c r="E218" s="3"/>
      <c r="F218" s="19"/>
    </row>
    <row r="219" spans="1:6" ht="12">
      <c r="A219" s="20" t="s">
        <v>92</v>
      </c>
      <c r="B219" s="17"/>
      <c r="C219" s="18">
        <v>7</v>
      </c>
      <c r="D219" s="3"/>
      <c r="E219" s="3"/>
      <c r="F219" s="19"/>
    </row>
    <row r="220" spans="1:6" ht="12">
      <c r="A220" s="20" t="s">
        <v>92</v>
      </c>
      <c r="B220" s="17"/>
      <c r="C220" s="18">
        <v>7</v>
      </c>
      <c r="D220" s="3"/>
      <c r="E220" s="3"/>
      <c r="F220" s="19"/>
    </row>
    <row r="221" spans="1:6" ht="12">
      <c r="A221" s="20" t="s">
        <v>92</v>
      </c>
      <c r="B221" s="17"/>
      <c r="C221" s="18">
        <v>7</v>
      </c>
      <c r="D221" s="3"/>
      <c r="E221" s="3"/>
      <c r="F221" s="19"/>
    </row>
    <row r="222" spans="1:6" ht="12">
      <c r="A222" s="20" t="s">
        <v>92</v>
      </c>
      <c r="B222" s="17"/>
      <c r="C222" s="18">
        <v>7</v>
      </c>
      <c r="D222" s="3"/>
      <c r="E222" s="3"/>
      <c r="F222" s="19"/>
    </row>
    <row r="223" spans="1:6" ht="12">
      <c r="A223" s="20" t="s">
        <v>93</v>
      </c>
      <c r="B223" s="17"/>
      <c r="C223" s="18">
        <v>10</v>
      </c>
      <c r="D223" s="3"/>
      <c r="E223" s="3"/>
      <c r="F223" s="19"/>
    </row>
    <row r="224" spans="1:6" ht="12">
      <c r="A224" s="20" t="s">
        <v>93</v>
      </c>
      <c r="B224" s="17"/>
      <c r="C224" s="18">
        <v>3.5</v>
      </c>
      <c r="D224" s="3"/>
      <c r="E224" s="3"/>
      <c r="F224" s="19"/>
    </row>
    <row r="225" spans="1:6" ht="12">
      <c r="A225" s="20" t="s">
        <v>93</v>
      </c>
      <c r="B225" s="17"/>
      <c r="C225" s="18">
        <v>5</v>
      </c>
      <c r="D225" s="3"/>
      <c r="E225" s="3"/>
      <c r="F225" s="19"/>
    </row>
    <row r="226" spans="1:6" ht="12">
      <c r="A226" s="20" t="s">
        <v>93</v>
      </c>
      <c r="B226" s="17"/>
      <c r="C226" s="18">
        <v>7</v>
      </c>
      <c r="D226" s="3"/>
      <c r="E226" s="3"/>
      <c r="F226" s="19"/>
    </row>
    <row r="227" spans="1:6" ht="12">
      <c r="A227" s="20" t="s">
        <v>93</v>
      </c>
      <c r="B227" s="17"/>
      <c r="C227" s="18">
        <v>3.5</v>
      </c>
      <c r="D227" s="3"/>
      <c r="E227" s="3"/>
      <c r="F227" s="19"/>
    </row>
    <row r="228" spans="1:6" ht="12">
      <c r="A228" s="20" t="s">
        <v>93</v>
      </c>
      <c r="B228" s="17"/>
      <c r="C228" s="18">
        <v>7</v>
      </c>
      <c r="D228" s="3"/>
      <c r="E228" s="3"/>
      <c r="F228" s="19"/>
    </row>
    <row r="229" spans="1:6" ht="12">
      <c r="A229" s="20" t="s">
        <v>93</v>
      </c>
      <c r="B229" s="17"/>
      <c r="C229" s="18">
        <v>7</v>
      </c>
      <c r="D229" s="3"/>
      <c r="E229" s="3"/>
      <c r="F229" s="19"/>
    </row>
    <row r="230" spans="1:6" ht="12">
      <c r="A230" s="20" t="s">
        <v>93</v>
      </c>
      <c r="B230" s="17"/>
      <c r="C230" s="18">
        <v>7</v>
      </c>
      <c r="D230" s="3"/>
      <c r="E230" s="3"/>
      <c r="F230" s="19"/>
    </row>
    <row r="231" spans="1:6" ht="12">
      <c r="A231" s="20" t="s">
        <v>93</v>
      </c>
      <c r="B231" s="17"/>
      <c r="C231" s="18">
        <v>7</v>
      </c>
      <c r="D231" s="3"/>
      <c r="E231" s="3"/>
      <c r="F231" s="19"/>
    </row>
    <row r="232" spans="1:6" ht="12">
      <c r="A232" s="20" t="s">
        <v>93</v>
      </c>
      <c r="B232" s="17"/>
      <c r="C232" s="18">
        <v>15</v>
      </c>
      <c r="D232" s="3"/>
      <c r="E232" s="3"/>
      <c r="F232" s="19"/>
    </row>
    <row r="233" spans="1:6" ht="12">
      <c r="A233" s="20" t="s">
        <v>93</v>
      </c>
      <c r="B233" s="17"/>
      <c r="C233" s="18">
        <v>15</v>
      </c>
      <c r="D233" s="3"/>
      <c r="E233" s="3"/>
      <c r="F233" s="19"/>
    </row>
    <row r="234" spans="1:6" ht="12">
      <c r="A234" s="20" t="s">
        <v>93</v>
      </c>
      <c r="B234" s="17"/>
      <c r="C234" s="18">
        <v>7</v>
      </c>
      <c r="D234" s="3"/>
      <c r="E234" s="3"/>
      <c r="F234" s="19"/>
    </row>
    <row r="235" spans="1:6" ht="12">
      <c r="A235" s="20" t="s">
        <v>93</v>
      </c>
      <c r="B235" s="17"/>
      <c r="C235" s="18">
        <v>5.3</v>
      </c>
      <c r="D235" s="3"/>
      <c r="E235" s="3"/>
      <c r="F235" s="19"/>
    </row>
    <row r="236" spans="1:6" ht="12">
      <c r="A236" s="20" t="s">
        <v>93</v>
      </c>
      <c r="B236" s="17"/>
      <c r="C236" s="18">
        <v>10.5</v>
      </c>
      <c r="D236" s="3"/>
      <c r="E236" s="3"/>
      <c r="F236" s="19"/>
    </row>
    <row r="237" spans="1:6" ht="12">
      <c r="A237" s="20" t="s">
        <v>93</v>
      </c>
      <c r="B237" s="17"/>
      <c r="C237" s="18">
        <v>7</v>
      </c>
      <c r="D237" s="3"/>
      <c r="E237" s="3">
        <v>0</v>
      </c>
      <c r="F237" s="19"/>
    </row>
    <row r="238" spans="1:6" ht="12">
      <c r="A238" s="20" t="s">
        <v>93</v>
      </c>
      <c r="B238" s="17"/>
      <c r="C238" s="18">
        <v>7</v>
      </c>
      <c r="D238" s="3"/>
      <c r="E238" s="3">
        <v>0</v>
      </c>
      <c r="F238" s="19"/>
    </row>
    <row r="239" spans="1:6" ht="12">
      <c r="A239" s="20" t="s">
        <v>93</v>
      </c>
      <c r="B239" s="17"/>
      <c r="C239" s="18">
        <v>7</v>
      </c>
      <c r="D239" s="3"/>
      <c r="E239" s="3">
        <v>0</v>
      </c>
      <c r="F239" s="19"/>
    </row>
    <row r="240" spans="1:6" ht="12">
      <c r="A240" s="20" t="s">
        <v>93</v>
      </c>
      <c r="B240" s="17"/>
      <c r="C240" s="18">
        <v>7</v>
      </c>
      <c r="D240" s="3"/>
      <c r="E240" s="3">
        <v>0</v>
      </c>
      <c r="F240" s="19"/>
    </row>
    <row r="241" spans="1:6" ht="12">
      <c r="A241" s="20" t="s">
        <v>93</v>
      </c>
      <c r="B241" s="17"/>
      <c r="C241" s="18">
        <v>10</v>
      </c>
      <c r="D241" s="3"/>
      <c r="E241" s="3">
        <v>0</v>
      </c>
      <c r="F241" s="19">
        <v>9</v>
      </c>
    </row>
    <row r="242" spans="1:6" ht="12">
      <c r="A242" s="20" t="s">
        <v>94</v>
      </c>
      <c r="B242" s="17"/>
      <c r="C242" s="18">
        <v>9.6</v>
      </c>
      <c r="D242" s="3"/>
      <c r="E242" s="3"/>
      <c r="F242" s="19"/>
    </row>
    <row r="243" spans="1:6" ht="12">
      <c r="A243" s="20" t="s">
        <v>94</v>
      </c>
      <c r="B243" s="17"/>
      <c r="C243" s="18">
        <v>9.6</v>
      </c>
      <c r="D243" s="3"/>
      <c r="E243" s="3">
        <v>0</v>
      </c>
      <c r="F243" s="19">
        <v>7.2</v>
      </c>
    </row>
    <row r="244" spans="1:6" ht="12">
      <c r="A244" s="20" t="s">
        <v>95</v>
      </c>
      <c r="B244" s="17"/>
      <c r="C244" s="18">
        <v>9.6</v>
      </c>
      <c r="D244" s="3"/>
      <c r="E244" s="3">
        <v>0</v>
      </c>
      <c r="F244" s="19">
        <v>7.2</v>
      </c>
    </row>
    <row r="245" spans="1:6" ht="12">
      <c r="A245" s="20" t="s">
        <v>96</v>
      </c>
      <c r="B245" s="17"/>
      <c r="C245" s="18">
        <v>9.6</v>
      </c>
      <c r="D245" s="3"/>
      <c r="E245" s="3">
        <v>0</v>
      </c>
      <c r="F245" s="19">
        <v>7.2</v>
      </c>
    </row>
    <row r="246" spans="1:6" ht="12">
      <c r="A246" s="20" t="s">
        <v>96</v>
      </c>
      <c r="B246" s="17"/>
      <c r="C246" s="18">
        <v>9.6</v>
      </c>
      <c r="D246" s="3"/>
      <c r="E246" s="3">
        <v>0</v>
      </c>
      <c r="F246" s="19">
        <v>7.2</v>
      </c>
    </row>
    <row r="247" spans="1:6" ht="12">
      <c r="A247" s="20" t="s">
        <v>97</v>
      </c>
      <c r="B247" s="17"/>
      <c r="C247" s="18">
        <v>9.6</v>
      </c>
      <c r="D247" s="3"/>
      <c r="E247" s="3"/>
      <c r="F247" s="19">
        <v>6.4</v>
      </c>
    </row>
    <row r="248" spans="1:6" ht="12">
      <c r="A248" s="20" t="s">
        <v>97</v>
      </c>
      <c r="B248" s="17"/>
      <c r="C248" s="18">
        <v>9.6</v>
      </c>
      <c r="D248" s="3"/>
      <c r="E248" s="3">
        <v>0</v>
      </c>
      <c r="F248" s="19">
        <v>7.2</v>
      </c>
    </row>
    <row r="249" spans="1:6" ht="12">
      <c r="A249" s="20" t="s">
        <v>97</v>
      </c>
      <c r="B249" s="17"/>
      <c r="C249" s="18">
        <v>9.6</v>
      </c>
      <c r="D249" s="3"/>
      <c r="E249" s="3">
        <v>0</v>
      </c>
      <c r="F249" s="19">
        <v>7.2</v>
      </c>
    </row>
    <row r="250" spans="1:6" ht="12">
      <c r="A250" s="20" t="s">
        <v>97</v>
      </c>
      <c r="B250" s="17"/>
      <c r="C250" s="18">
        <v>9.6</v>
      </c>
      <c r="D250" s="3"/>
      <c r="E250" s="3">
        <v>0</v>
      </c>
      <c r="F250" s="19">
        <v>7.2</v>
      </c>
    </row>
    <row r="251" spans="1:6" ht="12">
      <c r="A251" s="20" t="s">
        <v>98</v>
      </c>
      <c r="B251" s="17"/>
      <c r="C251" s="18">
        <v>9.6</v>
      </c>
      <c r="D251" s="3"/>
      <c r="E251" s="3">
        <v>0</v>
      </c>
      <c r="F251" s="19">
        <v>7.2</v>
      </c>
    </row>
    <row r="252" spans="1:6" ht="12">
      <c r="A252" s="20" t="s">
        <v>99</v>
      </c>
      <c r="B252" s="17"/>
      <c r="C252" s="18">
        <v>9.6</v>
      </c>
      <c r="D252" s="3"/>
      <c r="E252" s="3">
        <v>0</v>
      </c>
      <c r="F252" s="19">
        <v>7.2</v>
      </c>
    </row>
    <row r="253" spans="1:6" ht="12">
      <c r="A253" s="20" t="s">
        <v>100</v>
      </c>
      <c r="B253" s="17"/>
      <c r="C253" s="18">
        <v>9.6</v>
      </c>
      <c r="D253" s="3"/>
      <c r="E253" s="3">
        <v>0</v>
      </c>
      <c r="F253" s="19">
        <v>7.2</v>
      </c>
    </row>
    <row r="254" spans="1:6" ht="12">
      <c r="A254" s="20" t="s">
        <v>100</v>
      </c>
      <c r="B254" s="17"/>
      <c r="C254" s="18">
        <v>9.6</v>
      </c>
      <c r="D254" s="3"/>
      <c r="E254" s="3">
        <v>0</v>
      </c>
      <c r="F254" s="19">
        <v>7.2</v>
      </c>
    </row>
    <row r="255" spans="1:6" ht="12">
      <c r="A255" s="20" t="s">
        <v>100</v>
      </c>
      <c r="B255" s="17"/>
      <c r="C255" s="18">
        <v>9.6</v>
      </c>
      <c r="D255" s="3"/>
      <c r="E255" s="3">
        <v>0</v>
      </c>
      <c r="F255" s="19">
        <v>7.2</v>
      </c>
    </row>
    <row r="256" spans="1:6" ht="12">
      <c r="A256" s="20" t="s">
        <v>101</v>
      </c>
      <c r="B256" s="17"/>
      <c r="C256" s="18">
        <v>11</v>
      </c>
      <c r="D256" s="3"/>
      <c r="E256" s="3"/>
      <c r="F256" s="19"/>
    </row>
    <row r="257" spans="1:6" ht="12">
      <c r="A257" s="20" t="s">
        <v>101</v>
      </c>
      <c r="B257" s="17"/>
      <c r="C257" s="18">
        <v>9</v>
      </c>
      <c r="D257" s="3"/>
      <c r="E257" s="3"/>
      <c r="F257" s="19"/>
    </row>
    <row r="258" spans="1:6" ht="12">
      <c r="A258" s="20" t="s">
        <v>101</v>
      </c>
      <c r="B258" s="17"/>
      <c r="C258" s="18">
        <v>6.4</v>
      </c>
      <c r="D258" s="3"/>
      <c r="E258" s="3">
        <v>0</v>
      </c>
      <c r="F258" s="19"/>
    </row>
    <row r="259" spans="1:6" ht="12">
      <c r="A259" s="20" t="s">
        <v>101</v>
      </c>
      <c r="B259" s="17"/>
      <c r="C259" s="18">
        <v>9</v>
      </c>
      <c r="D259" s="3"/>
      <c r="E259" s="3">
        <v>0</v>
      </c>
      <c r="F259" s="19"/>
    </row>
    <row r="260" spans="1:6" ht="12">
      <c r="A260" s="20" t="s">
        <v>101</v>
      </c>
      <c r="B260" s="17"/>
      <c r="C260" s="18">
        <v>9.6</v>
      </c>
      <c r="D260" s="3"/>
      <c r="E260" s="3">
        <v>0</v>
      </c>
      <c r="F260" s="19">
        <v>4.8</v>
      </c>
    </row>
    <row r="261" spans="1:6" ht="12">
      <c r="A261" s="20" t="s">
        <v>101</v>
      </c>
      <c r="B261" s="17"/>
      <c r="C261" s="18">
        <v>11</v>
      </c>
      <c r="D261" s="3"/>
      <c r="E261" s="3">
        <v>0</v>
      </c>
      <c r="F261" s="19">
        <v>9.6</v>
      </c>
    </row>
    <row r="262" spans="1:6" ht="12">
      <c r="A262" s="20" t="s">
        <v>102</v>
      </c>
      <c r="B262" s="17"/>
      <c r="C262" s="18">
        <v>6.4</v>
      </c>
      <c r="D262" s="3"/>
      <c r="E262" s="3">
        <v>0</v>
      </c>
      <c r="F262" s="19">
        <v>4.8</v>
      </c>
    </row>
    <row r="263" spans="1:6" ht="12">
      <c r="A263" s="20" t="s">
        <v>102</v>
      </c>
      <c r="B263" s="17"/>
      <c r="C263" s="18">
        <v>6.4</v>
      </c>
      <c r="D263" s="3"/>
      <c r="E263" s="3">
        <v>0</v>
      </c>
      <c r="F263" s="19">
        <v>4.8</v>
      </c>
    </row>
    <row r="264" spans="1:6" ht="12">
      <c r="A264" s="20" t="s">
        <v>103</v>
      </c>
      <c r="B264" s="17"/>
      <c r="C264" s="18">
        <v>5</v>
      </c>
      <c r="D264" s="3"/>
      <c r="E264" s="3">
        <v>0</v>
      </c>
      <c r="F264" s="19"/>
    </row>
    <row r="265" spans="1:6" ht="12">
      <c r="A265" s="20" t="s">
        <v>103</v>
      </c>
      <c r="B265" s="17"/>
      <c r="C265" s="18">
        <v>9.6</v>
      </c>
      <c r="D265" s="3"/>
      <c r="E265" s="3">
        <v>0</v>
      </c>
      <c r="F265" s="19">
        <v>7.2</v>
      </c>
    </row>
    <row r="266" spans="1:6" ht="12">
      <c r="A266" s="20" t="s">
        <v>103</v>
      </c>
      <c r="B266" s="17"/>
      <c r="C266" s="18">
        <v>9.6</v>
      </c>
      <c r="D266" s="3"/>
      <c r="E266" s="3">
        <v>0</v>
      </c>
      <c r="F266" s="19">
        <v>7.2</v>
      </c>
    </row>
    <row r="267" spans="1:6" ht="12">
      <c r="A267" s="20" t="s">
        <v>104</v>
      </c>
      <c r="B267" s="17"/>
      <c r="C267" s="18">
        <v>4.8</v>
      </c>
      <c r="D267" s="3"/>
      <c r="E267" s="3">
        <v>0</v>
      </c>
      <c r="F267" s="19">
        <v>3.2</v>
      </c>
    </row>
    <row r="268" spans="1:6" ht="12">
      <c r="A268" s="20" t="s">
        <v>104</v>
      </c>
      <c r="B268" s="17"/>
      <c r="C268" s="18">
        <v>4.8</v>
      </c>
      <c r="D268" s="3"/>
      <c r="E268" s="3">
        <v>0</v>
      </c>
      <c r="F268" s="19">
        <v>3.2</v>
      </c>
    </row>
    <row r="269" spans="1:6" ht="12">
      <c r="A269" s="20" t="s">
        <v>104</v>
      </c>
      <c r="B269" s="17"/>
      <c r="C269" s="18">
        <v>5.3</v>
      </c>
      <c r="D269" s="3"/>
      <c r="E269" s="3">
        <v>0</v>
      </c>
      <c r="F269" s="19"/>
    </row>
    <row r="270" spans="1:6" ht="12">
      <c r="A270" s="20" t="s">
        <v>104</v>
      </c>
      <c r="B270" s="17"/>
      <c r="C270" s="18">
        <v>5.3</v>
      </c>
      <c r="D270" s="3"/>
      <c r="E270" s="3">
        <v>0</v>
      </c>
      <c r="F270" s="19"/>
    </row>
    <row r="271" spans="1:6" ht="12">
      <c r="A271" s="20" t="s">
        <v>105</v>
      </c>
      <c r="B271" s="17"/>
      <c r="C271" s="18">
        <v>4.8</v>
      </c>
      <c r="D271" s="3"/>
      <c r="E271" s="3">
        <v>0</v>
      </c>
      <c r="F271" s="19">
        <v>3.2</v>
      </c>
    </row>
    <row r="272" spans="1:6" ht="12">
      <c r="A272" s="20" t="s">
        <v>105</v>
      </c>
      <c r="B272" s="17"/>
      <c r="C272" s="18">
        <v>5</v>
      </c>
      <c r="D272" s="3"/>
      <c r="E272" s="3">
        <v>0</v>
      </c>
      <c r="F272" s="19"/>
    </row>
    <row r="273" spans="1:6" ht="12">
      <c r="A273" s="20" t="s">
        <v>106</v>
      </c>
      <c r="B273" s="17"/>
      <c r="C273" s="18">
        <v>4.8</v>
      </c>
      <c r="D273" s="3"/>
      <c r="E273" s="3">
        <v>0</v>
      </c>
      <c r="F273" s="19">
        <v>3.2</v>
      </c>
    </row>
    <row r="274" spans="1:6" ht="12">
      <c r="A274" s="20" t="s">
        <v>106</v>
      </c>
      <c r="B274" s="17"/>
      <c r="C274" s="18">
        <v>5</v>
      </c>
      <c r="D274" s="3"/>
      <c r="E274" s="3">
        <v>0</v>
      </c>
      <c r="F274" s="19"/>
    </row>
    <row r="275" spans="1:6" ht="12">
      <c r="A275" s="20" t="s">
        <v>106</v>
      </c>
      <c r="B275" s="17"/>
      <c r="C275" s="18">
        <v>9.6</v>
      </c>
      <c r="D275" s="3"/>
      <c r="E275" s="3">
        <v>0</v>
      </c>
      <c r="F275" s="19">
        <v>7.2</v>
      </c>
    </row>
    <row r="276" spans="1:6" ht="12">
      <c r="A276" s="20" t="s">
        <v>107</v>
      </c>
      <c r="B276" s="17"/>
      <c r="C276" s="18">
        <v>6.7</v>
      </c>
      <c r="D276" s="3"/>
      <c r="E276" s="3"/>
      <c r="F276" s="19"/>
    </row>
    <row r="277" spans="1:6" ht="12">
      <c r="A277" s="20" t="s">
        <v>107</v>
      </c>
      <c r="B277" s="17"/>
      <c r="C277" s="18">
        <v>6.7</v>
      </c>
      <c r="D277" s="3"/>
      <c r="E277" s="3">
        <v>0</v>
      </c>
      <c r="F277" s="19">
        <v>6.4</v>
      </c>
    </row>
    <row r="278" spans="1:6" ht="12">
      <c r="A278" s="20" t="s">
        <v>107</v>
      </c>
      <c r="B278" s="17"/>
      <c r="C278" s="18">
        <v>9.6</v>
      </c>
      <c r="D278" s="3"/>
      <c r="E278" s="3">
        <v>0</v>
      </c>
      <c r="F278" s="19">
        <v>7.2</v>
      </c>
    </row>
    <row r="279" spans="1:6" ht="12">
      <c r="A279" s="20" t="s">
        <v>107</v>
      </c>
      <c r="B279" s="17"/>
      <c r="C279" s="18">
        <v>9.6</v>
      </c>
      <c r="D279" s="3"/>
      <c r="E279" s="3">
        <v>0</v>
      </c>
      <c r="F279" s="19">
        <v>7.2</v>
      </c>
    </row>
    <row r="280" spans="1:6" ht="12">
      <c r="A280" s="20" t="s">
        <v>107</v>
      </c>
      <c r="B280" s="17"/>
      <c r="C280" s="18">
        <v>9.6</v>
      </c>
      <c r="D280" s="3"/>
      <c r="E280" s="3">
        <v>0</v>
      </c>
      <c r="F280" s="19">
        <v>7.2</v>
      </c>
    </row>
    <row r="281" spans="1:6" ht="12">
      <c r="A281" s="20" t="s">
        <v>107</v>
      </c>
      <c r="B281" s="17"/>
      <c r="C281" s="18">
        <v>9.6</v>
      </c>
      <c r="D281" s="3"/>
      <c r="E281" s="3">
        <v>0</v>
      </c>
      <c r="F281" s="19">
        <v>7.2</v>
      </c>
    </row>
    <row r="282" spans="1:6" ht="12">
      <c r="A282" s="20" t="s">
        <v>107</v>
      </c>
      <c r="B282" s="17"/>
      <c r="C282" s="18">
        <v>9.6</v>
      </c>
      <c r="D282" s="3"/>
      <c r="E282" s="3">
        <v>0</v>
      </c>
      <c r="F282" s="19">
        <v>7.2</v>
      </c>
    </row>
    <row r="283" spans="1:6" ht="12">
      <c r="A283" s="20" t="s">
        <v>107</v>
      </c>
      <c r="B283" s="17"/>
      <c r="C283" s="18">
        <v>9.6</v>
      </c>
      <c r="D283" s="3"/>
      <c r="E283" s="3">
        <v>0</v>
      </c>
      <c r="F283" s="19">
        <v>7.2</v>
      </c>
    </row>
    <row r="284" spans="1:6" ht="12">
      <c r="A284" s="20" t="s">
        <v>107</v>
      </c>
      <c r="B284" s="17"/>
      <c r="C284" s="18">
        <v>10</v>
      </c>
      <c r="D284" s="3"/>
      <c r="E284" s="3">
        <v>0</v>
      </c>
      <c r="F284" s="19">
        <v>8</v>
      </c>
    </row>
    <row r="285" spans="1:6" ht="12">
      <c r="A285" s="20" t="s">
        <v>107</v>
      </c>
      <c r="B285" s="17"/>
      <c r="C285" s="18">
        <v>10</v>
      </c>
      <c r="D285" s="3"/>
      <c r="E285" s="3">
        <v>0</v>
      </c>
      <c r="F285" s="19">
        <v>8</v>
      </c>
    </row>
    <row r="286" spans="1:6" ht="12">
      <c r="A286" s="20" t="s">
        <v>107</v>
      </c>
      <c r="B286" s="17"/>
      <c r="C286" s="18">
        <v>10.5</v>
      </c>
      <c r="D286" s="3"/>
      <c r="E286" s="3">
        <v>0</v>
      </c>
      <c r="F286" s="19">
        <v>9</v>
      </c>
    </row>
    <row r="287" spans="1:6" ht="12">
      <c r="A287" s="20" t="s">
        <v>107</v>
      </c>
      <c r="B287" s="17"/>
      <c r="C287" s="18">
        <v>10.5</v>
      </c>
      <c r="D287" s="3"/>
      <c r="E287" s="3">
        <v>0</v>
      </c>
      <c r="F287" s="19">
        <v>9</v>
      </c>
    </row>
    <row r="288" spans="1:6" ht="12">
      <c r="A288" s="20" t="s">
        <v>107</v>
      </c>
      <c r="B288" s="17"/>
      <c r="C288" s="18">
        <v>10.5</v>
      </c>
      <c r="D288" s="3"/>
      <c r="E288" s="3">
        <v>0</v>
      </c>
      <c r="F288" s="19">
        <v>9</v>
      </c>
    </row>
    <row r="289" spans="1:6" ht="12">
      <c r="A289" s="21" t="s">
        <v>107</v>
      </c>
      <c r="B289" s="22"/>
      <c r="C289" s="12">
        <v>10.5</v>
      </c>
      <c r="D289" s="13"/>
      <c r="E289" s="13">
        <v>0</v>
      </c>
      <c r="F289" s="14">
        <v>9</v>
      </c>
    </row>
    <row r="290" spans="1:6" ht="12">
      <c r="A290" s="23"/>
      <c r="B290" s="17"/>
      <c r="C290" s="3"/>
      <c r="D290" s="3"/>
      <c r="E290" s="3"/>
      <c r="F290" s="3"/>
    </row>
    <row r="291" spans="1:6" ht="12">
      <c r="A291" s="24" t="s">
        <v>108</v>
      </c>
      <c r="B291" s="17"/>
      <c r="C291" s="3"/>
      <c r="D291" s="3"/>
      <c r="E291" s="3"/>
      <c r="F291" s="3"/>
    </row>
    <row r="292" spans="1:6" ht="12">
      <c r="A292" s="25" t="s">
        <v>109</v>
      </c>
      <c r="B292" s="17"/>
      <c r="C292" s="3"/>
      <c r="D292" s="3"/>
      <c r="E292" s="3"/>
      <c r="F292" s="3"/>
    </row>
    <row r="293" spans="1:6" ht="12">
      <c r="A293" s="24" t="s">
        <v>110</v>
      </c>
      <c r="B293" s="17"/>
      <c r="C293" s="3"/>
      <c r="D293" s="3"/>
      <c r="E293" s="3"/>
      <c r="F293" s="3"/>
    </row>
    <row r="294" spans="1:6" ht="12">
      <c r="A294" s="25" t="s">
        <v>111</v>
      </c>
      <c r="B294" s="17"/>
      <c r="C294" s="3"/>
      <c r="D294" s="3"/>
      <c r="E294" s="3"/>
      <c r="F294" s="3"/>
    </row>
    <row r="295" spans="1:6" ht="12">
      <c r="A295" s="26"/>
      <c r="B295" s="17"/>
      <c r="C295" s="3"/>
      <c r="D295" s="3"/>
      <c r="E295" s="3"/>
      <c r="F295" s="3"/>
    </row>
    <row r="296" spans="1:6" ht="12">
      <c r="A296" s="27"/>
      <c r="B296" s="17"/>
      <c r="C296" s="3"/>
      <c r="D296" s="3"/>
      <c r="E296" s="3"/>
      <c r="F296" s="3"/>
    </row>
    <row r="297" spans="1:6" ht="12">
      <c r="A297" s="27"/>
      <c r="B297" s="17"/>
      <c r="C297" s="3"/>
      <c r="D297" s="3"/>
      <c r="E297" s="3"/>
      <c r="F297" s="3"/>
    </row>
    <row r="298" spans="1:6" ht="12">
      <c r="A298" s="27"/>
      <c r="B298" s="17"/>
      <c r="C298" s="3"/>
      <c r="D298" s="3"/>
      <c r="E298" s="3"/>
      <c r="F298" s="3"/>
    </row>
    <row r="299" spans="1:6" ht="12">
      <c r="A299" s="27"/>
      <c r="B299" s="17"/>
      <c r="C299" s="3"/>
      <c r="D299" s="3"/>
      <c r="E299" s="3"/>
      <c r="F299" s="3"/>
    </row>
    <row r="300" spans="1:6" ht="12">
      <c r="A300" s="27"/>
      <c r="B300" s="17"/>
      <c r="C300" s="3"/>
      <c r="D300" s="3"/>
      <c r="E300" s="3"/>
      <c r="F300" s="3"/>
    </row>
    <row r="301" spans="1:6" ht="12">
      <c r="A301" s="27"/>
      <c r="B301" s="17"/>
      <c r="C301" s="3"/>
      <c r="D301" s="3"/>
      <c r="E301" s="3"/>
      <c r="F301" s="3"/>
    </row>
    <row r="302" spans="2:6" ht="12">
      <c r="B302" s="17"/>
      <c r="C302" s="3"/>
      <c r="D302" s="3"/>
      <c r="E302" s="3"/>
      <c r="F302" s="3"/>
    </row>
    <row r="303" spans="2:6" ht="12">
      <c r="B303" s="17"/>
      <c r="C303" s="3"/>
      <c r="D303" s="3"/>
      <c r="E303" s="3"/>
      <c r="F303" s="3"/>
    </row>
    <row r="304" spans="2:6" ht="12">
      <c r="B304" s="17"/>
      <c r="C304" s="3"/>
      <c r="D304" s="3"/>
      <c r="E304" s="3"/>
      <c r="F304" s="3"/>
    </row>
    <row r="305" spans="2:6" ht="12">
      <c r="B305" s="17"/>
      <c r="C305" s="3"/>
      <c r="D305" s="3"/>
      <c r="E305" s="3"/>
      <c r="F305" s="3"/>
    </row>
    <row r="306" spans="2:6" ht="12">
      <c r="B306" s="17"/>
      <c r="C306" s="3"/>
      <c r="D306" s="3"/>
      <c r="E306" s="3"/>
      <c r="F306" s="3"/>
    </row>
    <row r="307" spans="2:6" ht="12">
      <c r="B307" s="17"/>
      <c r="C307" s="3"/>
      <c r="D307" s="3"/>
      <c r="E307" s="3"/>
      <c r="F307" s="3"/>
    </row>
    <row r="308" spans="2:6" ht="12">
      <c r="B308" s="17"/>
      <c r="C308" s="3"/>
      <c r="D308" s="3"/>
      <c r="E308" s="3"/>
      <c r="F308" s="3"/>
    </row>
    <row r="309" spans="2:6" ht="12">
      <c r="B309" s="17"/>
      <c r="C309" s="3"/>
      <c r="D309" s="3"/>
      <c r="E309" s="3"/>
      <c r="F309" s="3"/>
    </row>
    <row r="310" spans="2:6" ht="12">
      <c r="B310" s="17"/>
      <c r="C310" s="3"/>
      <c r="D310" s="3"/>
      <c r="E310" s="3"/>
      <c r="F310" s="3"/>
    </row>
    <row r="311" spans="2:6" ht="12">
      <c r="B311" s="17"/>
      <c r="C311" s="3"/>
      <c r="D311" s="3"/>
      <c r="E311" s="3"/>
      <c r="F311" s="3"/>
    </row>
    <row r="312" spans="2:6" ht="12">
      <c r="B312" s="17"/>
      <c r="C312" s="3"/>
      <c r="D312" s="3"/>
      <c r="E312" s="3"/>
      <c r="F312" s="3"/>
    </row>
    <row r="313" spans="2:6" ht="12">
      <c r="B313" s="17"/>
      <c r="C313" s="3"/>
      <c r="D313" s="3"/>
      <c r="E313" s="3"/>
      <c r="F313" s="3"/>
    </row>
    <row r="314" spans="2:6" ht="12">
      <c r="B314" s="17"/>
      <c r="C314" s="3"/>
      <c r="D314" s="3"/>
      <c r="E314" s="3"/>
      <c r="F314" s="3"/>
    </row>
    <row r="315" spans="2:6" ht="12">
      <c r="B315" s="17"/>
      <c r="C315" s="3"/>
      <c r="D315" s="3"/>
      <c r="E315" s="3"/>
      <c r="F315" s="3"/>
    </row>
    <row r="316" spans="2:6" ht="12">
      <c r="B316" s="17"/>
      <c r="C316" s="3"/>
      <c r="D316" s="3"/>
      <c r="E316" s="3"/>
      <c r="F316" s="3"/>
    </row>
    <row r="317" spans="2:6" ht="12">
      <c r="B317" s="17"/>
      <c r="C317" s="3"/>
      <c r="D317" s="3"/>
      <c r="E317" s="3"/>
      <c r="F317" s="3"/>
    </row>
    <row r="318" spans="2:6" ht="12">
      <c r="B318" s="17"/>
      <c r="C318" s="3"/>
      <c r="D318" s="3"/>
      <c r="E318" s="3"/>
      <c r="F318" s="3"/>
    </row>
    <row r="319" spans="2:6" ht="12">
      <c r="B319" s="17"/>
      <c r="C319" s="3"/>
      <c r="D319" s="3"/>
      <c r="E319" s="3"/>
      <c r="F319" s="3"/>
    </row>
    <row r="320" spans="2:6" ht="12">
      <c r="B320" s="17"/>
      <c r="C320" s="3"/>
      <c r="D320" s="3"/>
      <c r="E320" s="3"/>
      <c r="F320" s="3"/>
    </row>
    <row r="321" spans="2:6" ht="12">
      <c r="B321" s="17"/>
      <c r="C321" s="3"/>
      <c r="D321" s="3"/>
      <c r="E321" s="3"/>
      <c r="F321" s="3"/>
    </row>
    <row r="322" spans="2:6" ht="12">
      <c r="B322" s="17"/>
      <c r="C322" s="3"/>
      <c r="D322" s="3"/>
      <c r="E322" s="3"/>
      <c r="F322" s="3"/>
    </row>
    <row r="323" spans="2:6" ht="12">
      <c r="B323" s="17"/>
      <c r="C323" s="3"/>
      <c r="D323" s="3"/>
      <c r="E323" s="3"/>
      <c r="F323" s="3"/>
    </row>
    <row r="324" spans="2:6" ht="12">
      <c r="B324" s="17"/>
      <c r="C324" s="3"/>
      <c r="D324" s="3"/>
      <c r="E324" s="3"/>
      <c r="F324" s="3"/>
    </row>
    <row r="325" spans="2:6" ht="12">
      <c r="B325" s="17"/>
      <c r="C325" s="3"/>
      <c r="D325" s="3"/>
      <c r="E325" s="3"/>
      <c r="F325" s="3"/>
    </row>
    <row r="326" spans="2:6" ht="12">
      <c r="B326" s="17"/>
      <c r="C326" s="3"/>
      <c r="D326" s="3"/>
      <c r="E326" s="3"/>
      <c r="F326" s="3"/>
    </row>
    <row r="327" spans="2:6" ht="12">
      <c r="B327" s="17"/>
      <c r="C327" s="3"/>
      <c r="D327" s="3"/>
      <c r="E327" s="3"/>
      <c r="F327" s="3"/>
    </row>
    <row r="328" spans="2:6" ht="12">
      <c r="B328" s="17"/>
      <c r="C328" s="3"/>
      <c r="D328" s="3"/>
      <c r="E328" s="3"/>
      <c r="F328" s="3"/>
    </row>
    <row r="329" spans="2:6" ht="12">
      <c r="B329" s="17"/>
      <c r="C329" s="3"/>
      <c r="D329" s="3"/>
      <c r="E329" s="3"/>
      <c r="F329" s="3"/>
    </row>
    <row r="330" spans="2:6" ht="12">
      <c r="B330" s="17"/>
      <c r="C330" s="3"/>
      <c r="D330" s="3"/>
      <c r="E330" s="3"/>
      <c r="F330" s="3"/>
    </row>
    <row r="331" spans="2:6" ht="12">
      <c r="B331" s="17"/>
      <c r="C331" s="3"/>
      <c r="D331" s="3"/>
      <c r="E331" s="3"/>
      <c r="F331" s="3"/>
    </row>
    <row r="332" spans="2:6" ht="12">
      <c r="B332" s="17"/>
      <c r="C332" s="3"/>
      <c r="D332" s="3"/>
      <c r="E332" s="3"/>
      <c r="F332" s="3"/>
    </row>
    <row r="333" spans="2:6" ht="12">
      <c r="B333" s="17"/>
      <c r="C333" s="3"/>
      <c r="D333" s="3"/>
      <c r="E333" s="3"/>
      <c r="F333" s="3"/>
    </row>
    <row r="334" spans="2:6" ht="12">
      <c r="B334" s="17"/>
      <c r="C334" s="3"/>
      <c r="D334" s="3"/>
      <c r="E334" s="3"/>
      <c r="F334" s="3"/>
    </row>
    <row r="335" spans="2:6" ht="12">
      <c r="B335" s="17"/>
      <c r="C335" s="3"/>
      <c r="D335" s="3"/>
      <c r="E335" s="3"/>
      <c r="F335" s="3"/>
    </row>
    <row r="336" spans="2:6" ht="12">
      <c r="B336" s="17"/>
      <c r="C336" s="3"/>
      <c r="D336" s="3"/>
      <c r="E336" s="3"/>
      <c r="F336" s="3"/>
    </row>
    <row r="337" spans="2:6" ht="12">
      <c r="B337" s="17"/>
      <c r="C337" s="3"/>
      <c r="D337" s="3"/>
      <c r="E337" s="3"/>
      <c r="F337" s="3"/>
    </row>
    <row r="338" spans="2:6" ht="12">
      <c r="B338" s="17"/>
      <c r="C338" s="3"/>
      <c r="D338" s="3"/>
      <c r="E338" s="3"/>
      <c r="F338" s="3"/>
    </row>
    <row r="339" spans="2:6" ht="12">
      <c r="B339" s="17"/>
      <c r="C339" s="3"/>
      <c r="D339" s="3"/>
      <c r="E339" s="3"/>
      <c r="F339" s="3"/>
    </row>
    <row r="340" spans="2:6" ht="12">
      <c r="B340" s="17"/>
      <c r="C340" s="3"/>
      <c r="D340" s="3"/>
      <c r="E340" s="3"/>
      <c r="F340" s="3"/>
    </row>
    <row r="341" spans="2:6" ht="12">
      <c r="B341" s="17"/>
      <c r="C341" s="3"/>
      <c r="D341" s="3"/>
      <c r="E341" s="3"/>
      <c r="F341" s="3"/>
    </row>
    <row r="342" spans="2:6" ht="12">
      <c r="B342" s="17"/>
      <c r="C342" s="3"/>
      <c r="D342" s="3"/>
      <c r="E342" s="3"/>
      <c r="F342" s="3"/>
    </row>
    <row r="343" spans="2:6" ht="12">
      <c r="B343" s="17"/>
      <c r="C343" s="3"/>
      <c r="D343" s="3"/>
      <c r="E343" s="3"/>
      <c r="F343" s="3"/>
    </row>
    <row r="344" spans="2:6" ht="12">
      <c r="B344" s="17"/>
      <c r="C344" s="3"/>
      <c r="D344" s="3"/>
      <c r="E344" s="3"/>
      <c r="F344" s="3"/>
    </row>
    <row r="345" spans="2:6" ht="12">
      <c r="B345" s="17"/>
      <c r="C345" s="3"/>
      <c r="D345" s="3"/>
      <c r="E345" s="3"/>
      <c r="F345" s="3"/>
    </row>
    <row r="346" spans="2:6" ht="12">
      <c r="B346" s="17"/>
      <c r="C346" s="3"/>
      <c r="D346" s="3"/>
      <c r="E346" s="3"/>
      <c r="F346" s="3"/>
    </row>
    <row r="347" spans="2:6" ht="12">
      <c r="B347" s="17"/>
      <c r="C347" s="3"/>
      <c r="D347" s="3"/>
      <c r="E347" s="3"/>
      <c r="F347" s="3"/>
    </row>
    <row r="348" spans="2:6" ht="12">
      <c r="B348" s="17"/>
      <c r="C348" s="3"/>
      <c r="D348" s="3"/>
      <c r="E348" s="3"/>
      <c r="F348" s="3"/>
    </row>
    <row r="349" spans="2:6" ht="12">
      <c r="B349" s="17"/>
      <c r="C349" s="3"/>
      <c r="D349" s="3"/>
      <c r="E349" s="3"/>
      <c r="F349" s="3"/>
    </row>
    <row r="350" spans="2:6" ht="12">
      <c r="B350" s="17"/>
      <c r="C350" s="3"/>
      <c r="D350" s="3"/>
      <c r="E350" s="3"/>
      <c r="F350" s="3"/>
    </row>
    <row r="351" spans="2:6" ht="12">
      <c r="B351" s="17"/>
      <c r="C351" s="3"/>
      <c r="D351" s="3"/>
      <c r="E351" s="3"/>
      <c r="F351" s="3"/>
    </row>
    <row r="352" spans="2:6" ht="12">
      <c r="B352" s="17"/>
      <c r="C352" s="3"/>
      <c r="D352" s="3"/>
      <c r="E352" s="3"/>
      <c r="F352" s="3"/>
    </row>
    <row r="353" spans="2:6" ht="12">
      <c r="B353" s="17"/>
      <c r="C353" s="3"/>
      <c r="D353" s="3"/>
      <c r="E353" s="3"/>
      <c r="F353" s="3"/>
    </row>
    <row r="354" spans="2:6" ht="12">
      <c r="B354" s="17"/>
      <c r="C354" s="3"/>
      <c r="D354" s="3"/>
      <c r="E354" s="3"/>
      <c r="F354" s="3"/>
    </row>
    <row r="355" spans="2:6" ht="12">
      <c r="B355" s="17"/>
      <c r="C355" s="3"/>
      <c r="D355" s="3"/>
      <c r="E355" s="3"/>
      <c r="F355" s="3"/>
    </row>
    <row r="356" spans="2:6" ht="12">
      <c r="B356" s="17"/>
      <c r="C356" s="3"/>
      <c r="D356" s="3"/>
      <c r="E356" s="3"/>
      <c r="F356" s="3"/>
    </row>
    <row r="357" spans="2:6" ht="12">
      <c r="B357" s="17"/>
      <c r="C357" s="3"/>
      <c r="D357" s="3"/>
      <c r="E357" s="3"/>
      <c r="F357" s="3"/>
    </row>
    <row r="358" spans="2:6" ht="12">
      <c r="B358" s="17"/>
      <c r="C358" s="3"/>
      <c r="D358" s="3"/>
      <c r="E358" s="3"/>
      <c r="F358" s="3"/>
    </row>
    <row r="359" spans="2:6" ht="12">
      <c r="B359" s="17"/>
      <c r="C359" s="3"/>
      <c r="D359" s="3"/>
      <c r="E359" s="3"/>
      <c r="F359" s="3"/>
    </row>
    <row r="360" spans="2:6" ht="12">
      <c r="B360" s="17"/>
      <c r="C360" s="3"/>
      <c r="D360" s="3"/>
      <c r="E360" s="3"/>
      <c r="F360" s="3"/>
    </row>
    <row r="361" spans="2:6" ht="12">
      <c r="B361" s="17"/>
      <c r="C361" s="3"/>
      <c r="D361" s="3"/>
      <c r="E361" s="3"/>
      <c r="F361" s="3"/>
    </row>
    <row r="362" spans="2:6" ht="12">
      <c r="B362" s="17"/>
      <c r="C362" s="3"/>
      <c r="D362" s="3"/>
      <c r="E362" s="3"/>
      <c r="F362" s="3"/>
    </row>
    <row r="363" spans="2:6" ht="12">
      <c r="B363" s="17"/>
      <c r="C363" s="3"/>
      <c r="D363" s="3"/>
      <c r="E363" s="3"/>
      <c r="F363" s="3"/>
    </row>
    <row r="364" spans="2:6" ht="12">
      <c r="B364" s="17"/>
      <c r="C364" s="3"/>
      <c r="D364" s="3"/>
      <c r="E364" s="3"/>
      <c r="F364" s="3"/>
    </row>
    <row r="365" spans="2:6" ht="12">
      <c r="B365" s="17"/>
      <c r="C365" s="3"/>
      <c r="D365" s="3"/>
      <c r="E365" s="3"/>
      <c r="F365" s="3"/>
    </row>
    <row r="366" spans="2:6" ht="12">
      <c r="B366" s="17"/>
      <c r="C366" s="3"/>
      <c r="D366" s="3"/>
      <c r="E366" s="3"/>
      <c r="F366" s="3"/>
    </row>
    <row r="367" spans="2:6" ht="12">
      <c r="B367" s="17"/>
      <c r="C367" s="3"/>
      <c r="D367" s="3"/>
      <c r="E367" s="3"/>
      <c r="F367" s="3"/>
    </row>
    <row r="368" spans="2:6" ht="12">
      <c r="B368" s="17"/>
      <c r="C368" s="3"/>
      <c r="D368" s="3"/>
      <c r="E368" s="3"/>
      <c r="F368" s="3"/>
    </row>
    <row r="369" spans="2:6" ht="12">
      <c r="B369" s="17"/>
      <c r="C369" s="3"/>
      <c r="D369" s="3"/>
      <c r="E369" s="3"/>
      <c r="F369" s="3"/>
    </row>
    <row r="370" spans="2:6" ht="12">
      <c r="B370" s="17"/>
      <c r="C370" s="3"/>
      <c r="D370" s="3"/>
      <c r="E370" s="3"/>
      <c r="F370" s="3"/>
    </row>
    <row r="371" spans="2:6" ht="12">
      <c r="B371" s="17"/>
      <c r="C371" s="3"/>
      <c r="D371" s="3"/>
      <c r="E371" s="3"/>
      <c r="F371" s="3"/>
    </row>
    <row r="372" spans="2:6" ht="12">
      <c r="B372" s="17"/>
      <c r="C372" s="3"/>
      <c r="D372" s="3"/>
      <c r="E372" s="3"/>
      <c r="F372" s="3"/>
    </row>
    <row r="373" spans="2:6" ht="12">
      <c r="B373" s="17"/>
      <c r="C373" s="3"/>
      <c r="D373" s="3"/>
      <c r="E373" s="3"/>
      <c r="F373" s="3"/>
    </row>
    <row r="374" spans="2:6" ht="12">
      <c r="B374" s="17"/>
      <c r="C374" s="3"/>
      <c r="D374" s="3"/>
      <c r="E374" s="3"/>
      <c r="F374" s="3"/>
    </row>
    <row r="375" spans="2:6" ht="12">
      <c r="B375" s="17"/>
      <c r="C375" s="3"/>
      <c r="D375" s="3"/>
      <c r="E375" s="3"/>
      <c r="F375" s="3"/>
    </row>
    <row r="376" spans="2:6" ht="12">
      <c r="B376" s="17"/>
      <c r="C376" s="3"/>
      <c r="D376" s="3"/>
      <c r="E376" s="3"/>
      <c r="F376" s="3"/>
    </row>
    <row r="377" spans="2:6" ht="12">
      <c r="B377" s="17"/>
      <c r="C377" s="3"/>
      <c r="D377" s="3"/>
      <c r="E377" s="3"/>
      <c r="F377" s="3"/>
    </row>
    <row r="378" spans="2:6" ht="12">
      <c r="B378" s="17"/>
      <c r="C378" s="3"/>
      <c r="D378" s="3"/>
      <c r="E378" s="3"/>
      <c r="F378" s="3"/>
    </row>
    <row r="379" spans="2:6" ht="12">
      <c r="B379" s="17"/>
      <c r="C379" s="3"/>
      <c r="D379" s="3"/>
      <c r="E379" s="3"/>
      <c r="F379" s="3"/>
    </row>
    <row r="380" spans="2:6" ht="12">
      <c r="B380" s="17"/>
      <c r="C380" s="3"/>
      <c r="D380" s="3"/>
      <c r="E380" s="3"/>
      <c r="F380" s="3"/>
    </row>
    <row r="381" spans="2:6" ht="12">
      <c r="B381" s="17"/>
      <c r="C381" s="3"/>
      <c r="D381" s="3"/>
      <c r="E381" s="3"/>
      <c r="F381" s="3"/>
    </row>
    <row r="382" spans="2:6" ht="12">
      <c r="B382" s="17"/>
      <c r="C382" s="3"/>
      <c r="D382" s="3"/>
      <c r="E382" s="3"/>
      <c r="F382" s="3"/>
    </row>
    <row r="383" spans="2:6" ht="12">
      <c r="B383" s="17"/>
      <c r="C383" s="3"/>
      <c r="D383" s="3"/>
      <c r="E383" s="3"/>
      <c r="F383" s="3"/>
    </row>
    <row r="384" spans="2:6" ht="12">
      <c r="B384" s="17"/>
      <c r="C384" s="3"/>
      <c r="D384" s="3"/>
      <c r="E384" s="3"/>
      <c r="F384" s="3"/>
    </row>
    <row r="385" spans="2:6" ht="12">
      <c r="B385" s="17"/>
      <c r="C385" s="3"/>
      <c r="D385" s="3"/>
      <c r="E385" s="3"/>
      <c r="F385" s="3"/>
    </row>
    <row r="386" spans="2:6" ht="12">
      <c r="B386" s="17"/>
      <c r="C386" s="3"/>
      <c r="D386" s="3"/>
      <c r="E386" s="3"/>
      <c r="F386" s="3"/>
    </row>
    <row r="387" spans="2:6" ht="12">
      <c r="B387" s="17"/>
      <c r="C387" s="3"/>
      <c r="D387" s="3"/>
      <c r="E387" s="3"/>
      <c r="F387" s="3"/>
    </row>
    <row r="388" spans="2:6" ht="12">
      <c r="B388" s="17"/>
      <c r="C388" s="3"/>
      <c r="D388" s="3"/>
      <c r="E388" s="3"/>
      <c r="F388" s="3"/>
    </row>
    <row r="389" spans="2:6" ht="12">
      <c r="B389" s="17"/>
      <c r="C389" s="3"/>
      <c r="D389" s="3"/>
      <c r="E389" s="3"/>
      <c r="F389" s="3"/>
    </row>
    <row r="390" spans="2:6" ht="12">
      <c r="B390" s="17"/>
      <c r="C390" s="3"/>
      <c r="D390" s="3"/>
      <c r="E390" s="3"/>
      <c r="F390" s="3"/>
    </row>
    <row r="391" spans="2:6" ht="12">
      <c r="B391" s="17"/>
      <c r="C391" s="3"/>
      <c r="D391" s="3"/>
      <c r="E391" s="3"/>
      <c r="F391" s="3"/>
    </row>
    <row r="392" spans="2:6" ht="12">
      <c r="B392" s="17"/>
      <c r="C392" s="3"/>
      <c r="D392" s="3"/>
      <c r="E392" s="3"/>
      <c r="F392" s="3"/>
    </row>
    <row r="393" spans="2:6" ht="12">
      <c r="B393" s="17"/>
      <c r="C393" s="3"/>
      <c r="D393" s="3"/>
      <c r="E393" s="3"/>
      <c r="F393" s="3"/>
    </row>
    <row r="394" spans="2:6" ht="12">
      <c r="B394" s="17"/>
      <c r="C394" s="3"/>
      <c r="D394" s="3"/>
      <c r="E394" s="3"/>
      <c r="F394" s="3"/>
    </row>
    <row r="395" spans="2:6" ht="12">
      <c r="B395" s="17"/>
      <c r="C395" s="3"/>
      <c r="D395" s="3"/>
      <c r="E395" s="3"/>
      <c r="F395" s="3"/>
    </row>
    <row r="396" spans="2:6" ht="12">
      <c r="B396" s="17"/>
      <c r="C396" s="3"/>
      <c r="D396" s="3"/>
      <c r="E396" s="3"/>
      <c r="F396" s="3"/>
    </row>
    <row r="397" spans="2:6" ht="12">
      <c r="B397" s="17"/>
      <c r="C397" s="3"/>
      <c r="D397" s="3"/>
      <c r="E397" s="3"/>
      <c r="F397" s="3"/>
    </row>
    <row r="398" spans="2:6" ht="12">
      <c r="B398" s="17"/>
      <c r="C398" s="3"/>
      <c r="D398" s="3"/>
      <c r="E398" s="3"/>
      <c r="F398" s="3"/>
    </row>
    <row r="399" spans="2:6" ht="12">
      <c r="B399" s="17"/>
      <c r="C399" s="3"/>
      <c r="D399" s="3"/>
      <c r="E399" s="3"/>
      <c r="F399" s="3"/>
    </row>
    <row r="400" spans="2:6" ht="12">
      <c r="B400" s="17"/>
      <c r="C400" s="3"/>
      <c r="D400" s="3"/>
      <c r="E400" s="3"/>
      <c r="F400" s="3"/>
    </row>
    <row r="401" spans="2:6" ht="12">
      <c r="B401" s="17"/>
      <c r="C401" s="3"/>
      <c r="D401" s="3"/>
      <c r="E401" s="3"/>
      <c r="F401" s="3"/>
    </row>
    <row r="402" spans="2:6" ht="12">
      <c r="B402" s="17"/>
      <c r="C402" s="3"/>
      <c r="D402" s="3"/>
      <c r="E402" s="3"/>
      <c r="F402" s="3"/>
    </row>
    <row r="403" spans="2:6" ht="12">
      <c r="B403" s="17"/>
      <c r="C403" s="3"/>
      <c r="D403" s="3"/>
      <c r="E403" s="3"/>
      <c r="F403" s="3"/>
    </row>
    <row r="404" spans="2:6" ht="12">
      <c r="B404" s="17"/>
      <c r="C404" s="3"/>
      <c r="D404" s="3"/>
      <c r="E404" s="3"/>
      <c r="F404" s="3"/>
    </row>
    <row r="405" spans="2:6" ht="12">
      <c r="B405" s="17"/>
      <c r="C405" s="3"/>
      <c r="D405" s="3"/>
      <c r="E405" s="3"/>
      <c r="F405" s="3"/>
    </row>
    <row r="406" spans="2:6" ht="12">
      <c r="B406" s="17"/>
      <c r="C406" s="3"/>
      <c r="D406" s="3"/>
      <c r="E406" s="3"/>
      <c r="F406" s="3"/>
    </row>
    <row r="407" spans="2:6" ht="12">
      <c r="B407" s="17"/>
      <c r="C407" s="3"/>
      <c r="D407" s="3"/>
      <c r="E407" s="3"/>
      <c r="F407" s="3"/>
    </row>
    <row r="408" spans="2:6" ht="12">
      <c r="B408" s="17"/>
      <c r="C408" s="3"/>
      <c r="D408" s="3"/>
      <c r="E408" s="3"/>
      <c r="F408" s="3"/>
    </row>
    <row r="409" spans="2:6" ht="12">
      <c r="B409" s="17"/>
      <c r="C409" s="3"/>
      <c r="D409" s="3"/>
      <c r="E409" s="3"/>
      <c r="F409" s="3"/>
    </row>
    <row r="410" spans="2:6" ht="12">
      <c r="B410" s="17"/>
      <c r="C410" s="3"/>
      <c r="D410" s="3"/>
      <c r="E410" s="3"/>
      <c r="F410" s="3"/>
    </row>
    <row r="411" spans="2:6" ht="12">
      <c r="B411" s="17"/>
      <c r="C411" s="3"/>
      <c r="D411" s="3"/>
      <c r="E411" s="3"/>
      <c r="F411" s="3"/>
    </row>
    <row r="412" spans="2:6" ht="12">
      <c r="B412" s="17"/>
      <c r="C412" s="3"/>
      <c r="D412" s="3"/>
      <c r="E412" s="3"/>
      <c r="F412" s="3"/>
    </row>
    <row r="413" spans="2:6" ht="12">
      <c r="B413" s="17"/>
      <c r="C413" s="3"/>
      <c r="D413" s="3"/>
      <c r="E413" s="3"/>
      <c r="F413" s="3"/>
    </row>
    <row r="414" spans="2:6" ht="12">
      <c r="B414" s="17"/>
      <c r="C414" s="3"/>
      <c r="D414" s="3"/>
      <c r="E414" s="3"/>
      <c r="F414" s="3"/>
    </row>
    <row r="415" spans="2:6" ht="12">
      <c r="B415" s="17"/>
      <c r="C415" s="3"/>
      <c r="D415" s="3"/>
      <c r="E415" s="3"/>
      <c r="F415" s="3"/>
    </row>
    <row r="416" spans="2:6" ht="12">
      <c r="B416" s="17"/>
      <c r="C416" s="3"/>
      <c r="D416" s="3"/>
      <c r="E416" s="3"/>
      <c r="F416" s="3"/>
    </row>
    <row r="417" spans="2:6" ht="12">
      <c r="B417" s="17"/>
      <c r="C417" s="3"/>
      <c r="D417" s="3"/>
      <c r="E417" s="3"/>
      <c r="F417" s="3"/>
    </row>
    <row r="418" spans="2:6" ht="12">
      <c r="B418" s="17"/>
      <c r="C418" s="3"/>
      <c r="D418" s="3"/>
      <c r="E418" s="3"/>
      <c r="F418" s="3"/>
    </row>
    <row r="419" spans="2:6" ht="12">
      <c r="B419" s="17"/>
      <c r="C419" s="3"/>
      <c r="D419" s="3"/>
      <c r="E419" s="3"/>
      <c r="F419" s="3"/>
    </row>
    <row r="420" spans="2:6" ht="12">
      <c r="B420" s="17"/>
      <c r="C420" s="3"/>
      <c r="D420" s="3"/>
      <c r="E420" s="3"/>
      <c r="F420" s="3"/>
    </row>
    <row r="421" spans="2:6" ht="12">
      <c r="B421" s="17"/>
      <c r="C421" s="3"/>
      <c r="D421" s="3"/>
      <c r="E421" s="3"/>
      <c r="F421" s="3"/>
    </row>
    <row r="422" spans="2:6" ht="12">
      <c r="B422" s="17"/>
      <c r="C422" s="3"/>
      <c r="D422" s="3"/>
      <c r="E422" s="3"/>
      <c r="F422" s="3"/>
    </row>
    <row r="423" spans="2:6" ht="12">
      <c r="B423" s="17"/>
      <c r="C423" s="3"/>
      <c r="D423" s="3"/>
      <c r="E423" s="3"/>
      <c r="F423" s="3"/>
    </row>
    <row r="424" spans="2:6" ht="12">
      <c r="B424" s="17"/>
      <c r="C424" s="3"/>
      <c r="D424" s="3"/>
      <c r="E424" s="3"/>
      <c r="F424" s="3"/>
    </row>
    <row r="425" spans="2:6" ht="12">
      <c r="B425" s="17"/>
      <c r="C425" s="3"/>
      <c r="D425" s="3"/>
      <c r="E425" s="3"/>
      <c r="F425" s="3"/>
    </row>
    <row r="426" spans="2:6" ht="12">
      <c r="B426" s="17"/>
      <c r="C426" s="3"/>
      <c r="D426" s="3"/>
      <c r="E426" s="3"/>
      <c r="F426" s="3"/>
    </row>
    <row r="427" spans="2:6" ht="12">
      <c r="B427" s="17"/>
      <c r="C427" s="3"/>
      <c r="D427" s="3"/>
      <c r="E427" s="3"/>
      <c r="F427" s="3"/>
    </row>
    <row r="428" spans="2:6" ht="12">
      <c r="B428" s="17"/>
      <c r="C428" s="3"/>
      <c r="D428" s="3"/>
      <c r="E428" s="3"/>
      <c r="F428" s="3"/>
    </row>
    <row r="429" spans="2:6" ht="12">
      <c r="B429" s="17"/>
      <c r="C429" s="3"/>
      <c r="D429" s="3"/>
      <c r="E429" s="3"/>
      <c r="F429" s="3"/>
    </row>
    <row r="430" spans="2:6" ht="12">
      <c r="B430" s="17"/>
      <c r="C430" s="3"/>
      <c r="D430" s="28"/>
      <c r="E430" s="3"/>
      <c r="F430" s="3"/>
    </row>
    <row r="431" spans="2:6" ht="12">
      <c r="B431" s="17"/>
      <c r="C431" s="3"/>
      <c r="D431" s="28"/>
      <c r="E431" s="3"/>
      <c r="F431" s="3"/>
    </row>
    <row r="432" spans="2:6" ht="12">
      <c r="B432" s="17"/>
      <c r="C432" s="3"/>
      <c r="D432" s="28"/>
      <c r="E432" s="3"/>
      <c r="F432" s="3"/>
    </row>
    <row r="433" spans="2:6" ht="12">
      <c r="B433" s="17"/>
      <c r="C433" s="3"/>
      <c r="D433" s="28"/>
      <c r="E433" s="3"/>
      <c r="F433" s="3"/>
    </row>
    <row r="434" spans="2:6" ht="12">
      <c r="B434" s="17"/>
      <c r="C434" s="3"/>
      <c r="D434" s="28"/>
      <c r="E434" s="3"/>
      <c r="F434" s="3"/>
    </row>
    <row r="435" spans="2:6" ht="12">
      <c r="B435" s="17"/>
      <c r="C435" s="3"/>
      <c r="D435" s="28"/>
      <c r="E435" s="3"/>
      <c r="F435" s="3"/>
    </row>
    <row r="436" spans="2:6" ht="12">
      <c r="B436" s="17"/>
      <c r="C436" s="3"/>
      <c r="D436" s="28"/>
      <c r="E436" s="3"/>
      <c r="F436" s="3"/>
    </row>
    <row r="437" spans="2:6" ht="12">
      <c r="B437" s="17"/>
      <c r="C437" s="3"/>
      <c r="D437" s="28"/>
      <c r="E437" s="3"/>
      <c r="F437" s="3"/>
    </row>
    <row r="438" spans="2:6" ht="12">
      <c r="B438" s="17"/>
      <c r="C438" s="3"/>
      <c r="D438" s="28"/>
      <c r="E438" s="3"/>
      <c r="F438" s="3"/>
    </row>
    <row r="439" spans="2:6" ht="12">
      <c r="B439" s="17"/>
      <c r="C439" s="3"/>
      <c r="D439" s="28"/>
      <c r="E439" s="3"/>
      <c r="F439" s="3"/>
    </row>
    <row r="440" spans="2:6" ht="12">
      <c r="B440" s="17"/>
      <c r="C440" s="3"/>
      <c r="D440" s="28"/>
      <c r="E440" s="3"/>
      <c r="F440" s="3"/>
    </row>
    <row r="441" spans="2:6" ht="12">
      <c r="B441" s="17"/>
      <c r="C441" s="3"/>
      <c r="D441" s="28"/>
      <c r="E441" s="3"/>
      <c r="F441" s="3"/>
    </row>
    <row r="442" spans="2:6" ht="12">
      <c r="B442" s="17"/>
      <c r="C442" s="3"/>
      <c r="D442" s="28"/>
      <c r="E442" s="3"/>
      <c r="F442" s="3"/>
    </row>
    <row r="443" spans="2:6" ht="12">
      <c r="B443" s="17"/>
      <c r="C443" s="3"/>
      <c r="D443" s="28"/>
      <c r="E443" s="3"/>
      <c r="F443" s="3"/>
    </row>
    <row r="444" spans="2:6" ht="12">
      <c r="B444" s="17"/>
      <c r="C444" s="3"/>
      <c r="D444" s="28"/>
      <c r="E444" s="3"/>
      <c r="F444" s="3"/>
    </row>
    <row r="445" spans="2:6" ht="12">
      <c r="B445" s="17"/>
      <c r="C445" s="3"/>
      <c r="D445" s="28"/>
      <c r="E445" s="3"/>
      <c r="F445" s="3"/>
    </row>
    <row r="446" spans="2:6" ht="12">
      <c r="B446" s="17"/>
      <c r="C446" s="3"/>
      <c r="D446" s="28"/>
      <c r="E446" s="3"/>
      <c r="F446" s="3"/>
    </row>
    <row r="447" spans="2:6" ht="12">
      <c r="B447" s="17"/>
      <c r="C447" s="3"/>
      <c r="D447" s="28"/>
      <c r="E447" s="3"/>
      <c r="F447" s="3"/>
    </row>
    <row r="448" spans="2:6" ht="12">
      <c r="B448" s="17"/>
      <c r="C448" s="3"/>
      <c r="D448" s="28"/>
      <c r="E448" s="3"/>
      <c r="F448" s="3"/>
    </row>
    <row r="449" spans="2:6" ht="12">
      <c r="B449" s="17"/>
      <c r="C449" s="3"/>
      <c r="D449" s="28"/>
      <c r="E449" s="3"/>
      <c r="F449" s="3"/>
    </row>
    <row r="450" spans="2:6" ht="12">
      <c r="B450" s="17"/>
      <c r="C450" s="3"/>
      <c r="D450" s="28"/>
      <c r="E450" s="3"/>
      <c r="F450" s="3"/>
    </row>
    <row r="451" spans="2:6" ht="12">
      <c r="B451" s="17"/>
      <c r="C451" s="3"/>
      <c r="D451" s="28"/>
      <c r="E451" s="3"/>
      <c r="F451" s="3"/>
    </row>
    <row r="452" spans="2:6" ht="12">
      <c r="B452" s="17"/>
      <c r="C452" s="3"/>
      <c r="D452" s="28"/>
      <c r="E452" s="3"/>
      <c r="F452" s="3"/>
    </row>
    <row r="453" spans="2:6" ht="12">
      <c r="B453" s="17"/>
      <c r="C453" s="3"/>
      <c r="D453" s="28"/>
      <c r="E453" s="3"/>
      <c r="F453" s="3"/>
    </row>
    <row r="454" spans="2:6" ht="12">
      <c r="B454" s="17"/>
      <c r="C454" s="3"/>
      <c r="D454" s="28"/>
      <c r="E454" s="3"/>
      <c r="F454" s="3"/>
    </row>
    <row r="455" spans="2:6" ht="12">
      <c r="B455" s="17"/>
      <c r="C455" s="3"/>
      <c r="D455" s="28"/>
      <c r="E455" s="3"/>
      <c r="F455" s="3"/>
    </row>
    <row r="456" spans="2:6" ht="12">
      <c r="B456" s="17"/>
      <c r="C456" s="3"/>
      <c r="D456" s="28"/>
      <c r="E456" s="3"/>
      <c r="F456" s="3"/>
    </row>
    <row r="457" spans="2:6" ht="12">
      <c r="B457" s="17"/>
      <c r="C457" s="3"/>
      <c r="D457" s="28"/>
      <c r="E457" s="3"/>
      <c r="F457" s="3"/>
    </row>
    <row r="458" spans="2:6" ht="12">
      <c r="B458" s="17"/>
      <c r="C458" s="3"/>
      <c r="D458" s="28"/>
      <c r="E458" s="3"/>
      <c r="F458" s="3"/>
    </row>
    <row r="459" spans="2:6" ht="12">
      <c r="B459" s="17"/>
      <c r="C459" s="3"/>
      <c r="D459" s="28"/>
      <c r="E459" s="3"/>
      <c r="F459" s="3"/>
    </row>
    <row r="460" spans="2:6" ht="12">
      <c r="B460" s="17"/>
      <c r="C460" s="3"/>
      <c r="D460" s="28"/>
      <c r="E460" s="3"/>
      <c r="F460" s="3"/>
    </row>
    <row r="461" spans="2:6" ht="12">
      <c r="B461" s="17"/>
      <c r="C461" s="3"/>
      <c r="D461" s="28"/>
      <c r="E461" s="3"/>
      <c r="F461" s="3"/>
    </row>
    <row r="462" spans="2:6" ht="12">
      <c r="B462" s="17"/>
      <c r="C462" s="3"/>
      <c r="D462" s="28"/>
      <c r="E462" s="3"/>
      <c r="F462" s="3"/>
    </row>
    <row r="463" spans="2:6" ht="12">
      <c r="B463" s="17"/>
      <c r="C463" s="3"/>
      <c r="D463" s="28"/>
      <c r="E463" s="3"/>
      <c r="F463" s="3"/>
    </row>
    <row r="464" spans="2:6" ht="12">
      <c r="B464" s="17"/>
      <c r="C464" s="3"/>
      <c r="D464" s="28"/>
      <c r="E464" s="3"/>
      <c r="F464" s="3"/>
    </row>
    <row r="465" spans="2:6" ht="12">
      <c r="B465" s="17"/>
      <c r="C465" s="3"/>
      <c r="D465" s="28"/>
      <c r="E465" s="3"/>
      <c r="F465" s="3"/>
    </row>
    <row r="466" spans="2:6" ht="12">
      <c r="B466" s="17"/>
      <c r="C466" s="3"/>
      <c r="D466" s="28"/>
      <c r="E466" s="3"/>
      <c r="F466" s="3"/>
    </row>
    <row r="467" spans="2:6" ht="12">
      <c r="B467" s="17"/>
      <c r="C467" s="3"/>
      <c r="D467" s="28"/>
      <c r="E467" s="3"/>
      <c r="F467" s="3"/>
    </row>
    <row r="468" spans="2:6" ht="12">
      <c r="B468" s="17"/>
      <c r="C468" s="3"/>
      <c r="D468" s="28"/>
      <c r="E468" s="3"/>
      <c r="F468" s="3"/>
    </row>
    <row r="469" spans="2:6" ht="12">
      <c r="B469" s="17"/>
      <c r="C469" s="3"/>
      <c r="D469" s="28"/>
      <c r="E469" s="3"/>
      <c r="F469" s="3"/>
    </row>
    <row r="470" spans="2:6" ht="12">
      <c r="B470" s="17"/>
      <c r="C470" s="3"/>
      <c r="D470" s="28"/>
      <c r="E470" s="3"/>
      <c r="F470" s="3"/>
    </row>
    <row r="471" spans="2:6" ht="12">
      <c r="B471" s="17"/>
      <c r="C471" s="3"/>
      <c r="D471" s="28"/>
      <c r="E471" s="3"/>
      <c r="F471" s="3"/>
    </row>
    <row r="472" spans="2:6" ht="12">
      <c r="B472" s="17"/>
      <c r="C472" s="3"/>
      <c r="D472" s="28"/>
      <c r="E472" s="3"/>
      <c r="F472" s="3"/>
    </row>
    <row r="473" spans="2:6" ht="12">
      <c r="B473" s="17"/>
      <c r="C473" s="3"/>
      <c r="D473" s="28"/>
      <c r="E473" s="3"/>
      <c r="F473" s="3"/>
    </row>
    <row r="474" spans="2:6" ht="12">
      <c r="B474" s="17"/>
      <c r="C474" s="3"/>
      <c r="D474" s="28"/>
      <c r="E474" s="3"/>
      <c r="F474" s="3"/>
    </row>
    <row r="475" spans="2:4" ht="12">
      <c r="B475" s="17"/>
      <c r="D475" s="2"/>
    </row>
    <row r="476" spans="2:4" ht="12">
      <c r="B476" s="17"/>
      <c r="D476" s="2"/>
    </row>
    <row r="477" spans="2:4" ht="12">
      <c r="B477" s="17"/>
      <c r="D477" s="2"/>
    </row>
    <row r="478" spans="2:4" ht="12">
      <c r="B478" s="17"/>
      <c r="D478" s="2"/>
    </row>
    <row r="479" spans="2:4" ht="12">
      <c r="B479" s="17"/>
      <c r="D479" s="2"/>
    </row>
    <row r="480" spans="2:4" ht="12">
      <c r="B480" s="17"/>
      <c r="D480" s="2"/>
    </row>
    <row r="481" spans="2:4" ht="12">
      <c r="B481" s="17"/>
      <c r="D481" s="2"/>
    </row>
    <row r="482" spans="2:4" ht="12">
      <c r="B482" s="17"/>
      <c r="D482" s="2"/>
    </row>
    <row r="483" spans="2:4" ht="12">
      <c r="B483" s="17"/>
      <c r="D483" s="2"/>
    </row>
    <row r="484" spans="2:4" ht="12">
      <c r="B484" s="17"/>
      <c r="D484" s="2"/>
    </row>
    <row r="485" spans="2:4" ht="12">
      <c r="B485" s="17"/>
      <c r="D485" s="2"/>
    </row>
    <row r="486" spans="2:4" ht="12">
      <c r="B486" s="17"/>
      <c r="D486" s="2"/>
    </row>
    <row r="487" spans="2:4" ht="12">
      <c r="B487" s="17"/>
      <c r="D487" s="2"/>
    </row>
    <row r="488" spans="2:4" ht="12">
      <c r="B488" s="17"/>
      <c r="D488" s="2"/>
    </row>
    <row r="489" spans="2:4" ht="12">
      <c r="B489" s="17"/>
      <c r="D489" s="2"/>
    </row>
    <row r="490" spans="2:4" ht="12">
      <c r="B490" s="17"/>
      <c r="D490" s="2"/>
    </row>
    <row r="491" spans="2:4" ht="12">
      <c r="B491" s="17"/>
      <c r="D491" s="2"/>
    </row>
    <row r="492" spans="2:4" ht="12">
      <c r="B492" s="17"/>
      <c r="D492" s="2"/>
    </row>
    <row r="493" spans="2:4" ht="12">
      <c r="B493" s="17"/>
      <c r="D493" s="2"/>
    </row>
    <row r="494" spans="2:4" ht="12">
      <c r="B494" s="17"/>
      <c r="D494" s="2"/>
    </row>
    <row r="495" spans="2:4" ht="12">
      <c r="B495" s="17"/>
      <c r="D495" s="2"/>
    </row>
    <row r="496" spans="2:4" ht="12">
      <c r="B496" s="17"/>
      <c r="D496" s="2"/>
    </row>
    <row r="497" spans="2:4" ht="12">
      <c r="B497" s="17"/>
      <c r="D497" s="2"/>
    </row>
    <row r="498" spans="2:4" ht="12">
      <c r="B498" s="17"/>
      <c r="D498" s="2"/>
    </row>
    <row r="499" spans="2:4" ht="12">
      <c r="B499" s="17"/>
      <c r="D499" s="2"/>
    </row>
    <row r="500" spans="2:4" ht="12">
      <c r="B500" s="17"/>
      <c r="D500" s="2"/>
    </row>
    <row r="501" spans="2:4" ht="12">
      <c r="B501" s="17"/>
      <c r="D501" s="2"/>
    </row>
    <row r="502" spans="2:4" ht="12">
      <c r="B502" s="17"/>
      <c r="D502" s="2"/>
    </row>
    <row r="503" spans="2:4" ht="12">
      <c r="B503" s="17"/>
      <c r="D503" s="2"/>
    </row>
    <row r="504" spans="2:4" ht="12">
      <c r="B504" s="17"/>
      <c r="D504" s="2"/>
    </row>
    <row r="505" spans="2:4" ht="12">
      <c r="B505" s="17"/>
      <c r="D505" s="2"/>
    </row>
    <row r="506" spans="2:4" ht="12">
      <c r="B506" s="17"/>
      <c r="D506" s="2"/>
    </row>
    <row r="507" spans="2:4" ht="12">
      <c r="B507" s="17"/>
      <c r="D507" s="2"/>
    </row>
    <row r="508" spans="2:4" ht="12">
      <c r="B508" s="17"/>
      <c r="D508" s="2"/>
    </row>
    <row r="509" spans="2:4" ht="12">
      <c r="B509" s="17"/>
      <c r="D509" s="2"/>
    </row>
    <row r="510" spans="2:4" ht="12">
      <c r="B510" s="17"/>
      <c r="D510" s="2"/>
    </row>
    <row r="511" spans="2:4" ht="12">
      <c r="B511" s="17"/>
      <c r="D511" s="2"/>
    </row>
    <row r="512" spans="2:4" ht="12">
      <c r="B512" s="17"/>
      <c r="D512" s="2"/>
    </row>
    <row r="513" spans="2:4" ht="12">
      <c r="B513" s="17"/>
      <c r="D513" s="2"/>
    </row>
    <row r="514" spans="2:4" ht="12">
      <c r="B514" s="17"/>
      <c r="D514" s="2"/>
    </row>
    <row r="515" spans="2:4" ht="12">
      <c r="B515" s="17"/>
      <c r="D515" s="2"/>
    </row>
    <row r="516" spans="2:4" ht="12">
      <c r="B516" s="17"/>
      <c r="D516" s="2"/>
    </row>
    <row r="517" spans="2:4" ht="12">
      <c r="B517" s="17"/>
      <c r="D517" s="2"/>
    </row>
    <row r="518" spans="2:4" ht="12">
      <c r="B518" s="17"/>
      <c r="D518" s="2"/>
    </row>
    <row r="519" spans="2:4" ht="12">
      <c r="B519" s="17"/>
      <c r="D519" s="2"/>
    </row>
    <row r="520" spans="2:4" ht="12">
      <c r="B520" s="17"/>
      <c r="D520" s="2"/>
    </row>
    <row r="521" spans="2:4" ht="12">
      <c r="B521" s="17"/>
      <c r="D521" s="2"/>
    </row>
    <row r="522" spans="2:4" ht="12">
      <c r="B522" s="17"/>
      <c r="D522" s="2"/>
    </row>
    <row r="523" spans="2:4" ht="12">
      <c r="B523" s="17"/>
      <c r="D523" s="2"/>
    </row>
    <row r="524" spans="2:4" ht="12">
      <c r="B524" s="17"/>
      <c r="D524" s="2"/>
    </row>
    <row r="525" spans="2:4" ht="12">
      <c r="B525" s="17"/>
      <c r="D525" s="2"/>
    </row>
    <row r="526" spans="2:4" ht="12">
      <c r="B526" s="17"/>
      <c r="D526" s="2"/>
    </row>
    <row r="527" spans="2:4" ht="12">
      <c r="B527" s="17"/>
      <c r="D527" s="2"/>
    </row>
    <row r="528" spans="2:4" ht="12">
      <c r="B528" s="17"/>
      <c r="D528" s="2"/>
    </row>
    <row r="529" spans="2:4" ht="12">
      <c r="B529" s="17"/>
      <c r="D529" s="2"/>
    </row>
    <row r="530" spans="2:4" ht="12">
      <c r="B530" s="17"/>
      <c r="D530" s="2"/>
    </row>
    <row r="531" spans="2:4" ht="12">
      <c r="B531" s="17"/>
      <c r="D531" s="2"/>
    </row>
    <row r="532" spans="2:4" ht="12">
      <c r="B532" s="17"/>
      <c r="D532" s="2"/>
    </row>
    <row r="533" spans="2:4" ht="12">
      <c r="B533" s="17"/>
      <c r="D533" s="2"/>
    </row>
    <row r="534" spans="2:4" ht="12">
      <c r="B534" s="17"/>
      <c r="D534" s="2"/>
    </row>
    <row r="535" spans="2:4" ht="12">
      <c r="B535" s="17"/>
      <c r="D535" s="2"/>
    </row>
    <row r="536" spans="2:4" ht="12">
      <c r="B536" s="17"/>
      <c r="D536" s="2"/>
    </row>
    <row r="537" spans="2:4" ht="12">
      <c r="B537" s="17"/>
      <c r="D537" s="2"/>
    </row>
    <row r="538" spans="2:4" ht="12">
      <c r="B538" s="17"/>
      <c r="D538" s="2"/>
    </row>
    <row r="539" spans="2:4" ht="12">
      <c r="B539" s="17"/>
      <c r="D539" s="2"/>
    </row>
    <row r="540" spans="2:4" ht="12">
      <c r="B540" s="17"/>
      <c r="D540" s="2"/>
    </row>
    <row r="541" spans="2:4" ht="12">
      <c r="B541" s="17"/>
      <c r="D541" s="2"/>
    </row>
    <row r="542" spans="2:4" ht="12">
      <c r="B542" s="17"/>
      <c r="D542" s="2"/>
    </row>
    <row r="543" spans="2:4" ht="12">
      <c r="B543" s="17"/>
      <c r="D543" s="2"/>
    </row>
    <row r="544" spans="2:4" ht="12">
      <c r="B544" s="17"/>
      <c r="D544" s="2"/>
    </row>
    <row r="545" spans="2:4" ht="12">
      <c r="B545" s="17"/>
      <c r="D545" s="2"/>
    </row>
    <row r="546" spans="2:4" ht="12">
      <c r="B546" s="17"/>
      <c r="D546" s="2"/>
    </row>
    <row r="547" spans="2:4" ht="12">
      <c r="B547" s="17"/>
      <c r="D547" s="2"/>
    </row>
    <row r="548" spans="2:4" ht="12">
      <c r="B548" s="17"/>
      <c r="D548" s="2"/>
    </row>
    <row r="549" spans="2:4" ht="12">
      <c r="B549" s="17"/>
      <c r="D549" s="2"/>
    </row>
    <row r="550" spans="2:4" ht="12">
      <c r="B550" s="17"/>
      <c r="D550" s="2"/>
    </row>
    <row r="551" spans="2:4" ht="12">
      <c r="B551" s="17"/>
      <c r="D551" s="2"/>
    </row>
    <row r="552" spans="2:4" ht="12">
      <c r="B552" s="17"/>
      <c r="D552" s="2"/>
    </row>
    <row r="553" spans="2:4" ht="12">
      <c r="B553" s="17"/>
      <c r="D553" s="2"/>
    </row>
    <row r="554" spans="2:4" ht="12">
      <c r="B554" s="17"/>
      <c r="D554" s="2"/>
    </row>
    <row r="555" spans="2:4" ht="12">
      <c r="B555" s="17"/>
      <c r="D555" s="2"/>
    </row>
    <row r="556" spans="2:4" ht="12">
      <c r="B556" s="17"/>
      <c r="D556" s="2"/>
    </row>
    <row r="557" spans="2:4" ht="12">
      <c r="B557" s="17"/>
      <c r="D557" s="2"/>
    </row>
    <row r="558" spans="2:4" ht="12">
      <c r="B558" s="17"/>
      <c r="D558" s="2"/>
    </row>
    <row r="559" spans="2:4" ht="12">
      <c r="B559" s="17"/>
      <c r="D559" s="2"/>
    </row>
    <row r="560" spans="2:4" ht="12">
      <c r="B560" s="17"/>
      <c r="D560" s="2"/>
    </row>
    <row r="561" spans="2:4" ht="12">
      <c r="B561" s="17"/>
      <c r="D561" s="2"/>
    </row>
    <row r="562" spans="2:4" ht="12">
      <c r="B562" s="17"/>
      <c r="D562" s="2"/>
    </row>
    <row r="563" spans="2:4" ht="12">
      <c r="B563" s="17"/>
      <c r="D563" s="2"/>
    </row>
    <row r="564" spans="2:4" ht="12">
      <c r="B564" s="17"/>
      <c r="D564" s="2"/>
    </row>
    <row r="565" spans="2:4" ht="12">
      <c r="B565" s="17"/>
      <c r="D565" s="2"/>
    </row>
    <row r="566" spans="2:4" ht="12">
      <c r="B566" s="17"/>
      <c r="D566" s="2"/>
    </row>
    <row r="567" spans="2:4" ht="12">
      <c r="B567" s="17"/>
      <c r="D567" s="2"/>
    </row>
    <row r="568" spans="2:4" ht="12">
      <c r="B568" s="17"/>
      <c r="D568" s="2"/>
    </row>
    <row r="569" spans="2:4" ht="12">
      <c r="B569" s="17"/>
      <c r="D569" s="2"/>
    </row>
    <row r="570" spans="2:4" ht="12">
      <c r="B570" s="17"/>
      <c r="D570" s="2"/>
    </row>
    <row r="571" spans="2:4" ht="12">
      <c r="B571" s="17"/>
      <c r="D571" s="2"/>
    </row>
    <row r="572" spans="2:4" ht="12">
      <c r="B572" s="17"/>
      <c r="D572" s="2"/>
    </row>
    <row r="573" spans="2:4" ht="12">
      <c r="B573" s="17"/>
      <c r="D573" s="2"/>
    </row>
    <row r="574" spans="2:4" ht="12">
      <c r="B574" s="17"/>
      <c r="D574" s="2"/>
    </row>
    <row r="575" spans="2:4" ht="12">
      <c r="B575" s="17"/>
      <c r="D575" s="2"/>
    </row>
    <row r="576" spans="2:4" ht="12">
      <c r="B576" s="17"/>
      <c r="D576" s="2"/>
    </row>
    <row r="577" spans="2:4" ht="12">
      <c r="B577" s="17"/>
      <c r="D577" s="2"/>
    </row>
    <row r="578" spans="2:4" ht="12">
      <c r="B578" s="17"/>
      <c r="D578" s="2"/>
    </row>
    <row r="579" spans="2:4" ht="12">
      <c r="B579" s="17"/>
      <c r="D579" s="2"/>
    </row>
    <row r="580" spans="2:4" ht="12">
      <c r="B580" s="17"/>
      <c r="D580" s="2"/>
    </row>
    <row r="581" spans="2:4" ht="12">
      <c r="B581" s="17"/>
      <c r="D581" s="2"/>
    </row>
    <row r="582" spans="2:4" ht="12">
      <c r="B582" s="17"/>
      <c r="D582" s="2"/>
    </row>
    <row r="583" spans="2:4" ht="12">
      <c r="B583" s="17"/>
      <c r="D583" s="2"/>
    </row>
    <row r="584" spans="2:4" ht="12">
      <c r="B584" s="17"/>
      <c r="D584" s="2"/>
    </row>
    <row r="585" spans="2:4" ht="12">
      <c r="B585" s="17"/>
      <c r="D585" s="2"/>
    </row>
    <row r="586" spans="2:4" ht="12">
      <c r="B586" s="17"/>
      <c r="D586" s="2"/>
    </row>
    <row r="587" spans="2:4" ht="12">
      <c r="B587" s="17"/>
      <c r="D587" s="2"/>
    </row>
    <row r="588" spans="2:4" ht="12">
      <c r="B588" s="17"/>
      <c r="D588" s="2"/>
    </row>
    <row r="589" spans="2:4" ht="12">
      <c r="B589" s="17"/>
      <c r="D589" s="2"/>
    </row>
    <row r="590" spans="2:4" ht="12">
      <c r="B590" s="17"/>
      <c r="D590" s="2"/>
    </row>
    <row r="591" spans="2:4" ht="12">
      <c r="B591" s="17"/>
      <c r="D591" s="2"/>
    </row>
    <row r="592" spans="2:4" ht="12">
      <c r="B592" s="17"/>
      <c r="D592" s="2"/>
    </row>
    <row r="593" spans="2:4" ht="12">
      <c r="B593" s="17"/>
      <c r="D593" s="2"/>
    </row>
    <row r="594" spans="2:4" ht="12">
      <c r="B594" s="17"/>
      <c r="D594" s="2"/>
    </row>
    <row r="595" spans="2:4" ht="12">
      <c r="B595" s="17"/>
      <c r="D595" s="2"/>
    </row>
    <row r="596" spans="2:4" ht="12">
      <c r="B596" s="17"/>
      <c r="D596" s="2"/>
    </row>
    <row r="597" spans="2:4" ht="12">
      <c r="B597" s="17"/>
      <c r="D597" s="2"/>
    </row>
    <row r="598" spans="2:4" ht="12">
      <c r="B598" s="17"/>
      <c r="D598" s="2"/>
    </row>
    <row r="599" spans="2:4" ht="12">
      <c r="B599" s="17"/>
      <c r="D599" s="2"/>
    </row>
    <row r="600" spans="2:4" ht="12">
      <c r="B600" s="17"/>
      <c r="D600" s="2"/>
    </row>
    <row r="601" spans="2:4" ht="12">
      <c r="B601" s="17"/>
      <c r="D601" s="2"/>
    </row>
    <row r="602" spans="2:4" ht="12">
      <c r="B602" s="17"/>
      <c r="D602" s="2"/>
    </row>
    <row r="603" spans="2:4" ht="12">
      <c r="B603" s="17"/>
      <c r="D603" s="2"/>
    </row>
    <row r="604" spans="2:4" ht="12">
      <c r="B604" s="17"/>
      <c r="D604" s="2"/>
    </row>
    <row r="605" spans="2:4" ht="12">
      <c r="B605" s="17"/>
      <c r="D605" s="2"/>
    </row>
    <row r="606" spans="2:4" ht="12">
      <c r="B606" s="17"/>
      <c r="D606" s="2"/>
    </row>
    <row r="607" spans="2:4" ht="12">
      <c r="B607" s="17"/>
      <c r="D607" s="2"/>
    </row>
    <row r="608" spans="2:4" ht="12">
      <c r="B608" s="17"/>
      <c r="D608" s="2"/>
    </row>
    <row r="609" spans="2:4" ht="12">
      <c r="B609" s="17"/>
      <c r="D609" s="2"/>
    </row>
    <row r="610" spans="2:4" ht="12">
      <c r="B610" s="17"/>
      <c r="D610" s="2"/>
    </row>
    <row r="611" spans="2:4" ht="12">
      <c r="B611" s="17"/>
      <c r="D611" s="2"/>
    </row>
    <row r="612" spans="2:4" ht="12">
      <c r="B612" s="17"/>
      <c r="D612" s="2"/>
    </row>
    <row r="613" spans="2:4" ht="12">
      <c r="B613" s="17"/>
      <c r="D613" s="2"/>
    </row>
    <row r="614" spans="2:4" ht="12">
      <c r="B614" s="17"/>
      <c r="D614" s="2"/>
    </row>
    <row r="615" spans="2:4" ht="12">
      <c r="B615" s="17"/>
      <c r="D615" s="2"/>
    </row>
    <row r="616" spans="2:4" ht="12">
      <c r="B616" s="17"/>
      <c r="D616" s="2"/>
    </row>
    <row r="617" spans="2:4" ht="12">
      <c r="B617" s="17"/>
      <c r="D617" s="2"/>
    </row>
    <row r="618" spans="2:4" ht="12">
      <c r="B618" s="17"/>
      <c r="D618" s="2"/>
    </row>
    <row r="619" spans="2:4" ht="12">
      <c r="B619" s="17"/>
      <c r="D619" s="2"/>
    </row>
    <row r="620" spans="2:4" ht="12">
      <c r="B620" s="17"/>
      <c r="D620" s="2"/>
    </row>
    <row r="621" spans="2:4" ht="12">
      <c r="B621" s="17"/>
      <c r="D621" s="2"/>
    </row>
    <row r="622" spans="2:4" ht="12">
      <c r="B622" s="17"/>
      <c r="D622" s="2"/>
    </row>
    <row r="623" spans="2:4" ht="12">
      <c r="B623" s="17"/>
      <c r="D623" s="2"/>
    </row>
    <row r="624" spans="2:4" ht="12">
      <c r="B624" s="17"/>
      <c r="D624" s="2"/>
    </row>
    <row r="625" spans="2:4" ht="12">
      <c r="B625" s="17"/>
      <c r="D625" s="2"/>
    </row>
    <row r="626" spans="2:4" ht="12">
      <c r="B626" s="17"/>
      <c r="D626" s="2"/>
    </row>
  </sheetData>
  <mergeCells count="2">
    <mergeCell ref="D3:F3"/>
    <mergeCell ref="A1:F1"/>
  </mergeCells>
  <printOptions/>
  <pageMargins left="0.7480314960629921" right="0.7480314960629921" top="0.984251968503937" bottom="0.984251968503937" header="0.5118110236220472" footer="0.5118110236220472"/>
  <pageSetup firstPageNumber="23" useFirstPageNumber="1" fitToHeight="4" fitToWidth="1" horizontalDpi="600" verticalDpi="600" orientation="portrait" paperSize="9" scale="76" r:id="rId1"/>
  <headerFooter alignWithMargins="0">
    <oddHeader>&amp;RAGR/FI/RD(2002)2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76"/>
  <sheetViews>
    <sheetView workbookViewId="0" topLeftCell="A1">
      <selection activeCell="A1" sqref="A1:S1"/>
    </sheetView>
  </sheetViews>
  <sheetFormatPr defaultColWidth="9.140625" defaultRowHeight="12.75"/>
  <cols>
    <col min="1" max="1" width="8.7109375" style="30" customWidth="1"/>
    <col min="2" max="2" width="42.140625" style="69" customWidth="1"/>
    <col min="3" max="3" width="9.57421875" style="30" bestFit="1" customWidth="1"/>
    <col min="4" max="5" width="10.8515625" style="30" bestFit="1" customWidth="1"/>
    <col min="6" max="6" width="11.7109375" style="30" bestFit="1" customWidth="1"/>
    <col min="7" max="14" width="8.7109375" style="39" customWidth="1"/>
    <col min="15" max="15" width="9.57421875" style="39" bestFit="1" customWidth="1"/>
    <col min="16" max="16" width="8.7109375" style="39" customWidth="1"/>
    <col min="17" max="17" width="9.57421875" style="39" bestFit="1" customWidth="1"/>
    <col min="18" max="19" width="8.7109375" style="39" customWidth="1"/>
    <col min="20" max="16384" width="8.7109375" style="30" customWidth="1"/>
  </cols>
  <sheetData>
    <row r="1" spans="1:19" ht="11.25">
      <c r="A1" s="29" t="s">
        <v>112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1:17" ht="11.25">
      <c r="A3" s="31" t="s">
        <v>113</v>
      </c>
      <c r="B3" s="32"/>
      <c r="C3" s="33" t="s">
        <v>114</v>
      </c>
      <c r="D3" s="34"/>
      <c r="E3" s="34"/>
      <c r="F3" s="35"/>
      <c r="G3" s="36" t="s">
        <v>115</v>
      </c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9" ht="11.25">
      <c r="A4" s="40" t="s">
        <v>116</v>
      </c>
      <c r="B4" s="41"/>
      <c r="C4" s="42" t="s">
        <v>5</v>
      </c>
      <c r="D4" s="43" t="s">
        <v>6</v>
      </c>
      <c r="E4" s="43" t="s">
        <v>117</v>
      </c>
      <c r="F4" s="44" t="s">
        <v>118</v>
      </c>
      <c r="G4" s="45" t="s">
        <v>119</v>
      </c>
      <c r="H4" s="46" t="s">
        <v>120</v>
      </c>
      <c r="I4" s="46" t="s">
        <v>121</v>
      </c>
      <c r="J4" s="46" t="s">
        <v>122</v>
      </c>
      <c r="K4" s="46" t="s">
        <v>123</v>
      </c>
      <c r="L4" s="46" t="s">
        <v>124</v>
      </c>
      <c r="M4" s="46" t="s">
        <v>125</v>
      </c>
      <c r="N4" s="46" t="s">
        <v>126</v>
      </c>
      <c r="O4" s="46" t="s">
        <v>127</v>
      </c>
      <c r="P4" s="46" t="s">
        <v>128</v>
      </c>
      <c r="Q4" s="47" t="s">
        <v>129</v>
      </c>
      <c r="R4" s="30"/>
      <c r="S4" s="30"/>
    </row>
    <row r="5" spans="1:19" ht="11.25">
      <c r="A5" s="48" t="s">
        <v>7</v>
      </c>
      <c r="B5" s="49" t="s">
        <v>130</v>
      </c>
      <c r="C5" s="50">
        <v>242868</v>
      </c>
      <c r="D5" s="51">
        <v>20355669</v>
      </c>
      <c r="E5" s="51">
        <f aca="true" t="shared" si="0" ref="E5:E36">F5-C5-D5</f>
        <v>18830060</v>
      </c>
      <c r="F5" s="52">
        <v>39428597</v>
      </c>
      <c r="G5" s="53">
        <v>0</v>
      </c>
      <c r="H5" s="54">
        <v>33729</v>
      </c>
      <c r="I5" s="54">
        <v>0</v>
      </c>
      <c r="J5" s="54">
        <v>45516</v>
      </c>
      <c r="K5" s="54">
        <v>0</v>
      </c>
      <c r="L5" s="54">
        <v>0</v>
      </c>
      <c r="M5" s="54">
        <v>0</v>
      </c>
      <c r="N5" s="54">
        <v>0</v>
      </c>
      <c r="O5" s="54">
        <v>1032253</v>
      </c>
      <c r="P5" s="54">
        <v>8890304.700000001</v>
      </c>
      <c r="Q5" s="55">
        <f aca="true" t="shared" si="1" ref="Q5:Q36">SUM(G5:P5)</f>
        <v>10001802.700000001</v>
      </c>
      <c r="R5" s="30"/>
      <c r="S5" s="30"/>
    </row>
    <row r="6" spans="1:19" ht="11.25">
      <c r="A6" s="48" t="s">
        <v>8</v>
      </c>
      <c r="B6" s="49" t="s">
        <v>131</v>
      </c>
      <c r="C6" s="50">
        <v>0</v>
      </c>
      <c r="D6" s="51">
        <v>0</v>
      </c>
      <c r="E6" s="51">
        <f t="shared" si="0"/>
        <v>0</v>
      </c>
      <c r="F6" s="52">
        <v>0</v>
      </c>
      <c r="G6" s="56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8">
        <f t="shared" si="1"/>
        <v>0</v>
      </c>
      <c r="R6" s="30"/>
      <c r="S6" s="30"/>
    </row>
    <row r="7" spans="1:19" ht="11.25">
      <c r="A7" s="48" t="s">
        <v>9</v>
      </c>
      <c r="B7" s="49" t="s">
        <v>132</v>
      </c>
      <c r="C7" s="50">
        <v>0</v>
      </c>
      <c r="D7" s="51">
        <v>67705731</v>
      </c>
      <c r="E7" s="51">
        <f t="shared" si="0"/>
        <v>143811129</v>
      </c>
      <c r="F7" s="52">
        <v>211516860</v>
      </c>
      <c r="G7" s="56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8">
        <f t="shared" si="1"/>
        <v>0</v>
      </c>
      <c r="R7" s="30"/>
      <c r="S7" s="30"/>
    </row>
    <row r="8" spans="1:19" ht="11.25">
      <c r="A8" s="48" t="s">
        <v>10</v>
      </c>
      <c r="B8" s="49" t="s">
        <v>133</v>
      </c>
      <c r="C8" s="50">
        <v>0</v>
      </c>
      <c r="D8" s="51">
        <v>0</v>
      </c>
      <c r="E8" s="51">
        <f t="shared" si="0"/>
        <v>0</v>
      </c>
      <c r="F8" s="52">
        <v>0</v>
      </c>
      <c r="G8" s="56">
        <v>0</v>
      </c>
      <c r="H8" s="57">
        <v>8806</v>
      </c>
      <c r="I8" s="57">
        <v>0</v>
      </c>
      <c r="J8" s="57">
        <v>389730</v>
      </c>
      <c r="K8" s="57">
        <v>0</v>
      </c>
      <c r="L8" s="57">
        <v>0</v>
      </c>
      <c r="M8" s="57">
        <v>0</v>
      </c>
      <c r="N8" s="57">
        <v>0</v>
      </c>
      <c r="O8" s="57">
        <v>304822</v>
      </c>
      <c r="P8" s="57">
        <v>21328.2</v>
      </c>
      <c r="Q8" s="58">
        <f t="shared" si="1"/>
        <v>724686.2</v>
      </c>
      <c r="R8" s="30"/>
      <c r="S8" s="30"/>
    </row>
    <row r="9" spans="1:19" ht="11.25">
      <c r="A9" s="48" t="s">
        <v>11</v>
      </c>
      <c r="B9" s="49" t="s">
        <v>134</v>
      </c>
      <c r="C9" s="50">
        <v>0</v>
      </c>
      <c r="D9" s="51">
        <v>55601830</v>
      </c>
      <c r="E9" s="51">
        <f t="shared" si="0"/>
        <v>67959495</v>
      </c>
      <c r="F9" s="52">
        <v>123561325</v>
      </c>
      <c r="G9" s="56">
        <v>0</v>
      </c>
      <c r="H9" s="57">
        <v>0</v>
      </c>
      <c r="I9" s="57">
        <v>0</v>
      </c>
      <c r="J9" s="57">
        <v>3199976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8">
        <f t="shared" si="1"/>
        <v>3199976</v>
      </c>
      <c r="R9" s="30"/>
      <c r="S9" s="30"/>
    </row>
    <row r="10" spans="1:19" ht="11.25">
      <c r="A10" s="48" t="s">
        <v>12</v>
      </c>
      <c r="B10" s="49" t="s">
        <v>131</v>
      </c>
      <c r="C10" s="50">
        <v>0</v>
      </c>
      <c r="D10" s="51">
        <v>0</v>
      </c>
      <c r="E10" s="51">
        <f t="shared" si="0"/>
        <v>21292</v>
      </c>
      <c r="F10" s="52">
        <v>21292</v>
      </c>
      <c r="G10" s="56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8">
        <f t="shared" si="1"/>
        <v>0</v>
      </c>
      <c r="R10" s="30"/>
      <c r="S10" s="30"/>
    </row>
    <row r="11" spans="1:19" ht="11.25">
      <c r="A11" s="48" t="s">
        <v>13</v>
      </c>
      <c r="B11" s="49" t="s">
        <v>135</v>
      </c>
      <c r="C11" s="50">
        <v>0</v>
      </c>
      <c r="D11" s="51">
        <v>6975022</v>
      </c>
      <c r="E11" s="51">
        <f t="shared" si="0"/>
        <v>123399898</v>
      </c>
      <c r="F11" s="52">
        <v>130374920</v>
      </c>
      <c r="G11" s="56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8">
        <f t="shared" si="1"/>
        <v>0</v>
      </c>
      <c r="R11" s="30"/>
      <c r="S11" s="30"/>
    </row>
    <row r="12" spans="1:19" ht="11.25">
      <c r="A12" s="48" t="s">
        <v>14</v>
      </c>
      <c r="B12" s="49" t="s">
        <v>134</v>
      </c>
      <c r="C12" s="50">
        <v>0</v>
      </c>
      <c r="D12" s="51">
        <v>0</v>
      </c>
      <c r="E12" s="51">
        <f t="shared" si="0"/>
        <v>23183</v>
      </c>
      <c r="F12" s="52">
        <v>23183</v>
      </c>
      <c r="G12" s="56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8">
        <f t="shared" si="1"/>
        <v>0</v>
      </c>
      <c r="R12" s="30"/>
      <c r="S12" s="30"/>
    </row>
    <row r="13" spans="1:19" ht="11.25">
      <c r="A13" s="48" t="s">
        <v>15</v>
      </c>
      <c r="B13" s="49" t="s">
        <v>136</v>
      </c>
      <c r="C13" s="50">
        <v>0</v>
      </c>
      <c r="D13" s="51">
        <v>52614</v>
      </c>
      <c r="E13" s="51">
        <f t="shared" si="0"/>
        <v>315894</v>
      </c>
      <c r="F13" s="52">
        <v>368508</v>
      </c>
      <c r="G13" s="56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8">
        <f t="shared" si="1"/>
        <v>0</v>
      </c>
      <c r="R13" s="30"/>
      <c r="S13" s="30"/>
    </row>
    <row r="14" spans="1:19" ht="11.25">
      <c r="A14" s="48" t="s">
        <v>16</v>
      </c>
      <c r="B14" s="49" t="s">
        <v>137</v>
      </c>
      <c r="C14" s="50">
        <v>0</v>
      </c>
      <c r="D14" s="51">
        <v>0</v>
      </c>
      <c r="E14" s="51">
        <f t="shared" si="0"/>
        <v>15657</v>
      </c>
      <c r="F14" s="52">
        <v>15657</v>
      </c>
      <c r="G14" s="56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8">
        <f t="shared" si="1"/>
        <v>0</v>
      </c>
      <c r="R14" s="30"/>
      <c r="S14" s="30"/>
    </row>
    <row r="15" spans="1:19" ht="11.25">
      <c r="A15" s="48" t="s">
        <v>17</v>
      </c>
      <c r="B15" s="49" t="s">
        <v>138</v>
      </c>
      <c r="C15" s="50">
        <v>0</v>
      </c>
      <c r="D15" s="51">
        <v>17005</v>
      </c>
      <c r="E15" s="51">
        <f t="shared" si="0"/>
        <v>4127</v>
      </c>
      <c r="F15" s="52">
        <v>21132</v>
      </c>
      <c r="G15" s="56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8">
        <f t="shared" si="1"/>
        <v>0</v>
      </c>
      <c r="R15" s="30"/>
      <c r="S15" s="30"/>
    </row>
    <row r="16" spans="1:19" ht="11.25">
      <c r="A16" s="48" t="s">
        <v>18</v>
      </c>
      <c r="B16" s="49" t="s">
        <v>134</v>
      </c>
      <c r="C16" s="50">
        <v>0</v>
      </c>
      <c r="D16" s="51">
        <v>5922011</v>
      </c>
      <c r="E16" s="51">
        <f t="shared" si="0"/>
        <v>16798704</v>
      </c>
      <c r="F16" s="52">
        <v>22720715</v>
      </c>
      <c r="G16" s="56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8">
        <f t="shared" si="1"/>
        <v>0</v>
      </c>
      <c r="R16" s="30"/>
      <c r="S16" s="30"/>
    </row>
    <row r="17" spans="1:19" ht="11.25">
      <c r="A17" s="48" t="s">
        <v>19</v>
      </c>
      <c r="B17" s="49" t="s">
        <v>139</v>
      </c>
      <c r="C17" s="50">
        <v>0</v>
      </c>
      <c r="D17" s="51">
        <v>850203</v>
      </c>
      <c r="E17" s="51">
        <f t="shared" si="0"/>
        <v>597205</v>
      </c>
      <c r="F17" s="52">
        <v>1447408</v>
      </c>
      <c r="G17" s="56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8">
        <f t="shared" si="1"/>
        <v>0</v>
      </c>
      <c r="R17" s="30"/>
      <c r="S17" s="30"/>
    </row>
    <row r="18" spans="1:19" ht="11.25">
      <c r="A18" s="48" t="s">
        <v>20</v>
      </c>
      <c r="B18" s="49" t="s">
        <v>140</v>
      </c>
      <c r="C18" s="50">
        <v>11723702</v>
      </c>
      <c r="D18" s="51">
        <v>130632833</v>
      </c>
      <c r="E18" s="51">
        <f t="shared" si="0"/>
        <v>68890417</v>
      </c>
      <c r="F18" s="52">
        <v>211246952</v>
      </c>
      <c r="G18" s="56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8">
        <f t="shared" si="1"/>
        <v>0</v>
      </c>
      <c r="R18" s="30"/>
      <c r="S18" s="30"/>
    </row>
    <row r="19" spans="1:19" ht="11.25">
      <c r="A19" s="48" t="s">
        <v>21</v>
      </c>
      <c r="B19" s="49" t="s">
        <v>141</v>
      </c>
      <c r="C19" s="50">
        <v>0</v>
      </c>
      <c r="D19" s="51">
        <v>15956</v>
      </c>
      <c r="E19" s="51">
        <f t="shared" si="0"/>
        <v>134446</v>
      </c>
      <c r="F19" s="52">
        <v>150402</v>
      </c>
      <c r="G19" s="56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8">
        <f t="shared" si="1"/>
        <v>0</v>
      </c>
      <c r="R19" s="30"/>
      <c r="S19" s="30"/>
    </row>
    <row r="20" spans="1:19" ht="11.25">
      <c r="A20" s="48" t="s">
        <v>22</v>
      </c>
      <c r="B20" s="49" t="s">
        <v>134</v>
      </c>
      <c r="C20" s="50">
        <v>9186412</v>
      </c>
      <c r="D20" s="51">
        <v>124413461</v>
      </c>
      <c r="E20" s="51">
        <f t="shared" si="0"/>
        <v>209460022.99999994</v>
      </c>
      <c r="F20" s="52">
        <v>343059895.99999994</v>
      </c>
      <c r="G20" s="56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110229</v>
      </c>
      <c r="P20" s="57">
        <v>0</v>
      </c>
      <c r="Q20" s="58">
        <f t="shared" si="1"/>
        <v>110229</v>
      </c>
      <c r="R20" s="30"/>
      <c r="S20" s="30"/>
    </row>
    <row r="21" spans="1:19" ht="11.25">
      <c r="A21" s="48" t="s">
        <v>23</v>
      </c>
      <c r="B21" s="49" t="s">
        <v>142</v>
      </c>
      <c r="C21" s="50">
        <v>0</v>
      </c>
      <c r="D21" s="51">
        <v>0</v>
      </c>
      <c r="E21" s="51">
        <f t="shared" si="0"/>
        <v>878875</v>
      </c>
      <c r="F21" s="52">
        <v>878875</v>
      </c>
      <c r="G21" s="56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8">
        <f t="shared" si="1"/>
        <v>0</v>
      </c>
      <c r="R21" s="30"/>
      <c r="S21" s="30"/>
    </row>
    <row r="22" spans="1:19" ht="11.25">
      <c r="A22" s="48" t="s">
        <v>24</v>
      </c>
      <c r="B22" s="49" t="s">
        <v>143</v>
      </c>
      <c r="C22" s="50">
        <v>0</v>
      </c>
      <c r="D22" s="51">
        <v>0</v>
      </c>
      <c r="E22" s="51">
        <f t="shared" si="0"/>
        <v>0</v>
      </c>
      <c r="F22" s="52">
        <v>0</v>
      </c>
      <c r="G22" s="56">
        <v>0</v>
      </c>
      <c r="H22" s="57">
        <v>0</v>
      </c>
      <c r="I22" s="57">
        <v>0</v>
      </c>
      <c r="J22" s="57">
        <v>32594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8">
        <f t="shared" si="1"/>
        <v>32594</v>
      </c>
      <c r="R22" s="30"/>
      <c r="S22" s="30"/>
    </row>
    <row r="23" spans="1:19" ht="11.25">
      <c r="A23" s="48" t="s">
        <v>25</v>
      </c>
      <c r="B23" s="49" t="s">
        <v>144</v>
      </c>
      <c r="C23" s="50">
        <v>0</v>
      </c>
      <c r="D23" s="51">
        <v>0</v>
      </c>
      <c r="E23" s="51">
        <f t="shared" si="0"/>
        <v>0</v>
      </c>
      <c r="F23" s="52">
        <v>0</v>
      </c>
      <c r="G23" s="56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8">
        <f t="shared" si="1"/>
        <v>0</v>
      </c>
      <c r="R23" s="30"/>
      <c r="S23" s="30"/>
    </row>
    <row r="24" spans="1:19" ht="11.25">
      <c r="A24" s="48" t="s">
        <v>26</v>
      </c>
      <c r="B24" s="49" t="s">
        <v>145</v>
      </c>
      <c r="C24" s="50">
        <v>0</v>
      </c>
      <c r="D24" s="51">
        <v>0</v>
      </c>
      <c r="E24" s="51">
        <f t="shared" si="0"/>
        <v>0</v>
      </c>
      <c r="F24" s="52">
        <v>0</v>
      </c>
      <c r="G24" s="56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8">
        <f t="shared" si="1"/>
        <v>0</v>
      </c>
      <c r="R24" s="30"/>
      <c r="S24" s="30"/>
    </row>
    <row r="25" spans="1:19" ht="11.25">
      <c r="A25" s="48" t="s">
        <v>27</v>
      </c>
      <c r="B25" s="49" t="s">
        <v>146</v>
      </c>
      <c r="C25" s="50">
        <v>0</v>
      </c>
      <c r="D25" s="51">
        <v>0</v>
      </c>
      <c r="E25" s="51">
        <f t="shared" si="0"/>
        <v>0</v>
      </c>
      <c r="F25" s="52">
        <v>0</v>
      </c>
      <c r="G25" s="56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8">
        <f t="shared" si="1"/>
        <v>0</v>
      </c>
      <c r="R25" s="30"/>
      <c r="S25" s="30"/>
    </row>
    <row r="26" spans="1:19" ht="11.25">
      <c r="A26" s="48" t="s">
        <v>28</v>
      </c>
      <c r="B26" s="49" t="s">
        <v>147</v>
      </c>
      <c r="C26" s="50">
        <v>0</v>
      </c>
      <c r="D26" s="51">
        <v>0</v>
      </c>
      <c r="E26" s="51">
        <f t="shared" si="0"/>
        <v>305267</v>
      </c>
      <c r="F26" s="52">
        <v>305267</v>
      </c>
      <c r="G26" s="56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8">
        <f t="shared" si="1"/>
        <v>0</v>
      </c>
      <c r="R26" s="30"/>
      <c r="S26" s="30"/>
    </row>
    <row r="27" spans="1:19" ht="11.25">
      <c r="A27" s="48" t="s">
        <v>29</v>
      </c>
      <c r="B27" s="49" t="s">
        <v>148</v>
      </c>
      <c r="C27" s="50">
        <v>0</v>
      </c>
      <c r="D27" s="51">
        <v>0</v>
      </c>
      <c r="E27" s="51">
        <f t="shared" si="0"/>
        <v>0</v>
      </c>
      <c r="F27" s="52">
        <v>0</v>
      </c>
      <c r="G27" s="56">
        <v>0</v>
      </c>
      <c r="H27" s="57">
        <v>0</v>
      </c>
      <c r="I27" s="57">
        <v>0</v>
      </c>
      <c r="J27" s="57">
        <v>2100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8">
        <f t="shared" si="1"/>
        <v>2100</v>
      </c>
      <c r="R27" s="30"/>
      <c r="S27" s="30"/>
    </row>
    <row r="28" spans="1:19" ht="11.25">
      <c r="A28" s="48" t="s">
        <v>30</v>
      </c>
      <c r="B28" s="49" t="s">
        <v>132</v>
      </c>
      <c r="C28" s="50">
        <v>0</v>
      </c>
      <c r="D28" s="51">
        <v>25166</v>
      </c>
      <c r="E28" s="51">
        <f t="shared" si="0"/>
        <v>32394</v>
      </c>
      <c r="F28" s="52">
        <v>57560</v>
      </c>
      <c r="G28" s="56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8">
        <f t="shared" si="1"/>
        <v>0</v>
      </c>
      <c r="R28" s="30"/>
      <c r="S28" s="30"/>
    </row>
    <row r="29" spans="1:19" ht="11.25">
      <c r="A29" s="48" t="s">
        <v>31</v>
      </c>
      <c r="B29" s="49" t="s">
        <v>134</v>
      </c>
      <c r="C29" s="50">
        <v>659168</v>
      </c>
      <c r="D29" s="51">
        <v>141839515</v>
      </c>
      <c r="E29" s="51">
        <f t="shared" si="0"/>
        <v>60969461.00000009</v>
      </c>
      <c r="F29" s="52">
        <v>203468144.0000001</v>
      </c>
      <c r="G29" s="56">
        <v>4368</v>
      </c>
      <c r="H29" s="57">
        <v>3962</v>
      </c>
      <c r="I29" s="57">
        <v>0</v>
      </c>
      <c r="J29" s="57">
        <v>5456967</v>
      </c>
      <c r="K29" s="57">
        <v>0</v>
      </c>
      <c r="L29" s="57">
        <v>0</v>
      </c>
      <c r="M29" s="57">
        <v>0</v>
      </c>
      <c r="N29" s="57">
        <v>0</v>
      </c>
      <c r="O29" s="57">
        <v>3692471</v>
      </c>
      <c r="P29" s="57">
        <v>2369.8</v>
      </c>
      <c r="Q29" s="58">
        <f t="shared" si="1"/>
        <v>9160137.8</v>
      </c>
      <c r="R29" s="30"/>
      <c r="S29" s="30"/>
    </row>
    <row r="30" spans="1:19" ht="11.25">
      <c r="A30" s="48" t="s">
        <v>32</v>
      </c>
      <c r="B30" s="49" t="s">
        <v>149</v>
      </c>
      <c r="C30" s="50">
        <v>0</v>
      </c>
      <c r="D30" s="51">
        <v>2715699</v>
      </c>
      <c r="E30" s="51">
        <f t="shared" si="0"/>
        <v>13842173.000000002</v>
      </c>
      <c r="F30" s="52">
        <v>16557872.000000002</v>
      </c>
      <c r="G30" s="56">
        <v>0</v>
      </c>
      <c r="H30" s="57">
        <v>2575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4821</v>
      </c>
      <c r="P30" s="57">
        <v>0</v>
      </c>
      <c r="Q30" s="58">
        <f t="shared" si="1"/>
        <v>7396</v>
      </c>
      <c r="R30" s="30"/>
      <c r="S30" s="30"/>
    </row>
    <row r="31" spans="1:19" ht="11.25">
      <c r="A31" s="48" t="s">
        <v>33</v>
      </c>
      <c r="B31" s="49" t="s">
        <v>135</v>
      </c>
      <c r="C31" s="50">
        <v>0</v>
      </c>
      <c r="D31" s="51">
        <v>171986968</v>
      </c>
      <c r="E31" s="51">
        <f t="shared" si="0"/>
        <v>395975121.9999999</v>
      </c>
      <c r="F31" s="52">
        <v>567962089.9999999</v>
      </c>
      <c r="G31" s="56">
        <v>0</v>
      </c>
      <c r="H31" s="57">
        <v>0</v>
      </c>
      <c r="I31" s="57">
        <v>0</v>
      </c>
      <c r="J31" s="57">
        <v>551032</v>
      </c>
      <c r="K31" s="57">
        <v>0</v>
      </c>
      <c r="L31" s="57">
        <v>0</v>
      </c>
      <c r="M31" s="57">
        <v>270810</v>
      </c>
      <c r="N31" s="57">
        <v>0</v>
      </c>
      <c r="O31" s="57">
        <v>28257</v>
      </c>
      <c r="P31" s="57">
        <v>821135.7</v>
      </c>
      <c r="Q31" s="58">
        <f t="shared" si="1"/>
        <v>1671234.7</v>
      </c>
      <c r="R31" s="30"/>
      <c r="S31" s="30"/>
    </row>
    <row r="32" spans="1:19" ht="11.25">
      <c r="A32" s="48" t="s">
        <v>34</v>
      </c>
      <c r="B32" s="49" t="s">
        <v>131</v>
      </c>
      <c r="C32" s="50">
        <v>0</v>
      </c>
      <c r="D32" s="51">
        <v>143355062</v>
      </c>
      <c r="E32" s="51">
        <f t="shared" si="0"/>
        <v>78361072</v>
      </c>
      <c r="F32" s="52">
        <v>221716134</v>
      </c>
      <c r="G32" s="56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8">
        <f t="shared" si="1"/>
        <v>0</v>
      </c>
      <c r="R32" s="30"/>
      <c r="S32" s="30"/>
    </row>
    <row r="33" spans="1:19" ht="11.25">
      <c r="A33" s="48" t="s">
        <v>35</v>
      </c>
      <c r="B33" s="49" t="s">
        <v>150</v>
      </c>
      <c r="C33" s="50">
        <v>0</v>
      </c>
      <c r="D33" s="51">
        <v>5622402</v>
      </c>
      <c r="E33" s="51">
        <f t="shared" si="0"/>
        <v>21431344</v>
      </c>
      <c r="F33" s="52">
        <v>27053746</v>
      </c>
      <c r="G33" s="56">
        <v>0</v>
      </c>
      <c r="H33" s="57">
        <v>0</v>
      </c>
      <c r="I33" s="57">
        <v>0</v>
      </c>
      <c r="J33" s="57">
        <v>19619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39101.7</v>
      </c>
      <c r="Q33" s="58">
        <f t="shared" si="1"/>
        <v>58720.7</v>
      </c>
      <c r="R33" s="30"/>
      <c r="S33" s="30"/>
    </row>
    <row r="34" spans="1:19" ht="11.25">
      <c r="A34" s="48" t="s">
        <v>36</v>
      </c>
      <c r="B34" s="49" t="s">
        <v>134</v>
      </c>
      <c r="C34" s="50">
        <v>0</v>
      </c>
      <c r="D34" s="51">
        <v>7411</v>
      </c>
      <c r="E34" s="51">
        <f t="shared" si="0"/>
        <v>2068660</v>
      </c>
      <c r="F34" s="52">
        <v>2076071</v>
      </c>
      <c r="G34" s="56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4238</v>
      </c>
      <c r="P34" s="57">
        <v>0</v>
      </c>
      <c r="Q34" s="58">
        <f t="shared" si="1"/>
        <v>4238</v>
      </c>
      <c r="R34" s="30"/>
      <c r="S34" s="30"/>
    </row>
    <row r="35" spans="1:19" ht="11.25">
      <c r="A35" s="48" t="s">
        <v>37</v>
      </c>
      <c r="B35" s="49" t="s">
        <v>151</v>
      </c>
      <c r="C35" s="50">
        <v>0</v>
      </c>
      <c r="D35" s="51">
        <v>160026</v>
      </c>
      <c r="E35" s="51">
        <f t="shared" si="0"/>
        <v>53709128</v>
      </c>
      <c r="F35" s="52">
        <v>53869154</v>
      </c>
      <c r="G35" s="56">
        <v>0</v>
      </c>
      <c r="H35" s="57">
        <v>3314566</v>
      </c>
      <c r="I35" s="57">
        <v>0</v>
      </c>
      <c r="J35" s="57">
        <v>0</v>
      </c>
      <c r="K35" s="57">
        <v>0</v>
      </c>
      <c r="L35" s="57">
        <v>0</v>
      </c>
      <c r="M35" s="57">
        <v>456138</v>
      </c>
      <c r="N35" s="57">
        <v>0</v>
      </c>
      <c r="O35" s="57">
        <v>6687913</v>
      </c>
      <c r="P35" s="57">
        <v>0</v>
      </c>
      <c r="Q35" s="58">
        <f t="shared" si="1"/>
        <v>10458617</v>
      </c>
      <c r="R35" s="30"/>
      <c r="S35" s="30"/>
    </row>
    <row r="36" spans="1:19" ht="11.25">
      <c r="A36" s="48" t="s">
        <v>38</v>
      </c>
      <c r="B36" s="49" t="s">
        <v>137</v>
      </c>
      <c r="C36" s="50">
        <v>0</v>
      </c>
      <c r="D36" s="51">
        <v>0</v>
      </c>
      <c r="E36" s="51">
        <f t="shared" si="0"/>
        <v>41857</v>
      </c>
      <c r="F36" s="52">
        <v>41857</v>
      </c>
      <c r="G36" s="56">
        <v>0</v>
      </c>
      <c r="H36" s="57">
        <v>141728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8">
        <f t="shared" si="1"/>
        <v>141728</v>
      </c>
      <c r="R36" s="30"/>
      <c r="S36" s="30"/>
    </row>
    <row r="37" spans="1:19" ht="11.25">
      <c r="A37" s="48" t="s">
        <v>39</v>
      </c>
      <c r="B37" s="49" t="s">
        <v>152</v>
      </c>
      <c r="C37" s="50">
        <v>0</v>
      </c>
      <c r="D37" s="51">
        <v>101814</v>
      </c>
      <c r="E37" s="51">
        <f aca="true" t="shared" si="2" ref="E37:E68">F37-C37-D37</f>
        <v>687465</v>
      </c>
      <c r="F37" s="52">
        <v>789279</v>
      </c>
      <c r="G37" s="56">
        <v>0</v>
      </c>
      <c r="H37" s="57">
        <v>1908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140348</v>
      </c>
      <c r="P37" s="57">
        <v>0</v>
      </c>
      <c r="Q37" s="58">
        <f aca="true" t="shared" si="3" ref="Q37:Q68">SUM(G37:P37)</f>
        <v>142256</v>
      </c>
      <c r="R37" s="30"/>
      <c r="S37" s="30"/>
    </row>
    <row r="38" spans="1:19" ht="11.25">
      <c r="A38" s="48" t="s">
        <v>40</v>
      </c>
      <c r="B38" s="49" t="s">
        <v>134</v>
      </c>
      <c r="C38" s="50">
        <v>474075</v>
      </c>
      <c r="D38" s="51">
        <v>9099350</v>
      </c>
      <c r="E38" s="51">
        <f t="shared" si="2"/>
        <v>72721206</v>
      </c>
      <c r="F38" s="52">
        <v>82294631</v>
      </c>
      <c r="G38" s="56">
        <v>0</v>
      </c>
      <c r="H38" s="57">
        <v>34802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621731</v>
      </c>
      <c r="P38" s="57">
        <v>20143.3</v>
      </c>
      <c r="Q38" s="58">
        <f t="shared" si="3"/>
        <v>676676.3</v>
      </c>
      <c r="R38" s="30"/>
      <c r="S38" s="30"/>
    </row>
    <row r="39" spans="1:19" ht="11.25">
      <c r="A39" s="48" t="s">
        <v>41</v>
      </c>
      <c r="B39" s="49" t="s">
        <v>153</v>
      </c>
      <c r="C39" s="50">
        <v>21055</v>
      </c>
      <c r="D39" s="51">
        <v>248181</v>
      </c>
      <c r="E39" s="51">
        <f t="shared" si="2"/>
        <v>2086329</v>
      </c>
      <c r="F39" s="52">
        <v>2355565</v>
      </c>
      <c r="G39" s="56">
        <v>0</v>
      </c>
      <c r="H39" s="57">
        <v>199766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829981</v>
      </c>
      <c r="P39" s="57">
        <v>2521467.2</v>
      </c>
      <c r="Q39" s="58">
        <f t="shared" si="3"/>
        <v>3551214.2</v>
      </c>
      <c r="R39" s="30"/>
      <c r="S39" s="30"/>
    </row>
    <row r="40" spans="1:19" ht="11.25">
      <c r="A40" s="48" t="s">
        <v>42</v>
      </c>
      <c r="B40" s="49" t="s">
        <v>154</v>
      </c>
      <c r="C40" s="50">
        <v>10746335</v>
      </c>
      <c r="D40" s="51">
        <v>42680923</v>
      </c>
      <c r="E40" s="51">
        <f t="shared" si="2"/>
        <v>153144579.99999997</v>
      </c>
      <c r="F40" s="52">
        <v>206571837.99999997</v>
      </c>
      <c r="G40" s="56">
        <v>167072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10135634.6</v>
      </c>
      <c r="Q40" s="58">
        <f t="shared" si="3"/>
        <v>10302706.6</v>
      </c>
      <c r="R40" s="30"/>
      <c r="S40" s="30"/>
    </row>
    <row r="41" spans="1:19" ht="11.25">
      <c r="A41" s="48" t="s">
        <v>43</v>
      </c>
      <c r="B41" s="49" t="s">
        <v>155</v>
      </c>
      <c r="C41" s="50">
        <v>13971183</v>
      </c>
      <c r="D41" s="51">
        <v>43878243</v>
      </c>
      <c r="E41" s="51">
        <f t="shared" si="2"/>
        <v>30601.9999999851</v>
      </c>
      <c r="F41" s="52">
        <v>57880027.999999985</v>
      </c>
      <c r="G41" s="56">
        <v>3448492</v>
      </c>
      <c r="H41" s="57">
        <v>0</v>
      </c>
      <c r="I41" s="57">
        <v>0</v>
      </c>
      <c r="J41" s="57">
        <v>873013</v>
      </c>
      <c r="K41" s="57">
        <v>0</v>
      </c>
      <c r="L41" s="57">
        <v>0</v>
      </c>
      <c r="M41" s="57">
        <v>0</v>
      </c>
      <c r="N41" s="57">
        <v>0</v>
      </c>
      <c r="O41" s="57">
        <v>259567</v>
      </c>
      <c r="P41" s="57">
        <v>1318793.7</v>
      </c>
      <c r="Q41" s="58">
        <f t="shared" si="3"/>
        <v>5899865.7</v>
      </c>
      <c r="R41" s="30"/>
      <c r="S41" s="30"/>
    </row>
    <row r="42" spans="1:19" ht="11.25">
      <c r="A42" s="48" t="s">
        <v>44</v>
      </c>
      <c r="B42" s="49" t="s">
        <v>134</v>
      </c>
      <c r="C42" s="50">
        <v>34392024</v>
      </c>
      <c r="D42" s="51">
        <v>133768734</v>
      </c>
      <c r="E42" s="51">
        <f t="shared" si="2"/>
        <v>479273098</v>
      </c>
      <c r="F42" s="52">
        <v>647433856</v>
      </c>
      <c r="G42" s="56">
        <v>0</v>
      </c>
      <c r="H42" s="57">
        <v>0</v>
      </c>
      <c r="I42" s="57">
        <v>0</v>
      </c>
      <c r="J42" s="57">
        <v>350338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1295095.7</v>
      </c>
      <c r="Q42" s="58">
        <f t="shared" si="3"/>
        <v>1645433.7</v>
      </c>
      <c r="R42" s="30"/>
      <c r="S42" s="30"/>
    </row>
    <row r="43" spans="1:19" ht="11.25">
      <c r="A43" s="48" t="s">
        <v>45</v>
      </c>
      <c r="B43" s="49" t="s">
        <v>156</v>
      </c>
      <c r="C43" s="50">
        <v>0</v>
      </c>
      <c r="D43" s="51">
        <v>0</v>
      </c>
      <c r="E43" s="51">
        <f t="shared" si="2"/>
        <v>58048690</v>
      </c>
      <c r="F43" s="52">
        <v>58048690</v>
      </c>
      <c r="G43" s="56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8">
        <f t="shared" si="3"/>
        <v>0</v>
      </c>
      <c r="R43" s="30"/>
      <c r="S43" s="30"/>
    </row>
    <row r="44" spans="1:19" ht="11.25">
      <c r="A44" s="48" t="s">
        <v>46</v>
      </c>
      <c r="B44" s="49" t="s">
        <v>157</v>
      </c>
      <c r="C44" s="50">
        <v>0</v>
      </c>
      <c r="D44" s="51">
        <v>0</v>
      </c>
      <c r="E44" s="51">
        <f t="shared" si="2"/>
        <v>33549493</v>
      </c>
      <c r="F44" s="52">
        <v>33549493</v>
      </c>
      <c r="G44" s="56">
        <v>1648</v>
      </c>
      <c r="H44" s="57">
        <v>1788331</v>
      </c>
      <c r="I44" s="57">
        <v>0</v>
      </c>
      <c r="J44" s="57">
        <v>46359</v>
      </c>
      <c r="K44" s="57">
        <v>0</v>
      </c>
      <c r="L44" s="57">
        <v>0</v>
      </c>
      <c r="M44" s="57">
        <v>127113</v>
      </c>
      <c r="N44" s="57">
        <v>0</v>
      </c>
      <c r="O44" s="57">
        <v>675638</v>
      </c>
      <c r="P44" s="57">
        <v>21328.2</v>
      </c>
      <c r="Q44" s="58">
        <f t="shared" si="3"/>
        <v>2660417.2</v>
      </c>
      <c r="R44" s="30"/>
      <c r="S44" s="30"/>
    </row>
    <row r="45" spans="1:19" ht="11.25">
      <c r="A45" s="48" t="s">
        <v>47</v>
      </c>
      <c r="B45" s="49" t="s">
        <v>158</v>
      </c>
      <c r="C45" s="50">
        <v>0</v>
      </c>
      <c r="D45" s="51">
        <v>1043831</v>
      </c>
      <c r="E45" s="51">
        <f t="shared" si="2"/>
        <v>1754595</v>
      </c>
      <c r="F45" s="52">
        <v>2798426</v>
      </c>
      <c r="G45" s="56">
        <v>23451</v>
      </c>
      <c r="H45" s="57">
        <v>0</v>
      </c>
      <c r="I45" s="57">
        <v>0</v>
      </c>
      <c r="J45" s="57">
        <v>836326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8">
        <f t="shared" si="3"/>
        <v>859777</v>
      </c>
      <c r="R45" s="30"/>
      <c r="S45" s="30"/>
    </row>
    <row r="46" spans="1:19" ht="11.25">
      <c r="A46" s="48" t="s">
        <v>48</v>
      </c>
      <c r="B46" s="49" t="s">
        <v>159</v>
      </c>
      <c r="C46" s="50">
        <v>0</v>
      </c>
      <c r="D46" s="51">
        <v>0</v>
      </c>
      <c r="E46" s="51">
        <f t="shared" si="2"/>
        <v>0</v>
      </c>
      <c r="F46" s="52">
        <v>0</v>
      </c>
      <c r="G46" s="56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8">
        <f t="shared" si="3"/>
        <v>0</v>
      </c>
      <c r="R46" s="30"/>
      <c r="S46" s="30"/>
    </row>
    <row r="47" spans="1:19" ht="11.25">
      <c r="A47" s="48" t="s">
        <v>49</v>
      </c>
      <c r="B47" s="49" t="s">
        <v>160</v>
      </c>
      <c r="C47" s="50">
        <v>0</v>
      </c>
      <c r="D47" s="51">
        <v>0</v>
      </c>
      <c r="E47" s="51">
        <f t="shared" si="2"/>
        <v>0</v>
      </c>
      <c r="F47" s="52">
        <v>0</v>
      </c>
      <c r="G47" s="56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8">
        <f t="shared" si="3"/>
        <v>0</v>
      </c>
      <c r="R47" s="30"/>
      <c r="S47" s="30"/>
    </row>
    <row r="48" spans="1:19" ht="11.25">
      <c r="A48" s="48" t="s">
        <v>50</v>
      </c>
      <c r="B48" s="49" t="s">
        <v>161</v>
      </c>
      <c r="C48" s="50">
        <v>0</v>
      </c>
      <c r="D48" s="51">
        <v>813481</v>
      </c>
      <c r="E48" s="51">
        <f t="shared" si="2"/>
        <v>186867207.00000003</v>
      </c>
      <c r="F48" s="52">
        <v>187680688.00000003</v>
      </c>
      <c r="G48" s="56">
        <v>20210</v>
      </c>
      <c r="H48" s="57">
        <v>5518</v>
      </c>
      <c r="I48" s="57">
        <v>0</v>
      </c>
      <c r="J48" s="57">
        <v>1583967</v>
      </c>
      <c r="K48" s="57">
        <v>92288</v>
      </c>
      <c r="L48" s="57">
        <v>64231</v>
      </c>
      <c r="M48" s="57">
        <v>0</v>
      </c>
      <c r="N48" s="57">
        <v>0</v>
      </c>
      <c r="O48" s="57">
        <v>80072</v>
      </c>
      <c r="P48" s="57">
        <v>1184.9</v>
      </c>
      <c r="Q48" s="58">
        <f t="shared" si="3"/>
        <v>1847470.9</v>
      </c>
      <c r="R48" s="30"/>
      <c r="S48" s="30"/>
    </row>
    <row r="49" spans="1:19" ht="11.25">
      <c r="A49" s="48" t="s">
        <v>51</v>
      </c>
      <c r="B49" s="49" t="s">
        <v>148</v>
      </c>
      <c r="C49" s="50">
        <v>6914</v>
      </c>
      <c r="D49" s="51">
        <v>4729179</v>
      </c>
      <c r="E49" s="51">
        <f t="shared" si="2"/>
        <v>3574161</v>
      </c>
      <c r="F49" s="52">
        <v>8310254</v>
      </c>
      <c r="G49" s="56">
        <v>0</v>
      </c>
      <c r="H49" s="57">
        <v>0</v>
      </c>
      <c r="I49" s="57">
        <v>0</v>
      </c>
      <c r="J49" s="57">
        <v>206963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1482309.9</v>
      </c>
      <c r="Q49" s="58">
        <f t="shared" si="3"/>
        <v>1689272.9</v>
      </c>
      <c r="R49" s="30"/>
      <c r="S49" s="30"/>
    </row>
    <row r="50" spans="1:19" ht="11.25">
      <c r="A50" s="48" t="s">
        <v>52</v>
      </c>
      <c r="B50" s="49" t="s">
        <v>132</v>
      </c>
      <c r="C50" s="50">
        <v>0</v>
      </c>
      <c r="D50" s="51">
        <v>14149</v>
      </c>
      <c r="E50" s="51">
        <f t="shared" si="2"/>
        <v>47914</v>
      </c>
      <c r="F50" s="52">
        <v>62063</v>
      </c>
      <c r="G50" s="56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8">
        <f t="shared" si="3"/>
        <v>0</v>
      </c>
      <c r="R50" s="30"/>
      <c r="S50" s="30"/>
    </row>
    <row r="51" spans="1:19" ht="11.25">
      <c r="A51" s="48" t="s">
        <v>53</v>
      </c>
      <c r="B51" s="49" t="s">
        <v>162</v>
      </c>
      <c r="C51" s="50">
        <v>0</v>
      </c>
      <c r="D51" s="51">
        <v>997181</v>
      </c>
      <c r="E51" s="51">
        <f t="shared" si="2"/>
        <v>0</v>
      </c>
      <c r="F51" s="52">
        <v>997181</v>
      </c>
      <c r="G51" s="56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8">
        <f t="shared" si="3"/>
        <v>0</v>
      </c>
      <c r="R51" s="30"/>
      <c r="S51" s="30"/>
    </row>
    <row r="52" spans="1:19" ht="11.25">
      <c r="A52" s="48" t="s">
        <v>54</v>
      </c>
      <c r="B52" s="49" t="s">
        <v>163</v>
      </c>
      <c r="C52" s="50">
        <v>0</v>
      </c>
      <c r="D52" s="51">
        <v>1131436</v>
      </c>
      <c r="E52" s="51">
        <f t="shared" si="2"/>
        <v>3234924</v>
      </c>
      <c r="F52" s="52">
        <v>4366360</v>
      </c>
      <c r="G52" s="56">
        <v>0</v>
      </c>
      <c r="H52" s="57">
        <v>0</v>
      </c>
      <c r="I52" s="57">
        <v>0</v>
      </c>
      <c r="J52" s="57">
        <v>0</v>
      </c>
      <c r="K52" s="57">
        <v>0</v>
      </c>
      <c r="L52" s="57">
        <v>1903266</v>
      </c>
      <c r="M52" s="57">
        <v>0</v>
      </c>
      <c r="N52" s="57">
        <v>0</v>
      </c>
      <c r="O52" s="57">
        <v>0</v>
      </c>
      <c r="P52" s="57">
        <v>0</v>
      </c>
      <c r="Q52" s="58">
        <f t="shared" si="3"/>
        <v>1903266</v>
      </c>
      <c r="R52" s="30"/>
      <c r="S52" s="30"/>
    </row>
    <row r="53" spans="1:19" ht="11.25">
      <c r="A53" s="48" t="s">
        <v>55</v>
      </c>
      <c r="B53" s="49" t="s">
        <v>134</v>
      </c>
      <c r="C53" s="50">
        <v>6816748</v>
      </c>
      <c r="D53" s="51">
        <v>124491136</v>
      </c>
      <c r="E53" s="51">
        <f t="shared" si="2"/>
        <v>496201759.9999999</v>
      </c>
      <c r="F53" s="52">
        <v>627509643.9999999</v>
      </c>
      <c r="G53" s="56">
        <v>56866</v>
      </c>
      <c r="H53" s="57">
        <v>390182</v>
      </c>
      <c r="I53" s="57">
        <v>0</v>
      </c>
      <c r="J53" s="57">
        <v>4712592</v>
      </c>
      <c r="K53" s="57">
        <v>0</v>
      </c>
      <c r="L53" s="57">
        <v>8517238</v>
      </c>
      <c r="M53" s="57">
        <v>0</v>
      </c>
      <c r="N53" s="57">
        <v>0</v>
      </c>
      <c r="O53" s="57">
        <v>12059214</v>
      </c>
      <c r="P53" s="57">
        <v>851943.1</v>
      </c>
      <c r="Q53" s="58">
        <f t="shared" si="3"/>
        <v>26588035.1</v>
      </c>
      <c r="R53" s="30"/>
      <c r="S53" s="30"/>
    </row>
    <row r="54" spans="1:19" ht="11.25">
      <c r="A54" s="48" t="s">
        <v>56</v>
      </c>
      <c r="B54" s="49" t="s">
        <v>149</v>
      </c>
      <c r="C54" s="50">
        <v>0</v>
      </c>
      <c r="D54" s="51">
        <v>7764623</v>
      </c>
      <c r="E54" s="51">
        <f t="shared" si="2"/>
        <v>317551330</v>
      </c>
      <c r="F54" s="52">
        <v>325315953</v>
      </c>
      <c r="G54" s="56">
        <v>7212</v>
      </c>
      <c r="H54" s="57">
        <v>22049</v>
      </c>
      <c r="I54" s="57">
        <v>0</v>
      </c>
      <c r="J54" s="57">
        <v>778510</v>
      </c>
      <c r="K54" s="57">
        <v>0</v>
      </c>
      <c r="L54" s="57">
        <v>199843</v>
      </c>
      <c r="M54" s="57">
        <v>0</v>
      </c>
      <c r="N54" s="57">
        <v>0</v>
      </c>
      <c r="O54" s="57">
        <v>125388</v>
      </c>
      <c r="P54" s="57">
        <v>35547</v>
      </c>
      <c r="Q54" s="58">
        <f t="shared" si="3"/>
        <v>1168549</v>
      </c>
      <c r="R54" s="30"/>
      <c r="S54" s="30"/>
    </row>
    <row r="55" spans="1:19" ht="11.25">
      <c r="A55" s="48" t="s">
        <v>57</v>
      </c>
      <c r="B55" s="49" t="s">
        <v>164</v>
      </c>
      <c r="C55" s="50">
        <v>0</v>
      </c>
      <c r="D55" s="51">
        <v>1061762</v>
      </c>
      <c r="E55" s="51">
        <f t="shared" si="2"/>
        <v>45552087</v>
      </c>
      <c r="F55" s="52">
        <v>46613849</v>
      </c>
      <c r="G55" s="56">
        <v>2146</v>
      </c>
      <c r="H55" s="57">
        <v>484762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8552822</v>
      </c>
      <c r="P55" s="57">
        <v>4739.6</v>
      </c>
      <c r="Q55" s="58">
        <f t="shared" si="3"/>
        <v>9044469.6</v>
      </c>
      <c r="R55" s="30"/>
      <c r="S55" s="30"/>
    </row>
    <row r="56" spans="1:19" ht="11.25">
      <c r="A56" s="48" t="s">
        <v>58</v>
      </c>
      <c r="B56" s="49" t="s">
        <v>165</v>
      </c>
      <c r="C56" s="50">
        <v>15083814</v>
      </c>
      <c r="D56" s="51">
        <v>277688462</v>
      </c>
      <c r="E56" s="51">
        <f t="shared" si="2"/>
        <v>163800011.00000012</v>
      </c>
      <c r="F56" s="52">
        <v>456572287.0000001</v>
      </c>
      <c r="G56" s="56">
        <v>1594</v>
      </c>
      <c r="H56" s="57">
        <v>166444</v>
      </c>
      <c r="I56" s="57">
        <v>0</v>
      </c>
      <c r="J56" s="57">
        <v>1119951</v>
      </c>
      <c r="K56" s="57">
        <v>0</v>
      </c>
      <c r="L56" s="57">
        <v>0</v>
      </c>
      <c r="M56" s="57">
        <v>697227</v>
      </c>
      <c r="N56" s="57">
        <v>0</v>
      </c>
      <c r="O56" s="57">
        <v>10468243</v>
      </c>
      <c r="P56" s="57">
        <v>297409.9</v>
      </c>
      <c r="Q56" s="58">
        <f t="shared" si="3"/>
        <v>12750868.9</v>
      </c>
      <c r="R56" s="30"/>
      <c r="S56" s="30"/>
    </row>
    <row r="57" spans="1:19" ht="11.25">
      <c r="A57" s="48" t="s">
        <v>59</v>
      </c>
      <c r="B57" s="49" t="s">
        <v>134</v>
      </c>
      <c r="C57" s="50">
        <v>0</v>
      </c>
      <c r="D57" s="51">
        <v>245369233</v>
      </c>
      <c r="E57" s="51">
        <f t="shared" si="2"/>
        <v>274130424.0000001</v>
      </c>
      <c r="F57" s="52">
        <v>519499657.0000001</v>
      </c>
      <c r="G57" s="56">
        <v>1747</v>
      </c>
      <c r="H57" s="57">
        <v>7549</v>
      </c>
      <c r="I57" s="57">
        <v>0</v>
      </c>
      <c r="J57" s="57">
        <v>229149</v>
      </c>
      <c r="K57" s="57">
        <v>0</v>
      </c>
      <c r="L57" s="57">
        <v>500542</v>
      </c>
      <c r="M57" s="57">
        <v>0</v>
      </c>
      <c r="N57" s="57">
        <v>0</v>
      </c>
      <c r="O57" s="57">
        <v>899699</v>
      </c>
      <c r="P57" s="57">
        <v>241719.6</v>
      </c>
      <c r="Q57" s="58">
        <f t="shared" si="3"/>
        <v>1880405.6</v>
      </c>
      <c r="R57" s="30"/>
      <c r="S57" s="30"/>
    </row>
    <row r="58" spans="1:19" ht="11.25">
      <c r="A58" s="48" t="s">
        <v>60</v>
      </c>
      <c r="B58" s="49" t="s">
        <v>166</v>
      </c>
      <c r="C58" s="50">
        <v>0</v>
      </c>
      <c r="D58" s="51">
        <v>5681</v>
      </c>
      <c r="E58" s="51">
        <f t="shared" si="2"/>
        <v>0</v>
      </c>
      <c r="F58" s="52">
        <v>5681</v>
      </c>
      <c r="G58" s="56">
        <v>0</v>
      </c>
      <c r="H58" s="57">
        <v>2108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2744</v>
      </c>
      <c r="P58" s="57">
        <v>0</v>
      </c>
      <c r="Q58" s="58">
        <f t="shared" si="3"/>
        <v>4852</v>
      </c>
      <c r="R58" s="30"/>
      <c r="S58" s="30"/>
    </row>
    <row r="59" spans="1:19" ht="11.25">
      <c r="A59" s="48" t="s">
        <v>61</v>
      </c>
      <c r="B59" s="49" t="s">
        <v>167</v>
      </c>
      <c r="C59" s="50">
        <v>0</v>
      </c>
      <c r="D59" s="51">
        <v>52444910</v>
      </c>
      <c r="E59" s="51">
        <f t="shared" si="2"/>
        <v>153364762.99999994</v>
      </c>
      <c r="F59" s="52">
        <v>205809672.99999994</v>
      </c>
      <c r="G59" s="56">
        <v>1671</v>
      </c>
      <c r="H59" s="57">
        <v>0</v>
      </c>
      <c r="I59" s="57">
        <v>0</v>
      </c>
      <c r="J59" s="57">
        <v>67817</v>
      </c>
      <c r="K59" s="57">
        <v>0</v>
      </c>
      <c r="L59" s="57">
        <v>0</v>
      </c>
      <c r="M59" s="57">
        <v>0</v>
      </c>
      <c r="N59" s="57">
        <v>0</v>
      </c>
      <c r="O59" s="57">
        <v>75688</v>
      </c>
      <c r="P59" s="57">
        <v>0</v>
      </c>
      <c r="Q59" s="58">
        <f t="shared" si="3"/>
        <v>145176</v>
      </c>
      <c r="R59" s="30"/>
      <c r="S59" s="30"/>
    </row>
    <row r="60" spans="1:19" ht="11.25">
      <c r="A60" s="48" t="s">
        <v>62</v>
      </c>
      <c r="B60" s="49" t="s">
        <v>168</v>
      </c>
      <c r="C60" s="50">
        <v>0</v>
      </c>
      <c r="D60" s="51">
        <v>236582</v>
      </c>
      <c r="E60" s="51">
        <f t="shared" si="2"/>
        <v>2310607</v>
      </c>
      <c r="F60" s="52">
        <v>2547189</v>
      </c>
      <c r="G60" s="56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13780</v>
      </c>
      <c r="P60" s="57">
        <v>0</v>
      </c>
      <c r="Q60" s="58">
        <f t="shared" si="3"/>
        <v>13780</v>
      </c>
      <c r="R60" s="30"/>
      <c r="S60" s="30"/>
    </row>
    <row r="61" spans="1:19" ht="11.25">
      <c r="A61" s="48" t="s">
        <v>63</v>
      </c>
      <c r="B61" s="49" t="s">
        <v>169</v>
      </c>
      <c r="C61" s="50">
        <v>0</v>
      </c>
      <c r="D61" s="51">
        <v>109256</v>
      </c>
      <c r="E61" s="51">
        <f t="shared" si="2"/>
        <v>8751768</v>
      </c>
      <c r="F61" s="52">
        <v>8861024</v>
      </c>
      <c r="G61" s="56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1724</v>
      </c>
      <c r="P61" s="57">
        <v>0</v>
      </c>
      <c r="Q61" s="58">
        <f t="shared" si="3"/>
        <v>1724</v>
      </c>
      <c r="R61" s="30"/>
      <c r="S61" s="30"/>
    </row>
    <row r="62" spans="1:19" ht="11.25">
      <c r="A62" s="48" t="s">
        <v>64</v>
      </c>
      <c r="B62" s="49" t="s">
        <v>170</v>
      </c>
      <c r="C62" s="50">
        <v>0</v>
      </c>
      <c r="D62" s="51">
        <v>0</v>
      </c>
      <c r="E62" s="51">
        <f t="shared" si="2"/>
        <v>0</v>
      </c>
      <c r="F62" s="52">
        <v>0</v>
      </c>
      <c r="G62" s="56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8">
        <f t="shared" si="3"/>
        <v>0</v>
      </c>
      <c r="R62" s="30"/>
      <c r="S62" s="30"/>
    </row>
    <row r="63" spans="1:19" ht="11.25">
      <c r="A63" s="48" t="s">
        <v>65</v>
      </c>
      <c r="B63" s="49" t="s">
        <v>134</v>
      </c>
      <c r="C63" s="50">
        <v>0</v>
      </c>
      <c r="D63" s="51">
        <v>940119</v>
      </c>
      <c r="E63" s="51">
        <f t="shared" si="2"/>
        <v>2905324</v>
      </c>
      <c r="F63" s="52">
        <v>3845443</v>
      </c>
      <c r="G63" s="56">
        <v>0</v>
      </c>
      <c r="H63" s="57">
        <v>17328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54689</v>
      </c>
      <c r="P63" s="57">
        <v>0</v>
      </c>
      <c r="Q63" s="58">
        <f t="shared" si="3"/>
        <v>72017</v>
      </c>
      <c r="R63" s="30"/>
      <c r="S63" s="30"/>
    </row>
    <row r="64" spans="1:19" ht="11.25">
      <c r="A64" s="48" t="s">
        <v>66</v>
      </c>
      <c r="B64" s="49" t="s">
        <v>143</v>
      </c>
      <c r="C64" s="50">
        <v>0</v>
      </c>
      <c r="D64" s="51">
        <v>0</v>
      </c>
      <c r="E64" s="51">
        <f t="shared" si="2"/>
        <v>52860</v>
      </c>
      <c r="F64" s="52">
        <v>52860</v>
      </c>
      <c r="G64" s="56">
        <v>0</v>
      </c>
      <c r="H64" s="57">
        <v>0</v>
      </c>
      <c r="I64" s="57">
        <v>0</v>
      </c>
      <c r="J64" s="57">
        <v>2682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8">
        <f t="shared" si="3"/>
        <v>2682</v>
      </c>
      <c r="R64" s="30"/>
      <c r="S64" s="30"/>
    </row>
    <row r="65" spans="1:19" ht="11.25">
      <c r="A65" s="48" t="s">
        <v>67</v>
      </c>
      <c r="B65" s="49" t="s">
        <v>134</v>
      </c>
      <c r="C65" s="50">
        <v>13176</v>
      </c>
      <c r="D65" s="51">
        <v>3751654</v>
      </c>
      <c r="E65" s="51">
        <f t="shared" si="2"/>
        <v>484258</v>
      </c>
      <c r="F65" s="52">
        <v>4249088</v>
      </c>
      <c r="G65" s="56">
        <v>36610</v>
      </c>
      <c r="H65" s="57">
        <v>39982</v>
      </c>
      <c r="I65" s="57">
        <v>0</v>
      </c>
      <c r="J65" s="57">
        <v>26663</v>
      </c>
      <c r="K65" s="57">
        <v>0</v>
      </c>
      <c r="L65" s="57">
        <v>0</v>
      </c>
      <c r="M65" s="57">
        <v>0</v>
      </c>
      <c r="N65" s="57">
        <v>0</v>
      </c>
      <c r="O65" s="57">
        <v>1597325</v>
      </c>
      <c r="P65" s="57">
        <v>0</v>
      </c>
      <c r="Q65" s="58">
        <f t="shared" si="3"/>
        <v>1700580</v>
      </c>
      <c r="R65" s="30"/>
      <c r="S65" s="30"/>
    </row>
    <row r="66" spans="1:19" ht="11.25">
      <c r="A66" s="48" t="s">
        <v>68</v>
      </c>
      <c r="B66" s="49" t="s">
        <v>142</v>
      </c>
      <c r="C66" s="50">
        <v>0</v>
      </c>
      <c r="D66" s="51">
        <v>0</v>
      </c>
      <c r="E66" s="51">
        <f t="shared" si="2"/>
        <v>0</v>
      </c>
      <c r="F66" s="52">
        <v>0</v>
      </c>
      <c r="G66" s="56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8">
        <f t="shared" si="3"/>
        <v>0</v>
      </c>
      <c r="R66" s="30"/>
      <c r="S66" s="30"/>
    </row>
    <row r="67" spans="1:19" ht="11.25">
      <c r="A67" s="48" t="s">
        <v>69</v>
      </c>
      <c r="B67" s="49" t="s">
        <v>143</v>
      </c>
      <c r="C67" s="50">
        <v>0</v>
      </c>
      <c r="D67" s="51">
        <v>0</v>
      </c>
      <c r="E67" s="51">
        <f t="shared" si="2"/>
        <v>0</v>
      </c>
      <c r="F67" s="52">
        <v>0</v>
      </c>
      <c r="G67" s="56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8">
        <f t="shared" si="3"/>
        <v>0</v>
      </c>
      <c r="R67" s="30"/>
      <c r="S67" s="30"/>
    </row>
    <row r="68" spans="1:19" ht="11.25">
      <c r="A68" s="48" t="s">
        <v>70</v>
      </c>
      <c r="B68" s="49" t="s">
        <v>171</v>
      </c>
      <c r="C68" s="50">
        <v>0</v>
      </c>
      <c r="D68" s="51">
        <v>0</v>
      </c>
      <c r="E68" s="51">
        <f t="shared" si="2"/>
        <v>2083</v>
      </c>
      <c r="F68" s="52">
        <v>2083</v>
      </c>
      <c r="G68" s="56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8">
        <f t="shared" si="3"/>
        <v>0</v>
      </c>
      <c r="R68" s="30"/>
      <c r="S68" s="30"/>
    </row>
    <row r="69" spans="1:19" ht="11.25">
      <c r="A69" s="48" t="s">
        <v>71</v>
      </c>
      <c r="B69" s="49" t="s">
        <v>134</v>
      </c>
      <c r="C69" s="50">
        <v>0</v>
      </c>
      <c r="D69" s="51">
        <v>216201</v>
      </c>
      <c r="E69" s="51">
        <f aca="true" t="shared" si="4" ref="E69:E100">F69-C69-D69</f>
        <v>1274127</v>
      </c>
      <c r="F69" s="52">
        <v>1490328</v>
      </c>
      <c r="G69" s="56">
        <v>0</v>
      </c>
      <c r="H69" s="57">
        <v>0</v>
      </c>
      <c r="I69" s="57">
        <v>0</v>
      </c>
      <c r="J69" s="57">
        <v>4024</v>
      </c>
      <c r="K69" s="57">
        <v>0</v>
      </c>
      <c r="L69" s="57">
        <v>3089</v>
      </c>
      <c r="M69" s="57">
        <v>0</v>
      </c>
      <c r="N69" s="57">
        <v>0</v>
      </c>
      <c r="O69" s="57">
        <v>26440</v>
      </c>
      <c r="P69" s="57">
        <v>0</v>
      </c>
      <c r="Q69" s="58">
        <f aca="true" t="shared" si="5" ref="Q69:Q100">SUM(G69:P69)</f>
        <v>33553</v>
      </c>
      <c r="R69" s="30"/>
      <c r="S69" s="30"/>
    </row>
    <row r="70" spans="1:19" ht="11.25">
      <c r="A70" s="48" t="s">
        <v>72</v>
      </c>
      <c r="B70" s="49" t="s">
        <v>172</v>
      </c>
      <c r="C70" s="50">
        <v>2938461</v>
      </c>
      <c r="D70" s="51">
        <v>63621578</v>
      </c>
      <c r="E70" s="51">
        <f t="shared" si="4"/>
        <v>37932274.999999985</v>
      </c>
      <c r="F70" s="52">
        <v>104492313.99999999</v>
      </c>
      <c r="G70" s="56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8">
        <f t="shared" si="5"/>
        <v>0</v>
      </c>
      <c r="R70" s="30"/>
      <c r="S70" s="30"/>
    </row>
    <row r="71" spans="1:19" ht="11.25">
      <c r="A71" s="48" t="s">
        <v>73</v>
      </c>
      <c r="B71" s="49" t="s">
        <v>173</v>
      </c>
      <c r="C71" s="50">
        <v>0</v>
      </c>
      <c r="D71" s="51">
        <v>960813</v>
      </c>
      <c r="E71" s="51">
        <f t="shared" si="4"/>
        <v>13786297</v>
      </c>
      <c r="F71" s="52">
        <v>14747110</v>
      </c>
      <c r="G71" s="56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8">
        <f t="shared" si="5"/>
        <v>0</v>
      </c>
      <c r="R71" s="30"/>
      <c r="S71" s="30"/>
    </row>
    <row r="72" spans="1:19" ht="11.25">
      <c r="A72" s="48" t="s">
        <v>74</v>
      </c>
      <c r="B72" s="49" t="s">
        <v>174</v>
      </c>
      <c r="C72" s="50">
        <v>75017082</v>
      </c>
      <c r="D72" s="51">
        <v>2121940176</v>
      </c>
      <c r="E72" s="51">
        <f t="shared" si="4"/>
        <v>382562525.9999995</v>
      </c>
      <c r="F72" s="52">
        <v>2579519783.9999995</v>
      </c>
      <c r="G72" s="56">
        <v>10699</v>
      </c>
      <c r="H72" s="57">
        <v>10078</v>
      </c>
      <c r="I72" s="57">
        <v>0</v>
      </c>
      <c r="J72" s="57">
        <v>117594</v>
      </c>
      <c r="K72" s="57">
        <v>0</v>
      </c>
      <c r="L72" s="57">
        <v>0</v>
      </c>
      <c r="M72" s="57">
        <v>0</v>
      </c>
      <c r="N72" s="57">
        <v>0</v>
      </c>
      <c r="O72" s="57">
        <v>175165</v>
      </c>
      <c r="P72" s="57">
        <v>177735</v>
      </c>
      <c r="Q72" s="58">
        <f t="shared" si="5"/>
        <v>491271</v>
      </c>
      <c r="R72" s="30"/>
      <c r="S72" s="30"/>
    </row>
    <row r="73" spans="1:19" ht="11.25">
      <c r="A73" s="48" t="s">
        <v>75</v>
      </c>
      <c r="B73" s="49" t="s">
        <v>175</v>
      </c>
      <c r="C73" s="50">
        <v>26215</v>
      </c>
      <c r="D73" s="51">
        <v>50681305</v>
      </c>
      <c r="E73" s="51">
        <f t="shared" si="4"/>
        <v>496549228.0000001</v>
      </c>
      <c r="F73" s="52">
        <v>547256748.0000001</v>
      </c>
      <c r="G73" s="56">
        <v>50428</v>
      </c>
      <c r="H73" s="57">
        <v>0</v>
      </c>
      <c r="I73" s="57">
        <v>0</v>
      </c>
      <c r="J73" s="57">
        <v>397026</v>
      </c>
      <c r="K73" s="57">
        <v>0</v>
      </c>
      <c r="L73" s="57">
        <v>0</v>
      </c>
      <c r="M73" s="57">
        <v>0</v>
      </c>
      <c r="N73" s="57">
        <v>0</v>
      </c>
      <c r="O73" s="57">
        <v>828295</v>
      </c>
      <c r="P73" s="57">
        <v>0</v>
      </c>
      <c r="Q73" s="58">
        <f t="shared" si="5"/>
        <v>1275749</v>
      </c>
      <c r="R73" s="30"/>
      <c r="S73" s="30"/>
    </row>
    <row r="74" spans="1:19" ht="11.25">
      <c r="A74" s="48" t="s">
        <v>76</v>
      </c>
      <c r="B74" s="49" t="s">
        <v>176</v>
      </c>
      <c r="C74" s="50">
        <v>17855</v>
      </c>
      <c r="D74" s="51">
        <v>2710601</v>
      </c>
      <c r="E74" s="51">
        <f t="shared" si="4"/>
        <v>911030</v>
      </c>
      <c r="F74" s="52">
        <v>3639486</v>
      </c>
      <c r="G74" s="56">
        <v>121679</v>
      </c>
      <c r="H74" s="57">
        <v>38978</v>
      </c>
      <c r="I74" s="57">
        <v>7357</v>
      </c>
      <c r="J74" s="57">
        <v>965646</v>
      </c>
      <c r="K74" s="57">
        <v>0</v>
      </c>
      <c r="L74" s="57">
        <v>0</v>
      </c>
      <c r="M74" s="57">
        <v>0</v>
      </c>
      <c r="N74" s="57">
        <v>0</v>
      </c>
      <c r="O74" s="57">
        <v>266020</v>
      </c>
      <c r="P74" s="57">
        <v>366134.1</v>
      </c>
      <c r="Q74" s="58">
        <f t="shared" si="5"/>
        <v>1765814.1</v>
      </c>
      <c r="R74" s="30"/>
      <c r="S74" s="30"/>
    </row>
    <row r="75" spans="1:19" ht="11.25">
      <c r="A75" s="48" t="s">
        <v>77</v>
      </c>
      <c r="B75" s="49" t="s">
        <v>172</v>
      </c>
      <c r="C75" s="50">
        <v>0</v>
      </c>
      <c r="D75" s="51">
        <v>5027509</v>
      </c>
      <c r="E75" s="51">
        <f t="shared" si="4"/>
        <v>49596593</v>
      </c>
      <c r="F75" s="52">
        <v>54624102</v>
      </c>
      <c r="G75" s="56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8">
        <f t="shared" si="5"/>
        <v>0</v>
      </c>
      <c r="R75" s="30"/>
      <c r="S75" s="30"/>
    </row>
    <row r="76" spans="1:19" ht="11.25">
      <c r="A76" s="48" t="s">
        <v>78</v>
      </c>
      <c r="B76" s="49" t="s">
        <v>173</v>
      </c>
      <c r="C76" s="50">
        <v>0</v>
      </c>
      <c r="D76" s="51">
        <v>127049</v>
      </c>
      <c r="E76" s="51">
        <f t="shared" si="4"/>
        <v>23304567</v>
      </c>
      <c r="F76" s="52">
        <v>23431616</v>
      </c>
      <c r="G76" s="56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8">
        <f t="shared" si="5"/>
        <v>0</v>
      </c>
      <c r="R76" s="30"/>
      <c r="S76" s="30"/>
    </row>
    <row r="77" spans="1:19" ht="11.25">
      <c r="A77" s="48" t="s">
        <v>79</v>
      </c>
      <c r="B77" s="49" t="s">
        <v>174</v>
      </c>
      <c r="C77" s="50">
        <v>2527</v>
      </c>
      <c r="D77" s="51">
        <v>12313748</v>
      </c>
      <c r="E77" s="51">
        <f t="shared" si="4"/>
        <v>17374379</v>
      </c>
      <c r="F77" s="52">
        <v>29690654</v>
      </c>
      <c r="G77" s="56">
        <v>9480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62882</v>
      </c>
      <c r="P77" s="57">
        <v>14218.8</v>
      </c>
      <c r="Q77" s="58">
        <f t="shared" si="5"/>
        <v>86580.8</v>
      </c>
      <c r="R77" s="30"/>
      <c r="S77" s="30"/>
    </row>
    <row r="78" spans="1:19" ht="11.25">
      <c r="A78" s="48" t="s">
        <v>80</v>
      </c>
      <c r="B78" s="49" t="s">
        <v>175</v>
      </c>
      <c r="C78" s="50">
        <v>0</v>
      </c>
      <c r="D78" s="51">
        <v>11583713</v>
      </c>
      <c r="E78" s="51">
        <f t="shared" si="4"/>
        <v>174411589.99999997</v>
      </c>
      <c r="F78" s="52">
        <v>185995302.99999997</v>
      </c>
      <c r="G78" s="56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1184.9</v>
      </c>
      <c r="Q78" s="58">
        <f t="shared" si="5"/>
        <v>1184.9</v>
      </c>
      <c r="R78" s="30"/>
      <c r="S78" s="30"/>
    </row>
    <row r="79" spans="1:19" ht="11.25">
      <c r="A79" s="48" t="s">
        <v>81</v>
      </c>
      <c r="B79" s="49" t="s">
        <v>176</v>
      </c>
      <c r="C79" s="50">
        <v>0</v>
      </c>
      <c r="D79" s="51">
        <v>777963</v>
      </c>
      <c r="E79" s="51">
        <f t="shared" si="4"/>
        <v>344208</v>
      </c>
      <c r="F79" s="52">
        <v>1122171</v>
      </c>
      <c r="G79" s="56">
        <v>9886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885291</v>
      </c>
      <c r="P79" s="57">
        <v>3554.7</v>
      </c>
      <c r="Q79" s="58">
        <f t="shared" si="5"/>
        <v>898731.7</v>
      </c>
      <c r="R79" s="30"/>
      <c r="S79" s="30"/>
    </row>
    <row r="80" spans="1:19" ht="11.25">
      <c r="A80" s="48" t="s">
        <v>82</v>
      </c>
      <c r="B80" s="49" t="s">
        <v>177</v>
      </c>
      <c r="C80" s="50">
        <v>0</v>
      </c>
      <c r="D80" s="51">
        <v>2698786</v>
      </c>
      <c r="E80" s="51">
        <f t="shared" si="4"/>
        <v>44705728</v>
      </c>
      <c r="F80" s="52">
        <v>47404514</v>
      </c>
      <c r="G80" s="56">
        <v>73221</v>
      </c>
      <c r="H80" s="57">
        <v>0</v>
      </c>
      <c r="I80" s="57">
        <v>0</v>
      </c>
      <c r="J80" s="57">
        <v>22992</v>
      </c>
      <c r="K80" s="57">
        <v>0</v>
      </c>
      <c r="L80" s="57">
        <v>0</v>
      </c>
      <c r="M80" s="57">
        <v>0</v>
      </c>
      <c r="N80" s="57">
        <v>0</v>
      </c>
      <c r="O80" s="57">
        <v>327829</v>
      </c>
      <c r="P80" s="57">
        <v>0</v>
      </c>
      <c r="Q80" s="58">
        <f t="shared" si="5"/>
        <v>424042</v>
      </c>
      <c r="R80" s="30"/>
      <c r="S80" s="30"/>
    </row>
    <row r="81" spans="1:19" ht="11.25">
      <c r="A81" s="48" t="s">
        <v>83</v>
      </c>
      <c r="B81" s="49" t="s">
        <v>178</v>
      </c>
      <c r="C81" s="50">
        <v>0</v>
      </c>
      <c r="D81" s="51">
        <v>0</v>
      </c>
      <c r="E81" s="51">
        <f t="shared" si="4"/>
        <v>0</v>
      </c>
      <c r="F81" s="52">
        <v>0</v>
      </c>
      <c r="G81" s="56">
        <v>0</v>
      </c>
      <c r="H81" s="57">
        <v>0</v>
      </c>
      <c r="I81" s="57">
        <v>0</v>
      </c>
      <c r="J81" s="57">
        <v>54007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8">
        <f t="shared" si="5"/>
        <v>54007</v>
      </c>
      <c r="R81" s="30"/>
      <c r="S81" s="30"/>
    </row>
    <row r="82" spans="1:19" ht="11.25">
      <c r="A82" s="48" t="s">
        <v>84</v>
      </c>
      <c r="B82" s="49" t="s">
        <v>134</v>
      </c>
      <c r="C82" s="50">
        <v>0</v>
      </c>
      <c r="D82" s="51">
        <v>2043569</v>
      </c>
      <c r="E82" s="51">
        <f t="shared" si="4"/>
        <v>35104</v>
      </c>
      <c r="F82" s="52">
        <v>2078673</v>
      </c>
      <c r="G82" s="56">
        <v>5947240</v>
      </c>
      <c r="H82" s="57">
        <v>1364681</v>
      </c>
      <c r="I82" s="57">
        <v>0</v>
      </c>
      <c r="J82" s="57">
        <v>190102</v>
      </c>
      <c r="K82" s="57">
        <v>0</v>
      </c>
      <c r="L82" s="57">
        <v>823160</v>
      </c>
      <c r="M82" s="57">
        <v>0</v>
      </c>
      <c r="N82" s="57">
        <v>0</v>
      </c>
      <c r="O82" s="57">
        <v>55435045</v>
      </c>
      <c r="P82" s="57">
        <v>0</v>
      </c>
      <c r="Q82" s="58">
        <f t="shared" si="5"/>
        <v>63760228</v>
      </c>
      <c r="R82" s="30"/>
      <c r="S82" s="30"/>
    </row>
    <row r="83" spans="1:19" ht="11.25">
      <c r="A83" s="48" t="s">
        <v>85</v>
      </c>
      <c r="B83" s="49" t="s">
        <v>178</v>
      </c>
      <c r="C83" s="50">
        <v>0</v>
      </c>
      <c r="D83" s="51">
        <v>0</v>
      </c>
      <c r="E83" s="51">
        <f t="shared" si="4"/>
        <v>28298</v>
      </c>
      <c r="F83" s="52">
        <v>28298</v>
      </c>
      <c r="G83" s="56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8">
        <f t="shared" si="5"/>
        <v>0</v>
      </c>
      <c r="R83" s="30"/>
      <c r="S83" s="30"/>
    </row>
    <row r="84" spans="1:19" ht="11.25">
      <c r="A84" s="48" t="s">
        <v>86</v>
      </c>
      <c r="B84" s="49" t="s">
        <v>134</v>
      </c>
      <c r="C84" s="50">
        <v>0</v>
      </c>
      <c r="D84" s="51">
        <v>21109</v>
      </c>
      <c r="E84" s="51">
        <f t="shared" si="4"/>
        <v>735188</v>
      </c>
      <c r="F84" s="52">
        <v>756297</v>
      </c>
      <c r="G84" s="56">
        <v>2069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4959</v>
      </c>
      <c r="P84" s="57">
        <v>0</v>
      </c>
      <c r="Q84" s="58">
        <f t="shared" si="5"/>
        <v>7028</v>
      </c>
      <c r="R84" s="30"/>
      <c r="S84" s="30"/>
    </row>
    <row r="85" spans="1:19" ht="11.25">
      <c r="A85" s="48" t="s">
        <v>87</v>
      </c>
      <c r="B85" s="49" t="s">
        <v>178</v>
      </c>
      <c r="C85" s="50">
        <v>0</v>
      </c>
      <c r="D85" s="51">
        <v>38290</v>
      </c>
      <c r="E85" s="51">
        <f t="shared" si="4"/>
        <v>0</v>
      </c>
      <c r="F85" s="52">
        <v>38290</v>
      </c>
      <c r="G85" s="56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485809</v>
      </c>
      <c r="Q85" s="58">
        <f t="shared" si="5"/>
        <v>485809</v>
      </c>
      <c r="R85" s="30"/>
      <c r="S85" s="30"/>
    </row>
    <row r="86" spans="1:19" ht="11.25">
      <c r="A86" s="48" t="s">
        <v>88</v>
      </c>
      <c r="B86" s="49" t="s">
        <v>134</v>
      </c>
      <c r="C86" s="50">
        <v>18671896</v>
      </c>
      <c r="D86" s="51">
        <v>198260073</v>
      </c>
      <c r="E86" s="51">
        <f t="shared" si="4"/>
        <v>22526527.00000003</v>
      </c>
      <c r="F86" s="52">
        <v>239458496.00000003</v>
      </c>
      <c r="G86" s="56">
        <v>260602</v>
      </c>
      <c r="H86" s="57">
        <v>139536</v>
      </c>
      <c r="I86" s="57">
        <v>39852</v>
      </c>
      <c r="J86" s="57">
        <v>0</v>
      </c>
      <c r="K86" s="57">
        <v>0</v>
      </c>
      <c r="L86" s="57">
        <v>233487</v>
      </c>
      <c r="M86" s="57">
        <v>0</v>
      </c>
      <c r="N86" s="57">
        <v>0</v>
      </c>
      <c r="O86" s="57">
        <v>1016442</v>
      </c>
      <c r="P86" s="57">
        <v>1036787.5</v>
      </c>
      <c r="Q86" s="58">
        <f t="shared" si="5"/>
        <v>2726706.5</v>
      </c>
      <c r="R86" s="30"/>
      <c r="S86" s="30"/>
    </row>
    <row r="87" spans="1:19" ht="11.25">
      <c r="A87" s="48" t="s">
        <v>89</v>
      </c>
      <c r="B87" s="49" t="s">
        <v>178</v>
      </c>
      <c r="C87" s="50">
        <v>0</v>
      </c>
      <c r="D87" s="51">
        <v>1868</v>
      </c>
      <c r="E87" s="51">
        <f t="shared" si="4"/>
        <v>784219</v>
      </c>
      <c r="F87" s="52">
        <v>786087</v>
      </c>
      <c r="G87" s="56">
        <v>0</v>
      </c>
      <c r="H87" s="57">
        <v>0</v>
      </c>
      <c r="I87" s="57">
        <v>0</v>
      </c>
      <c r="J87" s="57">
        <v>284889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8">
        <f t="shared" si="5"/>
        <v>284889</v>
      </c>
      <c r="R87" s="30"/>
      <c r="S87" s="30"/>
    </row>
    <row r="88" spans="1:19" ht="11.25">
      <c r="A88" s="48" t="s">
        <v>90</v>
      </c>
      <c r="B88" s="49" t="s">
        <v>134</v>
      </c>
      <c r="C88" s="50">
        <v>90925136</v>
      </c>
      <c r="D88" s="51">
        <v>217929001</v>
      </c>
      <c r="E88" s="51">
        <f t="shared" si="4"/>
        <v>38437213</v>
      </c>
      <c r="F88" s="52">
        <v>347291350</v>
      </c>
      <c r="G88" s="56">
        <v>1609</v>
      </c>
      <c r="H88" s="57">
        <v>177602</v>
      </c>
      <c r="I88" s="57">
        <v>0</v>
      </c>
      <c r="J88" s="57">
        <v>189550</v>
      </c>
      <c r="K88" s="57">
        <v>0</v>
      </c>
      <c r="L88" s="57">
        <v>0</v>
      </c>
      <c r="M88" s="57">
        <v>0</v>
      </c>
      <c r="N88" s="57">
        <v>0</v>
      </c>
      <c r="O88" s="57">
        <v>434464</v>
      </c>
      <c r="P88" s="57">
        <v>0</v>
      </c>
      <c r="Q88" s="58">
        <f t="shared" si="5"/>
        <v>803225</v>
      </c>
      <c r="R88" s="30"/>
      <c r="S88" s="30"/>
    </row>
    <row r="89" spans="1:19" ht="11.25">
      <c r="A89" s="48" t="s">
        <v>91</v>
      </c>
      <c r="B89" s="49" t="s">
        <v>179</v>
      </c>
      <c r="C89" s="50">
        <v>0</v>
      </c>
      <c r="D89" s="51">
        <v>58388</v>
      </c>
      <c r="E89" s="51">
        <f t="shared" si="4"/>
        <v>4869</v>
      </c>
      <c r="F89" s="52">
        <v>63257</v>
      </c>
      <c r="G89" s="56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3112</v>
      </c>
      <c r="P89" s="57">
        <v>0</v>
      </c>
      <c r="Q89" s="58">
        <f t="shared" si="5"/>
        <v>3112</v>
      </c>
      <c r="R89" s="30"/>
      <c r="S89" s="30"/>
    </row>
    <row r="90" spans="1:19" ht="11.25">
      <c r="A90" s="48" t="s">
        <v>92</v>
      </c>
      <c r="B90" s="49" t="s">
        <v>178</v>
      </c>
      <c r="C90" s="50">
        <v>28084</v>
      </c>
      <c r="D90" s="51">
        <v>139927582</v>
      </c>
      <c r="E90" s="51">
        <f t="shared" si="4"/>
        <v>334432984</v>
      </c>
      <c r="F90" s="52">
        <v>474388650</v>
      </c>
      <c r="G90" s="56">
        <v>0</v>
      </c>
      <c r="H90" s="57">
        <v>0</v>
      </c>
      <c r="I90" s="57">
        <v>0</v>
      </c>
      <c r="J90" s="57">
        <v>54436</v>
      </c>
      <c r="K90" s="57">
        <v>0</v>
      </c>
      <c r="L90" s="57">
        <v>0</v>
      </c>
      <c r="M90" s="57">
        <v>0</v>
      </c>
      <c r="N90" s="57">
        <v>0</v>
      </c>
      <c r="O90" s="57">
        <v>16661</v>
      </c>
      <c r="P90" s="57">
        <v>0</v>
      </c>
      <c r="Q90" s="58">
        <f t="shared" si="5"/>
        <v>71097</v>
      </c>
      <c r="R90" s="30"/>
      <c r="S90" s="30"/>
    </row>
    <row r="91" spans="1:19" ht="11.25">
      <c r="A91" s="48" t="s">
        <v>93</v>
      </c>
      <c r="B91" s="49" t="s">
        <v>134</v>
      </c>
      <c r="C91" s="50">
        <v>717792</v>
      </c>
      <c r="D91" s="51">
        <v>252415215</v>
      </c>
      <c r="E91" s="51">
        <f t="shared" si="4"/>
        <v>87843163.99999982</v>
      </c>
      <c r="F91" s="52">
        <v>340976170.9999998</v>
      </c>
      <c r="G91" s="56">
        <v>239105</v>
      </c>
      <c r="H91" s="57">
        <v>246554</v>
      </c>
      <c r="I91" s="57">
        <v>0</v>
      </c>
      <c r="J91" s="57">
        <v>249482</v>
      </c>
      <c r="K91" s="57">
        <v>0</v>
      </c>
      <c r="L91" s="57">
        <v>397946</v>
      </c>
      <c r="M91" s="57">
        <v>0</v>
      </c>
      <c r="N91" s="57">
        <v>0</v>
      </c>
      <c r="O91" s="57">
        <v>2068392</v>
      </c>
      <c r="P91" s="57">
        <v>1184.9</v>
      </c>
      <c r="Q91" s="58">
        <f t="shared" si="5"/>
        <v>3202663.9</v>
      </c>
      <c r="R91" s="30"/>
      <c r="S91" s="30"/>
    </row>
    <row r="92" spans="1:19" ht="11.25">
      <c r="A92" s="48" t="s">
        <v>94</v>
      </c>
      <c r="B92" s="49" t="s">
        <v>180</v>
      </c>
      <c r="C92" s="50">
        <v>0</v>
      </c>
      <c r="D92" s="51">
        <v>10793430</v>
      </c>
      <c r="E92" s="51">
        <f t="shared" si="4"/>
        <v>1066502</v>
      </c>
      <c r="F92" s="52">
        <v>11859932</v>
      </c>
      <c r="G92" s="56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41484</v>
      </c>
      <c r="P92" s="57">
        <v>0</v>
      </c>
      <c r="Q92" s="58">
        <f t="shared" si="5"/>
        <v>41484</v>
      </c>
      <c r="R92" s="30"/>
      <c r="S92" s="30"/>
    </row>
    <row r="93" spans="1:19" ht="11.25">
      <c r="A93" s="48" t="s">
        <v>95</v>
      </c>
      <c r="B93" s="49" t="s">
        <v>142</v>
      </c>
      <c r="C93" s="50">
        <v>0</v>
      </c>
      <c r="D93" s="51">
        <v>3182615</v>
      </c>
      <c r="E93" s="51">
        <f t="shared" si="4"/>
        <v>246834</v>
      </c>
      <c r="F93" s="52">
        <v>3429449</v>
      </c>
      <c r="G93" s="56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14929</v>
      </c>
      <c r="P93" s="57">
        <v>0</v>
      </c>
      <c r="Q93" s="58">
        <f t="shared" si="5"/>
        <v>14929</v>
      </c>
      <c r="R93" s="30"/>
      <c r="S93" s="30"/>
    </row>
    <row r="94" spans="1:19" ht="11.25">
      <c r="A94" s="48" t="s">
        <v>96</v>
      </c>
      <c r="B94" s="49" t="s">
        <v>181</v>
      </c>
      <c r="C94" s="50">
        <v>0</v>
      </c>
      <c r="D94" s="51">
        <v>357308</v>
      </c>
      <c r="E94" s="51">
        <f t="shared" si="4"/>
        <v>1954143</v>
      </c>
      <c r="F94" s="52">
        <v>2311451</v>
      </c>
      <c r="G94" s="56">
        <v>44803</v>
      </c>
      <c r="H94" s="57">
        <v>486601</v>
      </c>
      <c r="I94" s="57">
        <v>0</v>
      </c>
      <c r="J94" s="57">
        <v>3556</v>
      </c>
      <c r="K94" s="57">
        <v>0</v>
      </c>
      <c r="L94" s="57">
        <v>39109</v>
      </c>
      <c r="M94" s="57">
        <v>0</v>
      </c>
      <c r="N94" s="57">
        <v>0</v>
      </c>
      <c r="O94" s="57">
        <v>53072</v>
      </c>
      <c r="P94" s="57">
        <v>0</v>
      </c>
      <c r="Q94" s="58">
        <f t="shared" si="5"/>
        <v>627141</v>
      </c>
      <c r="R94" s="30"/>
      <c r="S94" s="30"/>
    </row>
    <row r="95" spans="1:19" ht="11.25">
      <c r="A95" s="48" t="s">
        <v>97</v>
      </c>
      <c r="B95" s="49" t="s">
        <v>182</v>
      </c>
      <c r="C95" s="50">
        <v>5404555</v>
      </c>
      <c r="D95" s="51">
        <v>115016832</v>
      </c>
      <c r="E95" s="51">
        <f t="shared" si="4"/>
        <v>377175.9999999702</v>
      </c>
      <c r="F95" s="52">
        <v>120798562.99999997</v>
      </c>
      <c r="G95" s="56">
        <v>1977</v>
      </c>
      <c r="H95" s="57">
        <v>21643</v>
      </c>
      <c r="I95" s="57">
        <v>0</v>
      </c>
      <c r="J95" s="57">
        <v>8469</v>
      </c>
      <c r="K95" s="57">
        <v>0</v>
      </c>
      <c r="L95" s="57">
        <v>0</v>
      </c>
      <c r="M95" s="57">
        <v>0</v>
      </c>
      <c r="N95" s="57">
        <v>0</v>
      </c>
      <c r="O95" s="57">
        <v>244132</v>
      </c>
      <c r="P95" s="57">
        <v>0</v>
      </c>
      <c r="Q95" s="58">
        <f t="shared" si="5"/>
        <v>276221</v>
      </c>
      <c r="R95" s="30"/>
      <c r="S95" s="30"/>
    </row>
    <row r="96" spans="1:19" ht="11.25">
      <c r="A96" s="48" t="s">
        <v>98</v>
      </c>
      <c r="B96" s="49" t="s">
        <v>161</v>
      </c>
      <c r="C96" s="50">
        <v>0</v>
      </c>
      <c r="D96" s="51">
        <v>5472965</v>
      </c>
      <c r="E96" s="51">
        <f t="shared" si="4"/>
        <v>2964249</v>
      </c>
      <c r="F96" s="52">
        <v>8437214</v>
      </c>
      <c r="G96" s="56">
        <v>102558</v>
      </c>
      <c r="H96" s="57">
        <v>184684</v>
      </c>
      <c r="I96" s="57">
        <v>0</v>
      </c>
      <c r="J96" s="57">
        <v>4016</v>
      </c>
      <c r="K96" s="57">
        <v>0</v>
      </c>
      <c r="L96" s="57">
        <v>532853</v>
      </c>
      <c r="M96" s="57">
        <v>0</v>
      </c>
      <c r="N96" s="57">
        <v>0</v>
      </c>
      <c r="O96" s="57">
        <v>533182</v>
      </c>
      <c r="P96" s="57">
        <v>0</v>
      </c>
      <c r="Q96" s="58">
        <f t="shared" si="5"/>
        <v>1357293</v>
      </c>
      <c r="R96" s="30"/>
      <c r="S96" s="30"/>
    </row>
    <row r="97" spans="1:19" ht="11.25">
      <c r="A97" s="48" t="s">
        <v>99</v>
      </c>
      <c r="B97" s="49" t="s">
        <v>183</v>
      </c>
      <c r="C97" s="50">
        <v>0</v>
      </c>
      <c r="D97" s="51">
        <v>49399535</v>
      </c>
      <c r="E97" s="51">
        <f t="shared" si="4"/>
        <v>7800295.000000007</v>
      </c>
      <c r="F97" s="52">
        <v>57199830.00000001</v>
      </c>
      <c r="G97" s="56">
        <v>0</v>
      </c>
      <c r="H97" s="57">
        <v>16010</v>
      </c>
      <c r="I97" s="57">
        <v>0</v>
      </c>
      <c r="J97" s="57">
        <v>18562</v>
      </c>
      <c r="K97" s="57">
        <v>0</v>
      </c>
      <c r="L97" s="57">
        <v>0</v>
      </c>
      <c r="M97" s="57">
        <v>0</v>
      </c>
      <c r="N97" s="57">
        <v>0</v>
      </c>
      <c r="O97" s="57">
        <v>314739</v>
      </c>
      <c r="P97" s="57">
        <v>4739.6</v>
      </c>
      <c r="Q97" s="58">
        <f t="shared" si="5"/>
        <v>354050.6</v>
      </c>
      <c r="R97" s="30"/>
      <c r="S97" s="30"/>
    </row>
    <row r="98" spans="1:19" ht="11.25">
      <c r="A98" s="48" t="s">
        <v>100</v>
      </c>
      <c r="B98" s="49" t="s">
        <v>134</v>
      </c>
      <c r="C98" s="50">
        <v>0</v>
      </c>
      <c r="D98" s="51">
        <v>716218875</v>
      </c>
      <c r="E98" s="51">
        <f t="shared" si="4"/>
        <v>88907737.99999988</v>
      </c>
      <c r="F98" s="52">
        <v>805126612.9999999</v>
      </c>
      <c r="G98" s="56">
        <v>15351</v>
      </c>
      <c r="H98" s="57">
        <v>42488</v>
      </c>
      <c r="I98" s="57">
        <v>0</v>
      </c>
      <c r="J98" s="57">
        <v>12561</v>
      </c>
      <c r="K98" s="57">
        <v>0</v>
      </c>
      <c r="L98" s="57">
        <v>16125</v>
      </c>
      <c r="M98" s="57">
        <v>0</v>
      </c>
      <c r="N98" s="57">
        <v>0</v>
      </c>
      <c r="O98" s="57">
        <v>1067361</v>
      </c>
      <c r="P98" s="57">
        <v>0</v>
      </c>
      <c r="Q98" s="58">
        <f t="shared" si="5"/>
        <v>1153886</v>
      </c>
      <c r="R98" s="30"/>
      <c r="S98" s="30"/>
    </row>
    <row r="99" spans="1:19" ht="11.25">
      <c r="A99" s="48" t="s">
        <v>101</v>
      </c>
      <c r="B99" s="49" t="s">
        <v>184</v>
      </c>
      <c r="C99" s="50">
        <v>5551</v>
      </c>
      <c r="D99" s="51">
        <v>80732878</v>
      </c>
      <c r="E99" s="51">
        <f t="shared" si="4"/>
        <v>60341735.99999997</v>
      </c>
      <c r="F99" s="52">
        <v>141080164.99999997</v>
      </c>
      <c r="G99" s="56">
        <v>1227038</v>
      </c>
      <c r="H99" s="57">
        <v>824486</v>
      </c>
      <c r="I99" s="57">
        <v>0</v>
      </c>
      <c r="J99" s="57">
        <v>158013</v>
      </c>
      <c r="K99" s="57">
        <v>0</v>
      </c>
      <c r="L99" s="57">
        <v>183833</v>
      </c>
      <c r="M99" s="57">
        <v>523549</v>
      </c>
      <c r="N99" s="57">
        <v>0</v>
      </c>
      <c r="O99" s="57">
        <v>11126737</v>
      </c>
      <c r="P99" s="57">
        <v>2256049.6</v>
      </c>
      <c r="Q99" s="58">
        <f t="shared" si="5"/>
        <v>16299705.6</v>
      </c>
      <c r="R99" s="30"/>
      <c r="S99" s="30"/>
    </row>
    <row r="100" spans="1:19" ht="11.25">
      <c r="A100" s="48" t="s">
        <v>102</v>
      </c>
      <c r="B100" s="49" t="s">
        <v>185</v>
      </c>
      <c r="C100" s="50">
        <v>5421</v>
      </c>
      <c r="D100" s="51">
        <v>7274019</v>
      </c>
      <c r="E100" s="51">
        <f t="shared" si="4"/>
        <v>63987422.999999985</v>
      </c>
      <c r="F100" s="52">
        <v>71266862.99999999</v>
      </c>
      <c r="G100" s="56">
        <v>209032</v>
      </c>
      <c r="H100" s="57">
        <v>138992</v>
      </c>
      <c r="I100" s="57">
        <v>0</v>
      </c>
      <c r="J100" s="57">
        <v>37469</v>
      </c>
      <c r="K100" s="57">
        <v>0</v>
      </c>
      <c r="L100" s="57">
        <v>2429</v>
      </c>
      <c r="M100" s="57">
        <v>0</v>
      </c>
      <c r="N100" s="57">
        <v>0</v>
      </c>
      <c r="O100" s="57">
        <v>1729312</v>
      </c>
      <c r="P100" s="57">
        <v>0</v>
      </c>
      <c r="Q100" s="58">
        <f t="shared" si="5"/>
        <v>2117234</v>
      </c>
      <c r="R100" s="30"/>
      <c r="S100" s="30"/>
    </row>
    <row r="101" spans="1:19" ht="11.25">
      <c r="A101" s="48" t="s">
        <v>103</v>
      </c>
      <c r="B101" s="49" t="s">
        <v>186</v>
      </c>
      <c r="C101" s="50">
        <v>2554265</v>
      </c>
      <c r="D101" s="51">
        <v>65902963</v>
      </c>
      <c r="E101" s="51">
        <f>F101-C101-D101</f>
        <v>38056989</v>
      </c>
      <c r="F101" s="52">
        <v>106514217</v>
      </c>
      <c r="G101" s="56">
        <v>0</v>
      </c>
      <c r="H101" s="57">
        <v>58675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676144</v>
      </c>
      <c r="P101" s="57">
        <v>1184.9</v>
      </c>
      <c r="Q101" s="58">
        <f>SUM(G101:P101)</f>
        <v>736003.9</v>
      </c>
      <c r="R101" s="30"/>
      <c r="S101" s="30"/>
    </row>
    <row r="102" spans="1:19" ht="11.25">
      <c r="A102" s="48" t="s">
        <v>104</v>
      </c>
      <c r="B102" s="49" t="s">
        <v>174</v>
      </c>
      <c r="C102" s="50">
        <v>0</v>
      </c>
      <c r="D102" s="51">
        <v>295692348</v>
      </c>
      <c r="E102" s="51">
        <f>F102-C102-D102</f>
        <v>4596340.00000006</v>
      </c>
      <c r="F102" s="52">
        <v>300288688.00000006</v>
      </c>
      <c r="G102" s="56">
        <v>34120</v>
      </c>
      <c r="H102" s="57">
        <v>2368</v>
      </c>
      <c r="I102" s="57">
        <v>0</v>
      </c>
      <c r="J102" s="57">
        <v>53333</v>
      </c>
      <c r="K102" s="57">
        <v>0</v>
      </c>
      <c r="L102" s="57">
        <v>58452</v>
      </c>
      <c r="M102" s="57">
        <v>0</v>
      </c>
      <c r="N102" s="57">
        <v>0</v>
      </c>
      <c r="O102" s="57">
        <v>47347</v>
      </c>
      <c r="P102" s="57">
        <v>0</v>
      </c>
      <c r="Q102" s="58">
        <f>SUM(G102:P102)</f>
        <v>195620</v>
      </c>
      <c r="R102" s="30"/>
      <c r="S102" s="30"/>
    </row>
    <row r="103" spans="1:19" ht="11.25">
      <c r="A103" s="48" t="s">
        <v>105</v>
      </c>
      <c r="B103" s="49" t="s">
        <v>187</v>
      </c>
      <c r="C103" s="50">
        <v>0</v>
      </c>
      <c r="D103" s="51">
        <v>2175159</v>
      </c>
      <c r="E103" s="51">
        <f>F103-C103-D103</f>
        <v>1686981</v>
      </c>
      <c r="F103" s="52">
        <v>3862140</v>
      </c>
      <c r="G103" s="56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1793</v>
      </c>
      <c r="M103" s="57">
        <v>0</v>
      </c>
      <c r="N103" s="57">
        <v>0</v>
      </c>
      <c r="O103" s="57">
        <v>0</v>
      </c>
      <c r="P103" s="57">
        <v>0</v>
      </c>
      <c r="Q103" s="58">
        <f>SUM(G103:P103)</f>
        <v>1793</v>
      </c>
      <c r="R103" s="30"/>
      <c r="S103" s="30"/>
    </row>
    <row r="104" spans="1:19" ht="11.25">
      <c r="A104" s="48" t="s">
        <v>106</v>
      </c>
      <c r="B104" s="49" t="s">
        <v>188</v>
      </c>
      <c r="C104" s="50">
        <v>0</v>
      </c>
      <c r="D104" s="51">
        <v>2950283</v>
      </c>
      <c r="E104" s="51">
        <f>F104-C104-D104</f>
        <v>21576</v>
      </c>
      <c r="F104" s="52">
        <v>2971859</v>
      </c>
      <c r="G104" s="56">
        <v>0</v>
      </c>
      <c r="H104" s="57">
        <v>0</v>
      </c>
      <c r="I104" s="57">
        <v>0</v>
      </c>
      <c r="J104" s="57">
        <v>2230</v>
      </c>
      <c r="K104" s="57">
        <v>0</v>
      </c>
      <c r="L104" s="57">
        <v>0</v>
      </c>
      <c r="M104" s="57">
        <v>0</v>
      </c>
      <c r="N104" s="57">
        <v>0</v>
      </c>
      <c r="O104" s="57">
        <v>4169</v>
      </c>
      <c r="P104" s="57">
        <v>11849</v>
      </c>
      <c r="Q104" s="58">
        <f>SUM(G104:P104)</f>
        <v>18248</v>
      </c>
      <c r="R104" s="30"/>
      <c r="S104" s="30"/>
    </row>
    <row r="105" spans="1:19" ht="11.25">
      <c r="A105" s="48" t="s">
        <v>107</v>
      </c>
      <c r="B105" s="49" t="s">
        <v>134</v>
      </c>
      <c r="C105" s="50">
        <v>65071</v>
      </c>
      <c r="D105" s="51">
        <v>220465542</v>
      </c>
      <c r="E105" s="51">
        <f>F105-C105-D105</f>
        <v>48318342</v>
      </c>
      <c r="F105" s="52">
        <v>268848955</v>
      </c>
      <c r="G105" s="59">
        <v>143398</v>
      </c>
      <c r="H105" s="60">
        <v>605951</v>
      </c>
      <c r="I105" s="60">
        <v>0</v>
      </c>
      <c r="J105" s="60">
        <v>0</v>
      </c>
      <c r="K105" s="60">
        <v>9496</v>
      </c>
      <c r="L105" s="60">
        <v>22723</v>
      </c>
      <c r="M105" s="60">
        <v>0</v>
      </c>
      <c r="N105" s="60">
        <v>0</v>
      </c>
      <c r="O105" s="60">
        <v>11675094</v>
      </c>
      <c r="P105" s="60">
        <v>0</v>
      </c>
      <c r="Q105" s="61">
        <f>SUM(G105:P105)</f>
        <v>12456662</v>
      </c>
      <c r="R105" s="30"/>
      <c r="S105" s="30"/>
    </row>
    <row r="106" spans="1:20" ht="11.25">
      <c r="A106" s="62" t="s">
        <v>118</v>
      </c>
      <c r="B106" s="63"/>
      <c r="C106" s="64">
        <f aca="true" t="shared" si="6" ref="C106:Q106">SUM(C5:C105)</f>
        <v>299717385</v>
      </c>
      <c r="D106" s="65">
        <f t="shared" si="6"/>
        <v>6489613793</v>
      </c>
      <c r="E106" s="65">
        <f t="shared" si="6"/>
        <v>5785910860</v>
      </c>
      <c r="F106" s="66">
        <f t="shared" si="6"/>
        <v>12575242038</v>
      </c>
      <c r="G106" s="59">
        <f t="shared" si="6"/>
        <v>12277382</v>
      </c>
      <c r="H106" s="60">
        <f t="shared" si="6"/>
        <v>11025422</v>
      </c>
      <c r="I106" s="60">
        <f t="shared" si="6"/>
        <v>47209</v>
      </c>
      <c r="J106" s="60">
        <f t="shared" si="6"/>
        <v>23359821</v>
      </c>
      <c r="K106" s="60">
        <f t="shared" si="6"/>
        <v>101784</v>
      </c>
      <c r="L106" s="60">
        <f t="shared" si="6"/>
        <v>13500119</v>
      </c>
      <c r="M106" s="60">
        <f t="shared" si="6"/>
        <v>2074837</v>
      </c>
      <c r="N106" s="60">
        <f t="shared" si="6"/>
        <v>0</v>
      </c>
      <c r="O106" s="60">
        <f t="shared" si="6"/>
        <v>137402356</v>
      </c>
      <c r="P106" s="60">
        <f t="shared" si="6"/>
        <v>32361988.8</v>
      </c>
      <c r="Q106" s="67">
        <f t="shared" si="6"/>
        <v>232150918.8</v>
      </c>
      <c r="R106" s="68"/>
      <c r="S106" s="68"/>
      <c r="T106" s="68"/>
    </row>
    <row r="107" spans="7:19" ht="11.25"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30"/>
      <c r="S107" s="30"/>
    </row>
    <row r="108" spans="1:19" ht="11.25">
      <c r="A108" s="39" t="s">
        <v>189</v>
      </c>
      <c r="F108" s="71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30"/>
      <c r="S108" s="30"/>
    </row>
    <row r="109" spans="1:19" ht="11.25">
      <c r="A109" s="39" t="s">
        <v>190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30"/>
      <c r="S109" s="30"/>
    </row>
    <row r="110" spans="7:81" ht="11.25"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30"/>
      <c r="S110" s="30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</row>
    <row r="111" spans="7:19" ht="11.25"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30"/>
      <c r="S111" s="30"/>
    </row>
    <row r="112" spans="7:19" ht="11.25"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30"/>
      <c r="S112" s="30"/>
    </row>
    <row r="113" spans="18:19" ht="11.25">
      <c r="R113" s="30"/>
      <c r="S113" s="30"/>
    </row>
    <row r="114" spans="18:19" ht="11.25">
      <c r="R114" s="30"/>
      <c r="S114" s="30"/>
    </row>
    <row r="115" spans="18:19" ht="11.25">
      <c r="R115" s="30"/>
      <c r="S115" s="30"/>
    </row>
    <row r="116" spans="18:19" ht="11.25">
      <c r="R116" s="30"/>
      <c r="S116" s="30"/>
    </row>
    <row r="117" spans="18:19" ht="11.25">
      <c r="R117" s="30"/>
      <c r="S117" s="30"/>
    </row>
    <row r="118" spans="18:19" ht="11.25">
      <c r="R118" s="30"/>
      <c r="S118" s="30"/>
    </row>
    <row r="119" spans="18:19" ht="11.25">
      <c r="R119" s="30"/>
      <c r="S119" s="30"/>
    </row>
    <row r="120" spans="18:19" ht="11.25">
      <c r="R120" s="30"/>
      <c r="S120" s="30"/>
    </row>
    <row r="121" spans="18:19" ht="11.25">
      <c r="R121" s="30"/>
      <c r="S121" s="30"/>
    </row>
    <row r="122" spans="18:19" ht="11.25">
      <c r="R122" s="30"/>
      <c r="S122" s="30"/>
    </row>
    <row r="123" spans="18:19" ht="11.25">
      <c r="R123" s="30"/>
      <c r="S123" s="30"/>
    </row>
    <row r="124" spans="18:19" ht="11.25">
      <c r="R124" s="30"/>
      <c r="S124" s="30"/>
    </row>
    <row r="125" spans="18:19" ht="11.25">
      <c r="R125" s="30"/>
      <c r="S125" s="30"/>
    </row>
    <row r="126" spans="18:19" ht="11.25">
      <c r="R126" s="30"/>
      <c r="S126" s="30"/>
    </row>
    <row r="127" spans="18:19" ht="11.25">
      <c r="R127" s="30"/>
      <c r="S127" s="30"/>
    </row>
    <row r="128" spans="18:19" ht="11.25">
      <c r="R128" s="30"/>
      <c r="S128" s="30"/>
    </row>
    <row r="129" spans="18:19" ht="11.25">
      <c r="R129" s="30"/>
      <c r="S129" s="30"/>
    </row>
    <row r="130" spans="18:19" ht="11.25">
      <c r="R130" s="30"/>
      <c r="S130" s="30"/>
    </row>
    <row r="131" spans="18:19" ht="11.25">
      <c r="R131" s="30"/>
      <c r="S131" s="30"/>
    </row>
    <row r="132" spans="18:19" ht="11.25">
      <c r="R132" s="30"/>
      <c r="S132" s="30"/>
    </row>
    <row r="133" spans="18:19" ht="11.25">
      <c r="R133" s="30"/>
      <c r="S133" s="30"/>
    </row>
    <row r="134" spans="18:19" ht="11.25">
      <c r="R134" s="30"/>
      <c r="S134" s="30"/>
    </row>
    <row r="135" spans="18:19" ht="11.25">
      <c r="R135" s="30"/>
      <c r="S135" s="30"/>
    </row>
    <row r="136" spans="18:19" ht="11.25">
      <c r="R136" s="30"/>
      <c r="S136" s="30"/>
    </row>
    <row r="137" spans="18:19" ht="11.25">
      <c r="R137" s="30"/>
      <c r="S137" s="30"/>
    </row>
    <row r="138" spans="18:19" ht="11.25">
      <c r="R138" s="30"/>
      <c r="S138" s="30"/>
    </row>
    <row r="139" spans="18:19" ht="11.25">
      <c r="R139" s="30"/>
      <c r="S139" s="30"/>
    </row>
    <row r="140" spans="18:19" ht="11.25">
      <c r="R140" s="30"/>
      <c r="S140" s="30"/>
    </row>
    <row r="141" spans="18:19" ht="11.25">
      <c r="R141" s="30"/>
      <c r="S141" s="30"/>
    </row>
    <row r="142" spans="18:19" ht="11.25">
      <c r="R142" s="30"/>
      <c r="S142" s="30"/>
    </row>
    <row r="143" spans="18:19" ht="11.25">
      <c r="R143" s="30"/>
      <c r="S143" s="30"/>
    </row>
    <row r="144" spans="18:19" ht="11.25">
      <c r="R144" s="30"/>
      <c r="S144" s="30"/>
    </row>
    <row r="145" spans="18:19" ht="11.25">
      <c r="R145" s="30"/>
      <c r="S145" s="30"/>
    </row>
    <row r="146" spans="18:19" ht="11.25">
      <c r="R146" s="30"/>
      <c r="S146" s="30"/>
    </row>
    <row r="147" spans="18:19" ht="11.25">
      <c r="R147" s="30"/>
      <c r="S147" s="30"/>
    </row>
    <row r="148" spans="18:19" ht="11.25">
      <c r="R148" s="30"/>
      <c r="S148" s="30"/>
    </row>
    <row r="149" spans="18:19" ht="11.25">
      <c r="R149" s="30"/>
      <c r="S149" s="30"/>
    </row>
    <row r="150" spans="18:19" ht="11.25">
      <c r="R150" s="30"/>
      <c r="S150" s="30"/>
    </row>
    <row r="151" spans="18:19" ht="11.25">
      <c r="R151" s="30"/>
      <c r="S151" s="30"/>
    </row>
    <row r="152" spans="18:19" ht="11.25">
      <c r="R152" s="30"/>
      <c r="S152" s="30"/>
    </row>
    <row r="153" spans="18:19" ht="11.25">
      <c r="R153" s="30"/>
      <c r="S153" s="30"/>
    </row>
    <row r="154" spans="18:19" ht="11.25">
      <c r="R154" s="30"/>
      <c r="S154" s="30"/>
    </row>
    <row r="155" spans="18:19" ht="11.25">
      <c r="R155" s="30"/>
      <c r="S155" s="30"/>
    </row>
    <row r="156" spans="18:19" ht="11.25">
      <c r="R156" s="30"/>
      <c r="S156" s="30"/>
    </row>
    <row r="157" spans="18:19" ht="11.25">
      <c r="R157" s="30"/>
      <c r="S157" s="30"/>
    </row>
    <row r="158" spans="18:19" ht="11.25">
      <c r="R158" s="30"/>
      <c r="S158" s="30"/>
    </row>
    <row r="159" spans="18:19" ht="11.25">
      <c r="R159" s="30"/>
      <c r="S159" s="30"/>
    </row>
    <row r="160" spans="18:19" ht="11.25">
      <c r="R160" s="30"/>
      <c r="S160" s="30"/>
    </row>
    <row r="161" spans="18:19" ht="11.25">
      <c r="R161" s="30"/>
      <c r="S161" s="30"/>
    </row>
    <row r="162" spans="18:19" ht="11.25">
      <c r="R162" s="30"/>
      <c r="S162" s="30"/>
    </row>
    <row r="163" spans="18:19" ht="11.25">
      <c r="R163" s="30"/>
      <c r="S163" s="30"/>
    </row>
    <row r="164" spans="18:19" ht="11.25">
      <c r="R164" s="30"/>
      <c r="S164" s="30"/>
    </row>
    <row r="165" spans="18:19" ht="11.25">
      <c r="R165" s="30"/>
      <c r="S165" s="30"/>
    </row>
    <row r="166" spans="18:19" ht="11.25">
      <c r="R166" s="30"/>
      <c r="S166" s="30"/>
    </row>
    <row r="167" spans="18:19" ht="11.25">
      <c r="R167" s="30"/>
      <c r="S167" s="30"/>
    </row>
    <row r="168" spans="18:19" ht="11.25">
      <c r="R168" s="30"/>
      <c r="S168" s="30"/>
    </row>
    <row r="169" spans="18:19" ht="11.25">
      <c r="R169" s="30"/>
      <c r="S169" s="30"/>
    </row>
    <row r="170" spans="18:19" ht="11.25">
      <c r="R170" s="30"/>
      <c r="S170" s="30"/>
    </row>
    <row r="171" spans="18:19" ht="11.25">
      <c r="R171" s="30"/>
      <c r="S171" s="30"/>
    </row>
    <row r="172" spans="18:19" ht="11.25">
      <c r="R172" s="30"/>
      <c r="S172" s="30"/>
    </row>
    <row r="173" spans="18:19" ht="11.25">
      <c r="R173" s="30"/>
      <c r="S173" s="30"/>
    </row>
    <row r="174" spans="18:19" ht="11.25">
      <c r="R174" s="30"/>
      <c r="S174" s="30"/>
    </row>
    <row r="175" spans="18:19" ht="11.25">
      <c r="R175" s="30"/>
      <c r="S175" s="30"/>
    </row>
    <row r="176" spans="18:19" ht="11.25">
      <c r="R176" s="30"/>
      <c r="S176" s="30"/>
    </row>
    <row r="177" spans="18:19" ht="11.25">
      <c r="R177" s="30"/>
      <c r="S177" s="30"/>
    </row>
    <row r="178" spans="18:19" ht="11.25">
      <c r="R178" s="30"/>
      <c r="S178" s="30"/>
    </row>
    <row r="179" spans="18:19" ht="11.25">
      <c r="R179" s="30"/>
      <c r="S179" s="30"/>
    </row>
    <row r="180" spans="18:19" ht="11.25">
      <c r="R180" s="30"/>
      <c r="S180" s="30"/>
    </row>
    <row r="181" spans="18:19" ht="11.25">
      <c r="R181" s="30"/>
      <c r="S181" s="30"/>
    </row>
    <row r="182" spans="18:19" ht="11.25">
      <c r="R182" s="30"/>
      <c r="S182" s="30"/>
    </row>
    <row r="183" spans="18:19" ht="11.25">
      <c r="R183" s="30"/>
      <c r="S183" s="30"/>
    </row>
    <row r="184" spans="18:19" ht="11.25">
      <c r="R184" s="30"/>
      <c r="S184" s="30"/>
    </row>
    <row r="185" spans="18:19" ht="11.25">
      <c r="R185" s="30"/>
      <c r="S185" s="30"/>
    </row>
    <row r="186" spans="18:19" ht="11.25">
      <c r="R186" s="30"/>
      <c r="S186" s="30"/>
    </row>
    <row r="187" spans="18:19" ht="11.25">
      <c r="R187" s="30"/>
      <c r="S187" s="30"/>
    </row>
    <row r="188" spans="18:19" ht="11.25">
      <c r="R188" s="30"/>
      <c r="S188" s="30"/>
    </row>
    <row r="189" spans="18:19" ht="11.25">
      <c r="R189" s="30"/>
      <c r="S189" s="30"/>
    </row>
    <row r="190" spans="18:19" ht="11.25">
      <c r="R190" s="30"/>
      <c r="S190" s="30"/>
    </row>
    <row r="191" spans="18:19" ht="11.25">
      <c r="R191" s="30"/>
      <c r="S191" s="30"/>
    </row>
    <row r="192" spans="18:19" ht="11.25">
      <c r="R192" s="30"/>
      <c r="S192" s="30"/>
    </row>
    <row r="193" spans="18:19" ht="11.25">
      <c r="R193" s="30"/>
      <c r="S193" s="30"/>
    </row>
    <row r="194" spans="18:19" ht="11.25">
      <c r="R194" s="30"/>
      <c r="S194" s="30"/>
    </row>
    <row r="195" spans="18:19" ht="11.25">
      <c r="R195" s="30"/>
      <c r="S195" s="30"/>
    </row>
    <row r="196" spans="18:19" ht="11.25">
      <c r="R196" s="30"/>
      <c r="S196" s="30"/>
    </row>
    <row r="197" spans="18:19" ht="11.25">
      <c r="R197" s="30"/>
      <c r="S197" s="30"/>
    </row>
    <row r="198" spans="18:19" ht="11.25">
      <c r="R198" s="30"/>
      <c r="S198" s="30"/>
    </row>
    <row r="199" spans="18:19" ht="11.25">
      <c r="R199" s="30"/>
      <c r="S199" s="30"/>
    </row>
    <row r="200" spans="18:19" ht="11.25">
      <c r="R200" s="30"/>
      <c r="S200" s="30"/>
    </row>
    <row r="201" spans="18:19" ht="11.25">
      <c r="R201" s="30"/>
      <c r="S201" s="30"/>
    </row>
    <row r="202" spans="18:19" ht="11.25">
      <c r="R202" s="30"/>
      <c r="S202" s="30"/>
    </row>
    <row r="203" spans="18:19" ht="11.25">
      <c r="R203" s="30"/>
      <c r="S203" s="30"/>
    </row>
    <row r="204" spans="18:19" ht="11.25">
      <c r="R204" s="30"/>
      <c r="S204" s="30"/>
    </row>
    <row r="205" spans="18:19" ht="11.25">
      <c r="R205" s="30"/>
      <c r="S205" s="30"/>
    </row>
    <row r="206" spans="18:19" ht="11.25">
      <c r="R206" s="30"/>
      <c r="S206" s="30"/>
    </row>
    <row r="207" spans="18:19" ht="11.25">
      <c r="R207" s="30"/>
      <c r="S207" s="30"/>
    </row>
    <row r="208" spans="18:19" ht="11.25">
      <c r="R208" s="30"/>
      <c r="S208" s="30"/>
    </row>
    <row r="209" spans="18:19" ht="11.25">
      <c r="R209" s="30"/>
      <c r="S209" s="30"/>
    </row>
    <row r="210" spans="18:19" ht="11.25">
      <c r="R210" s="30"/>
      <c r="S210" s="30"/>
    </row>
    <row r="211" spans="18:19" ht="11.25">
      <c r="R211" s="30"/>
      <c r="S211" s="30"/>
    </row>
    <row r="212" spans="18:19" ht="11.25">
      <c r="R212" s="30"/>
      <c r="S212" s="30"/>
    </row>
    <row r="213" spans="18:19" ht="11.25">
      <c r="R213" s="30"/>
      <c r="S213" s="30"/>
    </row>
    <row r="214" spans="18:19" ht="11.25">
      <c r="R214" s="30"/>
      <c r="S214" s="30"/>
    </row>
    <row r="215" spans="18:19" ht="11.25">
      <c r="R215" s="30"/>
      <c r="S215" s="30"/>
    </row>
    <row r="216" spans="18:19" ht="11.25">
      <c r="R216" s="30"/>
      <c r="S216" s="30"/>
    </row>
    <row r="217" spans="18:19" ht="11.25">
      <c r="R217" s="30"/>
      <c r="S217" s="30"/>
    </row>
    <row r="218" spans="18:19" ht="11.25">
      <c r="R218" s="30"/>
      <c r="S218" s="30"/>
    </row>
    <row r="219" spans="18:19" ht="11.25">
      <c r="R219" s="30"/>
      <c r="S219" s="30"/>
    </row>
    <row r="220" spans="18:19" ht="11.25">
      <c r="R220" s="30"/>
      <c r="S220" s="30"/>
    </row>
    <row r="221" spans="18:19" ht="11.25">
      <c r="R221" s="30"/>
      <c r="S221" s="30"/>
    </row>
    <row r="222" spans="18:19" ht="11.25">
      <c r="R222" s="30"/>
      <c r="S222" s="30"/>
    </row>
    <row r="223" spans="18:19" ht="11.25">
      <c r="R223" s="30"/>
      <c r="S223" s="30"/>
    </row>
    <row r="224" spans="18:19" ht="11.25">
      <c r="R224" s="30"/>
      <c r="S224" s="30"/>
    </row>
    <row r="225" spans="18:19" ht="11.25">
      <c r="R225" s="30"/>
      <c r="S225" s="30"/>
    </row>
    <row r="226" spans="18:19" ht="11.25">
      <c r="R226" s="30"/>
      <c r="S226" s="30"/>
    </row>
    <row r="227" spans="18:19" ht="11.25">
      <c r="R227" s="30"/>
      <c r="S227" s="30"/>
    </row>
    <row r="228" spans="18:19" ht="11.25">
      <c r="R228" s="30"/>
      <c r="S228" s="30"/>
    </row>
    <row r="229" spans="18:19" ht="11.25">
      <c r="R229" s="30"/>
      <c r="S229" s="30"/>
    </row>
    <row r="230" spans="18:19" ht="11.25">
      <c r="R230" s="30"/>
      <c r="S230" s="30"/>
    </row>
    <row r="231" spans="18:19" ht="11.25">
      <c r="R231" s="30"/>
      <c r="S231" s="30"/>
    </row>
    <row r="232" spans="18:19" ht="11.25">
      <c r="R232" s="30"/>
      <c r="S232" s="30"/>
    </row>
    <row r="233" spans="18:19" ht="11.25">
      <c r="R233" s="30"/>
      <c r="S233" s="30"/>
    </row>
    <row r="234" spans="18:19" ht="11.25">
      <c r="R234" s="30"/>
      <c r="S234" s="30"/>
    </row>
    <row r="235" spans="18:19" ht="11.25">
      <c r="R235" s="30"/>
      <c r="S235" s="30"/>
    </row>
    <row r="236" spans="18:19" ht="11.25">
      <c r="R236" s="30"/>
      <c r="S236" s="30"/>
    </row>
    <row r="237" spans="18:19" ht="11.25">
      <c r="R237" s="30"/>
      <c r="S237" s="30"/>
    </row>
    <row r="238" spans="18:19" ht="11.25">
      <c r="R238" s="30"/>
      <c r="S238" s="30"/>
    </row>
    <row r="239" spans="18:19" ht="11.25">
      <c r="R239" s="30"/>
      <c r="S239" s="30"/>
    </row>
    <row r="240" spans="18:19" ht="11.25">
      <c r="R240" s="30"/>
      <c r="S240" s="30"/>
    </row>
    <row r="241" spans="18:19" ht="11.25">
      <c r="R241" s="30"/>
      <c r="S241" s="30"/>
    </row>
    <row r="242" spans="18:19" ht="11.25">
      <c r="R242" s="30"/>
      <c r="S242" s="30"/>
    </row>
    <row r="243" spans="18:19" ht="11.25">
      <c r="R243" s="30"/>
      <c r="S243" s="30"/>
    </row>
    <row r="244" spans="18:19" ht="11.25">
      <c r="R244" s="30"/>
      <c r="S244" s="30"/>
    </row>
    <row r="245" spans="18:19" ht="11.25">
      <c r="R245" s="30"/>
      <c r="S245" s="30"/>
    </row>
    <row r="246" spans="18:19" ht="11.25">
      <c r="R246" s="30"/>
      <c r="S246" s="30"/>
    </row>
    <row r="247" spans="18:19" ht="11.25">
      <c r="R247" s="30"/>
      <c r="S247" s="30"/>
    </row>
    <row r="248" spans="18:19" ht="11.25">
      <c r="R248" s="30"/>
      <c r="S248" s="30"/>
    </row>
    <row r="249" spans="18:19" ht="11.25">
      <c r="R249" s="30"/>
      <c r="S249" s="30"/>
    </row>
    <row r="250" spans="18:19" ht="11.25">
      <c r="R250" s="30"/>
      <c r="S250" s="30"/>
    </row>
    <row r="251" spans="18:19" ht="11.25">
      <c r="R251" s="30"/>
      <c r="S251" s="30"/>
    </row>
    <row r="252" spans="18:19" ht="11.25">
      <c r="R252" s="30"/>
      <c r="S252" s="30"/>
    </row>
    <row r="253" spans="18:19" ht="11.25">
      <c r="R253" s="30"/>
      <c r="S253" s="30"/>
    </row>
    <row r="254" spans="18:19" ht="11.25">
      <c r="R254" s="30"/>
      <c r="S254" s="30"/>
    </row>
    <row r="255" spans="18:19" ht="11.25">
      <c r="R255" s="30"/>
      <c r="S255" s="30"/>
    </row>
    <row r="256" spans="18:19" ht="11.25">
      <c r="R256" s="30"/>
      <c r="S256" s="30"/>
    </row>
    <row r="257" spans="18:19" ht="11.25">
      <c r="R257" s="30"/>
      <c r="S257" s="30"/>
    </row>
    <row r="258" spans="18:19" ht="11.25">
      <c r="R258" s="30"/>
      <c r="S258" s="30"/>
    </row>
    <row r="259" spans="18:19" ht="11.25">
      <c r="R259" s="30"/>
      <c r="S259" s="30"/>
    </row>
    <row r="260" spans="18:19" ht="11.25">
      <c r="R260" s="30"/>
      <c r="S260" s="30"/>
    </row>
    <row r="261" spans="18:19" ht="11.25">
      <c r="R261" s="30"/>
      <c r="S261" s="30"/>
    </row>
    <row r="262" spans="18:19" ht="11.25">
      <c r="R262" s="30"/>
      <c r="S262" s="30"/>
    </row>
    <row r="263" spans="18:19" ht="11.25">
      <c r="R263" s="30"/>
      <c r="S263" s="30"/>
    </row>
    <row r="264" spans="18:19" ht="11.25">
      <c r="R264" s="30"/>
      <c r="S264" s="30"/>
    </row>
    <row r="265" spans="18:19" ht="11.25">
      <c r="R265" s="30"/>
      <c r="S265" s="30"/>
    </row>
    <row r="266" spans="18:19" ht="11.25">
      <c r="R266" s="30"/>
      <c r="S266" s="30"/>
    </row>
    <row r="267" spans="18:19" ht="11.25">
      <c r="R267" s="30"/>
      <c r="S267" s="30"/>
    </row>
    <row r="268" spans="18:19" ht="11.25">
      <c r="R268" s="30"/>
      <c r="S268" s="30"/>
    </row>
    <row r="269" spans="18:19" ht="11.25">
      <c r="R269" s="30"/>
      <c r="S269" s="30"/>
    </row>
    <row r="270" spans="18:19" ht="11.25">
      <c r="R270" s="30"/>
      <c r="S270" s="30"/>
    </row>
    <row r="271" spans="18:19" ht="11.25">
      <c r="R271" s="30"/>
      <c r="S271" s="30"/>
    </row>
    <row r="272" spans="18:19" ht="11.25">
      <c r="R272" s="30"/>
      <c r="S272" s="30"/>
    </row>
    <row r="273" spans="18:19" ht="11.25">
      <c r="R273" s="30"/>
      <c r="S273" s="30"/>
    </row>
    <row r="274" spans="18:19" ht="11.25">
      <c r="R274" s="30"/>
      <c r="S274" s="30"/>
    </row>
    <row r="275" spans="18:19" ht="11.25">
      <c r="R275" s="30"/>
      <c r="S275" s="30"/>
    </row>
    <row r="276" spans="18:19" ht="11.25">
      <c r="R276" s="30"/>
      <c r="S276" s="30"/>
    </row>
    <row r="277" spans="18:19" ht="11.25">
      <c r="R277" s="30"/>
      <c r="S277" s="30"/>
    </row>
    <row r="278" spans="18:19" ht="11.25">
      <c r="R278" s="30"/>
      <c r="S278" s="30"/>
    </row>
    <row r="279" spans="18:19" ht="11.25">
      <c r="R279" s="30"/>
      <c r="S279" s="30"/>
    </row>
    <row r="280" spans="18:19" ht="11.25">
      <c r="R280" s="30"/>
      <c r="S280" s="30"/>
    </row>
    <row r="281" spans="18:19" ht="11.25">
      <c r="R281" s="30"/>
      <c r="S281" s="30"/>
    </row>
    <row r="282" spans="18:19" ht="11.25">
      <c r="R282" s="30"/>
      <c r="S282" s="30"/>
    </row>
    <row r="283" spans="18:19" ht="11.25">
      <c r="R283" s="30"/>
      <c r="S283" s="30"/>
    </row>
    <row r="284" spans="18:19" ht="11.25">
      <c r="R284" s="30"/>
      <c r="S284" s="30"/>
    </row>
    <row r="285" spans="18:19" ht="11.25">
      <c r="R285" s="30"/>
      <c r="S285" s="30"/>
    </row>
    <row r="286" spans="18:19" ht="11.25">
      <c r="R286" s="30"/>
      <c r="S286" s="30"/>
    </row>
    <row r="287" spans="18:19" ht="11.25">
      <c r="R287" s="30"/>
      <c r="S287" s="30"/>
    </row>
    <row r="288" spans="18:19" ht="11.25">
      <c r="R288" s="30"/>
      <c r="S288" s="30"/>
    </row>
    <row r="289" spans="18:19" ht="11.25">
      <c r="R289" s="30"/>
      <c r="S289" s="30"/>
    </row>
    <row r="290" spans="18:19" ht="11.25">
      <c r="R290" s="30"/>
      <c r="S290" s="30"/>
    </row>
    <row r="291" spans="18:19" ht="11.25">
      <c r="R291" s="30"/>
      <c r="S291" s="30"/>
    </row>
    <row r="292" spans="18:19" ht="11.25">
      <c r="R292" s="30"/>
      <c r="S292" s="30"/>
    </row>
    <row r="293" spans="18:19" ht="11.25">
      <c r="R293" s="30"/>
      <c r="S293" s="30"/>
    </row>
    <row r="294" spans="18:19" ht="11.25">
      <c r="R294" s="30"/>
      <c r="S294" s="30"/>
    </row>
    <row r="295" spans="18:19" ht="11.25">
      <c r="R295" s="30"/>
      <c r="S295" s="30"/>
    </row>
    <row r="296" spans="18:19" ht="11.25">
      <c r="R296" s="30"/>
      <c r="S296" s="30"/>
    </row>
    <row r="297" spans="18:19" ht="11.25">
      <c r="R297" s="30"/>
      <c r="S297" s="30"/>
    </row>
    <row r="298" spans="18:19" ht="11.25">
      <c r="R298" s="30"/>
      <c r="S298" s="30"/>
    </row>
    <row r="299" spans="18:19" ht="11.25">
      <c r="R299" s="30"/>
      <c r="S299" s="30"/>
    </row>
    <row r="300" spans="18:19" ht="11.25">
      <c r="R300" s="30"/>
      <c r="S300" s="30"/>
    </row>
    <row r="301" spans="18:19" ht="11.25">
      <c r="R301" s="30"/>
      <c r="S301" s="30"/>
    </row>
    <row r="302" spans="18:19" ht="11.25">
      <c r="R302" s="30"/>
      <c r="S302" s="30"/>
    </row>
    <row r="303" spans="18:19" ht="11.25">
      <c r="R303" s="30"/>
      <c r="S303" s="30"/>
    </row>
    <row r="304" spans="18:19" ht="11.25">
      <c r="R304" s="30"/>
      <c r="S304" s="30"/>
    </row>
    <row r="305" spans="18:19" ht="11.25">
      <c r="R305" s="30"/>
      <c r="S305" s="30"/>
    </row>
    <row r="306" spans="18:19" ht="11.25">
      <c r="R306" s="30"/>
      <c r="S306" s="30"/>
    </row>
    <row r="307" spans="18:19" ht="11.25">
      <c r="R307" s="30"/>
      <c r="S307" s="30"/>
    </row>
    <row r="308" spans="18:19" ht="11.25">
      <c r="R308" s="30"/>
      <c r="S308" s="30"/>
    </row>
    <row r="309" spans="18:19" ht="11.25">
      <c r="R309" s="30"/>
      <c r="S309" s="30"/>
    </row>
    <row r="310" spans="18:19" ht="11.25">
      <c r="R310" s="30"/>
      <c r="S310" s="30"/>
    </row>
    <row r="311" spans="18:19" ht="11.25">
      <c r="R311" s="30"/>
      <c r="S311" s="30"/>
    </row>
    <row r="312" spans="18:19" ht="11.25">
      <c r="R312" s="30"/>
      <c r="S312" s="30"/>
    </row>
    <row r="313" spans="18:19" ht="11.25">
      <c r="R313" s="30"/>
      <c r="S313" s="30"/>
    </row>
    <row r="314" spans="18:19" ht="11.25">
      <c r="R314" s="30"/>
      <c r="S314" s="30"/>
    </row>
    <row r="315" spans="18:19" ht="11.25">
      <c r="R315" s="30"/>
      <c r="S315" s="30"/>
    </row>
    <row r="316" spans="18:19" ht="11.25">
      <c r="R316" s="30"/>
      <c r="S316" s="30"/>
    </row>
    <row r="317" spans="18:19" ht="11.25">
      <c r="R317" s="30"/>
      <c r="S317" s="30"/>
    </row>
    <row r="318" spans="18:19" ht="11.25">
      <c r="R318" s="30"/>
      <c r="S318" s="30"/>
    </row>
    <row r="319" spans="18:19" ht="11.25">
      <c r="R319" s="30"/>
      <c r="S319" s="30"/>
    </row>
    <row r="320" spans="18:19" ht="11.25">
      <c r="R320" s="30"/>
      <c r="S320" s="30"/>
    </row>
    <row r="321" spans="18:19" ht="11.25">
      <c r="R321" s="30"/>
      <c r="S321" s="30"/>
    </row>
    <row r="322" spans="18:19" ht="11.25">
      <c r="R322" s="30"/>
      <c r="S322" s="30"/>
    </row>
    <row r="323" spans="18:19" ht="11.25">
      <c r="R323" s="30"/>
      <c r="S323" s="30"/>
    </row>
    <row r="324" spans="18:19" ht="11.25">
      <c r="R324" s="30"/>
      <c r="S324" s="30"/>
    </row>
    <row r="325" spans="18:19" ht="11.25">
      <c r="R325" s="30"/>
      <c r="S325" s="30"/>
    </row>
    <row r="326" spans="18:19" ht="11.25">
      <c r="R326" s="30"/>
      <c r="S326" s="30"/>
    </row>
    <row r="327" spans="18:19" ht="11.25">
      <c r="R327" s="30"/>
      <c r="S327" s="30"/>
    </row>
    <row r="328" spans="18:19" ht="11.25">
      <c r="R328" s="30"/>
      <c r="S328" s="30"/>
    </row>
    <row r="329" spans="18:19" ht="11.25">
      <c r="R329" s="30"/>
      <c r="S329" s="30"/>
    </row>
    <row r="330" spans="18:19" ht="11.25">
      <c r="R330" s="30"/>
      <c r="S330" s="30"/>
    </row>
    <row r="331" spans="18:19" ht="11.25">
      <c r="R331" s="30"/>
      <c r="S331" s="30"/>
    </row>
    <row r="332" spans="18:19" ht="11.25">
      <c r="R332" s="30"/>
      <c r="S332" s="30"/>
    </row>
    <row r="333" spans="18:19" ht="11.25">
      <c r="R333" s="30"/>
      <c r="S333" s="30"/>
    </row>
    <row r="334" spans="18:19" ht="11.25">
      <c r="R334" s="30"/>
      <c r="S334" s="30"/>
    </row>
    <row r="335" spans="18:19" ht="11.25">
      <c r="R335" s="30"/>
      <c r="S335" s="30"/>
    </row>
    <row r="336" spans="18:19" ht="11.25">
      <c r="R336" s="30"/>
      <c r="S336" s="30"/>
    </row>
    <row r="337" spans="18:19" ht="11.25">
      <c r="R337" s="30"/>
      <c r="S337" s="30"/>
    </row>
    <row r="338" spans="18:19" ht="11.25">
      <c r="R338" s="30"/>
      <c r="S338" s="30"/>
    </row>
    <row r="339" spans="18:19" ht="11.25">
      <c r="R339" s="30"/>
      <c r="S339" s="30"/>
    </row>
    <row r="340" spans="18:19" ht="11.25">
      <c r="R340" s="30"/>
      <c r="S340" s="30"/>
    </row>
    <row r="341" spans="18:19" ht="11.25">
      <c r="R341" s="30"/>
      <c r="S341" s="30"/>
    </row>
    <row r="342" spans="18:19" ht="11.25">
      <c r="R342" s="30"/>
      <c r="S342" s="30"/>
    </row>
    <row r="343" spans="18:19" ht="11.25">
      <c r="R343" s="30"/>
      <c r="S343" s="30"/>
    </row>
    <row r="344" spans="18:19" ht="11.25">
      <c r="R344" s="30"/>
      <c r="S344" s="30"/>
    </row>
    <row r="345" spans="18:19" ht="11.25">
      <c r="R345" s="30"/>
      <c r="S345" s="30"/>
    </row>
    <row r="346" spans="18:19" ht="11.25">
      <c r="R346" s="30"/>
      <c r="S346" s="30"/>
    </row>
    <row r="347" spans="18:19" ht="11.25">
      <c r="R347" s="30"/>
      <c r="S347" s="30"/>
    </row>
    <row r="348" spans="18:19" ht="11.25">
      <c r="R348" s="30"/>
      <c r="S348" s="30"/>
    </row>
    <row r="349" spans="18:19" ht="11.25">
      <c r="R349" s="30"/>
      <c r="S349" s="30"/>
    </row>
    <row r="350" spans="18:19" ht="11.25">
      <c r="R350" s="30"/>
      <c r="S350" s="30"/>
    </row>
    <row r="351" spans="18:19" ht="11.25">
      <c r="R351" s="30"/>
      <c r="S351" s="30"/>
    </row>
    <row r="352" spans="18:19" ht="11.25">
      <c r="R352" s="30"/>
      <c r="S352" s="30"/>
    </row>
    <row r="353" spans="18:19" ht="11.25">
      <c r="R353" s="30"/>
      <c r="S353" s="30"/>
    </row>
    <row r="354" spans="18:19" ht="11.25">
      <c r="R354" s="30"/>
      <c r="S354" s="30"/>
    </row>
    <row r="355" spans="18:19" ht="11.25">
      <c r="R355" s="30"/>
      <c r="S355" s="30"/>
    </row>
    <row r="356" spans="18:19" ht="11.25">
      <c r="R356" s="30"/>
      <c r="S356" s="30"/>
    </row>
    <row r="357" spans="18:19" ht="11.25">
      <c r="R357" s="30"/>
      <c r="S357" s="30"/>
    </row>
    <row r="358" spans="18:19" ht="11.25">
      <c r="R358" s="30"/>
      <c r="S358" s="30"/>
    </row>
    <row r="359" spans="18:19" ht="11.25">
      <c r="R359" s="30"/>
      <c r="S359" s="30"/>
    </row>
    <row r="360" spans="18:19" ht="11.25">
      <c r="R360" s="30"/>
      <c r="S360" s="30"/>
    </row>
    <row r="361" spans="18:19" ht="11.25">
      <c r="R361" s="30"/>
      <c r="S361" s="30"/>
    </row>
    <row r="362" spans="18:19" ht="11.25">
      <c r="R362" s="30"/>
      <c r="S362" s="30"/>
    </row>
    <row r="363" spans="18:19" ht="11.25">
      <c r="R363" s="30"/>
      <c r="S363" s="30"/>
    </row>
    <row r="364" spans="18:19" ht="11.25">
      <c r="R364" s="30"/>
      <c r="S364" s="30"/>
    </row>
    <row r="365" spans="18:19" ht="11.25">
      <c r="R365" s="30"/>
      <c r="S365" s="30"/>
    </row>
    <row r="366" spans="18:19" ht="11.25">
      <c r="R366" s="30"/>
      <c r="S366" s="30"/>
    </row>
    <row r="367" spans="18:19" ht="11.25">
      <c r="R367" s="30"/>
      <c r="S367" s="30"/>
    </row>
    <row r="368" spans="18:19" ht="11.25">
      <c r="R368" s="30"/>
      <c r="S368" s="30"/>
    </row>
    <row r="369" spans="18:19" ht="11.25">
      <c r="R369" s="30"/>
      <c r="S369" s="30"/>
    </row>
    <row r="370" spans="18:19" ht="11.25">
      <c r="R370" s="30"/>
      <c r="S370" s="30"/>
    </row>
    <row r="371" spans="18:19" ht="11.25">
      <c r="R371" s="30"/>
      <c r="S371" s="30"/>
    </row>
    <row r="372" spans="18:19" ht="11.25">
      <c r="R372" s="30"/>
      <c r="S372" s="30"/>
    </row>
    <row r="373" spans="18:19" ht="11.25">
      <c r="R373" s="30"/>
      <c r="S373" s="30"/>
    </row>
    <row r="374" spans="18:19" ht="11.25">
      <c r="R374" s="30"/>
      <c r="S374" s="30"/>
    </row>
    <row r="375" spans="18:19" ht="11.25">
      <c r="R375" s="30"/>
      <c r="S375" s="30"/>
    </row>
    <row r="376" spans="18:19" ht="11.25">
      <c r="R376" s="30"/>
      <c r="S376" s="30"/>
    </row>
    <row r="377" spans="18:19" ht="11.25">
      <c r="R377" s="30"/>
      <c r="S377" s="30"/>
    </row>
    <row r="378" spans="18:19" ht="11.25">
      <c r="R378" s="30"/>
      <c r="S378" s="30"/>
    </row>
    <row r="379" spans="18:19" ht="11.25">
      <c r="R379" s="30"/>
      <c r="S379" s="30"/>
    </row>
    <row r="380" spans="18:19" ht="11.25">
      <c r="R380" s="30"/>
      <c r="S380" s="30"/>
    </row>
    <row r="381" spans="18:19" ht="11.25">
      <c r="R381" s="30"/>
      <c r="S381" s="30"/>
    </row>
    <row r="382" spans="18:19" ht="11.25">
      <c r="R382" s="30"/>
      <c r="S382" s="30"/>
    </row>
    <row r="383" spans="18:19" ht="11.25">
      <c r="R383" s="30"/>
      <c r="S383" s="30"/>
    </row>
    <row r="384" spans="18:19" ht="11.25">
      <c r="R384" s="30"/>
      <c r="S384" s="30"/>
    </row>
    <row r="385" spans="18:19" ht="11.25">
      <c r="R385" s="30"/>
      <c r="S385" s="30"/>
    </row>
    <row r="386" spans="18:19" ht="11.25">
      <c r="R386" s="30"/>
      <c r="S386" s="30"/>
    </row>
    <row r="387" spans="18:19" ht="11.25">
      <c r="R387" s="30"/>
      <c r="S387" s="30"/>
    </row>
    <row r="388" spans="18:19" ht="11.25">
      <c r="R388" s="30"/>
      <c r="S388" s="30"/>
    </row>
    <row r="389" spans="18:19" ht="11.25">
      <c r="R389" s="30"/>
      <c r="S389" s="30"/>
    </row>
    <row r="390" spans="18:19" ht="11.25">
      <c r="R390" s="30"/>
      <c r="S390" s="30"/>
    </row>
    <row r="391" spans="18:19" ht="11.25">
      <c r="R391" s="30"/>
      <c r="S391" s="30"/>
    </row>
    <row r="392" spans="18:19" ht="11.25">
      <c r="R392" s="30"/>
      <c r="S392" s="30"/>
    </row>
    <row r="393" spans="18:19" ht="11.25">
      <c r="R393" s="30"/>
      <c r="S393" s="30"/>
    </row>
    <row r="394" spans="18:19" ht="11.25">
      <c r="R394" s="30"/>
      <c r="S394" s="30"/>
    </row>
    <row r="395" spans="18:19" ht="11.25">
      <c r="R395" s="30"/>
      <c r="S395" s="30"/>
    </row>
    <row r="396" spans="18:19" ht="11.25">
      <c r="R396" s="30"/>
      <c r="S396" s="30"/>
    </row>
    <row r="397" spans="18:19" ht="11.25">
      <c r="R397" s="30"/>
      <c r="S397" s="30"/>
    </row>
    <row r="398" spans="18:19" ht="11.25">
      <c r="R398" s="30"/>
      <c r="S398" s="30"/>
    </row>
    <row r="399" spans="18:19" ht="11.25">
      <c r="R399" s="30"/>
      <c r="S399" s="30"/>
    </row>
    <row r="400" spans="18:19" ht="11.25">
      <c r="R400" s="30"/>
      <c r="S400" s="30"/>
    </row>
    <row r="401" spans="18:19" ht="11.25">
      <c r="R401" s="30"/>
      <c r="S401" s="30"/>
    </row>
    <row r="402" spans="18:19" ht="11.25">
      <c r="R402" s="30"/>
      <c r="S402" s="30"/>
    </row>
    <row r="403" spans="18:19" ht="11.25">
      <c r="R403" s="30"/>
      <c r="S403" s="30"/>
    </row>
    <row r="404" spans="18:19" ht="11.25">
      <c r="R404" s="30"/>
      <c r="S404" s="30"/>
    </row>
    <row r="405" spans="18:19" ht="11.25">
      <c r="R405" s="30"/>
      <c r="S405" s="30"/>
    </row>
    <row r="406" spans="18:19" ht="11.25">
      <c r="R406" s="30"/>
      <c r="S406" s="30"/>
    </row>
    <row r="407" spans="18:19" ht="11.25">
      <c r="R407" s="30"/>
      <c r="S407" s="30"/>
    </row>
    <row r="408" spans="18:19" ht="11.25">
      <c r="R408" s="30"/>
      <c r="S408" s="30"/>
    </row>
    <row r="409" spans="18:19" ht="11.25">
      <c r="R409" s="30"/>
      <c r="S409" s="30"/>
    </row>
    <row r="410" spans="18:19" ht="11.25">
      <c r="R410" s="30"/>
      <c r="S410" s="30"/>
    </row>
    <row r="411" spans="18:19" ht="11.25">
      <c r="R411" s="30"/>
      <c r="S411" s="30"/>
    </row>
    <row r="412" spans="18:19" ht="11.25">
      <c r="R412" s="30"/>
      <c r="S412" s="30"/>
    </row>
    <row r="413" spans="18:19" ht="11.25">
      <c r="R413" s="30"/>
      <c r="S413" s="30"/>
    </row>
    <row r="414" spans="18:19" ht="11.25">
      <c r="R414" s="30"/>
      <c r="S414" s="30"/>
    </row>
    <row r="415" spans="18:19" ht="11.25">
      <c r="R415" s="30"/>
      <c r="S415" s="30"/>
    </row>
    <row r="416" spans="18:19" ht="11.25">
      <c r="R416" s="30"/>
      <c r="S416" s="30"/>
    </row>
    <row r="417" spans="18:19" ht="11.25">
      <c r="R417" s="30"/>
      <c r="S417" s="30"/>
    </row>
    <row r="418" spans="18:19" ht="11.25">
      <c r="R418" s="30"/>
      <c r="S418" s="30"/>
    </row>
    <row r="419" spans="18:19" ht="11.25">
      <c r="R419" s="30"/>
      <c r="S419" s="30"/>
    </row>
    <row r="420" spans="18:19" ht="11.25">
      <c r="R420" s="30"/>
      <c r="S420" s="30"/>
    </row>
    <row r="421" spans="18:19" ht="11.25">
      <c r="R421" s="30"/>
      <c r="S421" s="30"/>
    </row>
    <row r="422" spans="18:19" ht="11.25">
      <c r="R422" s="30"/>
      <c r="S422" s="30"/>
    </row>
    <row r="423" spans="18:19" ht="11.25">
      <c r="R423" s="30"/>
      <c r="S423" s="30"/>
    </row>
    <row r="424" spans="18:19" ht="11.25">
      <c r="R424" s="30"/>
      <c r="S424" s="30"/>
    </row>
    <row r="425" spans="18:19" ht="11.25">
      <c r="R425" s="30"/>
      <c r="S425" s="30"/>
    </row>
    <row r="426" spans="18:19" ht="11.25">
      <c r="R426" s="30"/>
      <c r="S426" s="30"/>
    </row>
    <row r="427" spans="18:19" ht="11.25">
      <c r="R427" s="30"/>
      <c r="S427" s="30"/>
    </row>
    <row r="428" spans="18:19" ht="11.25">
      <c r="R428" s="30"/>
      <c r="S428" s="30"/>
    </row>
    <row r="429" spans="18:19" ht="11.25">
      <c r="R429" s="30"/>
      <c r="S429" s="30"/>
    </row>
    <row r="430" spans="18:19" ht="11.25">
      <c r="R430" s="30"/>
      <c r="S430" s="30"/>
    </row>
    <row r="431" spans="18:19" ht="11.25">
      <c r="R431" s="30"/>
      <c r="S431" s="30"/>
    </row>
    <row r="432" spans="18:19" ht="11.25">
      <c r="R432" s="30"/>
      <c r="S432" s="30"/>
    </row>
    <row r="433" spans="18:19" ht="11.25">
      <c r="R433" s="30"/>
      <c r="S433" s="30"/>
    </row>
    <row r="434" spans="18:19" ht="11.25">
      <c r="R434" s="30"/>
      <c r="S434" s="30"/>
    </row>
    <row r="435" spans="18:19" ht="11.25">
      <c r="R435" s="30"/>
      <c r="S435" s="30"/>
    </row>
    <row r="436" spans="18:19" ht="11.25">
      <c r="R436" s="30"/>
      <c r="S436" s="30"/>
    </row>
    <row r="437" spans="18:19" ht="11.25">
      <c r="R437" s="30"/>
      <c r="S437" s="30"/>
    </row>
    <row r="438" spans="18:19" ht="11.25">
      <c r="R438" s="30"/>
      <c r="S438" s="30"/>
    </row>
    <row r="439" spans="18:19" ht="11.25">
      <c r="R439" s="30"/>
      <c r="S439" s="30"/>
    </row>
    <row r="440" spans="18:19" ht="11.25">
      <c r="R440" s="30"/>
      <c r="S440" s="30"/>
    </row>
    <row r="441" spans="18:19" ht="11.25">
      <c r="R441" s="30"/>
      <c r="S441" s="30"/>
    </row>
    <row r="442" spans="18:19" ht="11.25">
      <c r="R442" s="30"/>
      <c r="S442" s="30"/>
    </row>
    <row r="443" spans="18:19" ht="11.25">
      <c r="R443" s="30"/>
      <c r="S443" s="30"/>
    </row>
    <row r="444" spans="18:19" ht="11.25">
      <c r="R444" s="30"/>
      <c r="S444" s="30"/>
    </row>
    <row r="445" spans="18:19" ht="11.25">
      <c r="R445" s="30"/>
      <c r="S445" s="30"/>
    </row>
    <row r="446" spans="18:19" ht="11.25">
      <c r="R446" s="30"/>
      <c r="S446" s="30"/>
    </row>
    <row r="447" spans="18:19" ht="11.25">
      <c r="R447" s="30"/>
      <c r="S447" s="30"/>
    </row>
    <row r="448" spans="18:19" ht="11.25">
      <c r="R448" s="30"/>
      <c r="S448" s="30"/>
    </row>
    <row r="449" spans="18:19" ht="11.25">
      <c r="R449" s="30"/>
      <c r="S449" s="30"/>
    </row>
    <row r="450" spans="18:19" ht="11.25">
      <c r="R450" s="30"/>
      <c r="S450" s="30"/>
    </row>
    <row r="451" spans="18:19" ht="11.25">
      <c r="R451" s="30"/>
      <c r="S451" s="30"/>
    </row>
    <row r="452" spans="18:19" ht="11.25">
      <c r="R452" s="30"/>
      <c r="S452" s="30"/>
    </row>
    <row r="453" spans="18:19" ht="11.25">
      <c r="R453" s="30"/>
      <c r="S453" s="30"/>
    </row>
    <row r="454" spans="18:19" ht="11.25">
      <c r="R454" s="30"/>
      <c r="S454" s="30"/>
    </row>
    <row r="455" spans="18:19" ht="11.25">
      <c r="R455" s="30"/>
      <c r="S455" s="30"/>
    </row>
    <row r="456" spans="18:19" ht="11.25">
      <c r="R456" s="30"/>
      <c r="S456" s="30"/>
    </row>
    <row r="457" spans="18:19" ht="11.25">
      <c r="R457" s="30"/>
      <c r="S457" s="30"/>
    </row>
    <row r="458" spans="18:19" ht="11.25">
      <c r="R458" s="30"/>
      <c r="S458" s="30"/>
    </row>
    <row r="459" spans="18:19" ht="11.25">
      <c r="R459" s="30"/>
      <c r="S459" s="30"/>
    </row>
    <row r="460" spans="18:19" ht="11.25">
      <c r="R460" s="30"/>
      <c r="S460" s="30"/>
    </row>
    <row r="461" spans="18:19" ht="11.25">
      <c r="R461" s="30"/>
      <c r="S461" s="30"/>
    </row>
    <row r="462" spans="18:19" ht="11.25">
      <c r="R462" s="30"/>
      <c r="S462" s="30"/>
    </row>
    <row r="463" spans="18:19" ht="11.25">
      <c r="R463" s="30"/>
      <c r="S463" s="30"/>
    </row>
    <row r="464" spans="18:19" ht="11.25">
      <c r="R464" s="30"/>
      <c r="S464" s="30"/>
    </row>
    <row r="465" spans="18:19" ht="11.25">
      <c r="R465" s="30"/>
      <c r="S465" s="30"/>
    </row>
    <row r="466" spans="18:19" ht="11.25">
      <c r="R466" s="30"/>
      <c r="S466" s="30"/>
    </row>
    <row r="467" spans="18:19" ht="11.25">
      <c r="R467" s="30"/>
      <c r="S467" s="30"/>
    </row>
    <row r="468" spans="18:19" ht="11.25">
      <c r="R468" s="30"/>
      <c r="S468" s="30"/>
    </row>
    <row r="469" spans="18:19" ht="11.25">
      <c r="R469" s="30"/>
      <c r="S469" s="30"/>
    </row>
    <row r="470" spans="18:19" ht="11.25">
      <c r="R470" s="30"/>
      <c r="S470" s="30"/>
    </row>
    <row r="471" spans="18:19" ht="11.25">
      <c r="R471" s="30"/>
      <c r="S471" s="30"/>
    </row>
    <row r="472" spans="18:19" ht="11.25">
      <c r="R472" s="30"/>
      <c r="S472" s="30"/>
    </row>
    <row r="473" spans="18:19" ht="11.25">
      <c r="R473" s="30"/>
      <c r="S473" s="30"/>
    </row>
    <row r="474" spans="18:19" ht="11.25">
      <c r="R474" s="30"/>
      <c r="S474" s="30"/>
    </row>
    <row r="475" spans="18:19" ht="11.25">
      <c r="R475" s="30"/>
      <c r="S475" s="30"/>
    </row>
    <row r="476" spans="18:19" ht="11.25">
      <c r="R476" s="30"/>
      <c r="S476" s="30"/>
    </row>
    <row r="477" spans="18:19" ht="11.25">
      <c r="R477" s="30"/>
      <c r="S477" s="30"/>
    </row>
    <row r="478" spans="18:19" ht="11.25">
      <c r="R478" s="30"/>
      <c r="S478" s="30"/>
    </row>
    <row r="479" spans="18:19" ht="11.25">
      <c r="R479" s="30"/>
      <c r="S479" s="30"/>
    </row>
    <row r="480" spans="18:19" ht="11.25">
      <c r="R480" s="30"/>
      <c r="S480" s="30"/>
    </row>
    <row r="481" spans="18:19" ht="11.25">
      <c r="R481" s="30"/>
      <c r="S481" s="30"/>
    </row>
    <row r="482" spans="18:19" ht="11.25">
      <c r="R482" s="30"/>
      <c r="S482" s="30"/>
    </row>
    <row r="483" spans="18:19" ht="11.25">
      <c r="R483" s="30"/>
      <c r="S483" s="30"/>
    </row>
    <row r="484" spans="18:19" ht="11.25">
      <c r="R484" s="30"/>
      <c r="S484" s="30"/>
    </row>
    <row r="485" spans="18:19" ht="11.25">
      <c r="R485" s="30"/>
      <c r="S485" s="30"/>
    </row>
    <row r="486" spans="18:19" ht="11.25">
      <c r="R486" s="30"/>
      <c r="S486" s="30"/>
    </row>
    <row r="487" spans="18:19" ht="11.25">
      <c r="R487" s="30"/>
      <c r="S487" s="30"/>
    </row>
    <row r="488" spans="18:19" ht="11.25">
      <c r="R488" s="30"/>
      <c r="S488" s="30"/>
    </row>
    <row r="489" spans="18:19" ht="11.25">
      <c r="R489" s="30"/>
      <c r="S489" s="30"/>
    </row>
    <row r="490" spans="18:19" ht="11.25">
      <c r="R490" s="30"/>
      <c r="S490" s="30"/>
    </row>
    <row r="491" spans="18:19" ht="11.25">
      <c r="R491" s="30"/>
      <c r="S491" s="30"/>
    </row>
    <row r="492" spans="18:19" ht="11.25">
      <c r="R492" s="30"/>
      <c r="S492" s="30"/>
    </row>
    <row r="493" spans="18:19" ht="11.25">
      <c r="R493" s="30"/>
      <c r="S493" s="30"/>
    </row>
    <row r="494" spans="18:19" ht="11.25">
      <c r="R494" s="30"/>
      <c r="S494" s="30"/>
    </row>
    <row r="495" spans="18:19" ht="11.25">
      <c r="R495" s="30"/>
      <c r="S495" s="30"/>
    </row>
    <row r="496" spans="18:19" ht="11.25">
      <c r="R496" s="30"/>
      <c r="S496" s="30"/>
    </row>
    <row r="497" spans="18:19" ht="11.25">
      <c r="R497" s="30"/>
      <c r="S497" s="30"/>
    </row>
    <row r="498" spans="18:19" ht="11.25">
      <c r="R498" s="30"/>
      <c r="S498" s="30"/>
    </row>
    <row r="499" spans="18:19" ht="11.25">
      <c r="R499" s="30"/>
      <c r="S499" s="30"/>
    </row>
    <row r="500" spans="18:19" ht="11.25">
      <c r="R500" s="30"/>
      <c r="S500" s="30"/>
    </row>
    <row r="501" spans="18:19" ht="11.25">
      <c r="R501" s="30"/>
      <c r="S501" s="30"/>
    </row>
    <row r="502" spans="18:19" ht="11.25">
      <c r="R502" s="30"/>
      <c r="S502" s="30"/>
    </row>
    <row r="503" spans="18:19" ht="11.25">
      <c r="R503" s="30"/>
      <c r="S503" s="30"/>
    </row>
    <row r="504" spans="18:19" ht="11.25">
      <c r="R504" s="30"/>
      <c r="S504" s="30"/>
    </row>
    <row r="505" spans="18:19" ht="11.25">
      <c r="R505" s="30"/>
      <c r="S505" s="30"/>
    </row>
    <row r="506" spans="18:19" ht="11.25">
      <c r="R506" s="30"/>
      <c r="S506" s="30"/>
    </row>
    <row r="507" spans="18:19" ht="11.25">
      <c r="R507" s="30"/>
      <c r="S507" s="30"/>
    </row>
    <row r="508" spans="18:19" ht="11.25">
      <c r="R508" s="30"/>
      <c r="S508" s="30"/>
    </row>
    <row r="509" spans="18:19" ht="11.25">
      <c r="R509" s="30"/>
      <c r="S509" s="30"/>
    </row>
    <row r="510" spans="18:19" ht="11.25">
      <c r="R510" s="30"/>
      <c r="S510" s="30"/>
    </row>
    <row r="511" spans="18:19" ht="11.25">
      <c r="R511" s="30"/>
      <c r="S511" s="30"/>
    </row>
    <row r="512" spans="18:19" ht="11.25">
      <c r="R512" s="30"/>
      <c r="S512" s="30"/>
    </row>
    <row r="513" spans="18:19" ht="11.25">
      <c r="R513" s="30"/>
      <c r="S513" s="30"/>
    </row>
    <row r="514" spans="18:19" ht="11.25">
      <c r="R514" s="30"/>
      <c r="S514" s="30"/>
    </row>
    <row r="515" spans="18:19" ht="11.25">
      <c r="R515" s="30"/>
      <c r="S515" s="30"/>
    </row>
    <row r="516" spans="18:19" ht="11.25">
      <c r="R516" s="30"/>
      <c r="S516" s="30"/>
    </row>
    <row r="517" spans="18:19" ht="11.25">
      <c r="R517" s="30"/>
      <c r="S517" s="30"/>
    </row>
    <row r="518" spans="18:19" ht="11.25">
      <c r="R518" s="30"/>
      <c r="S518" s="30"/>
    </row>
    <row r="519" spans="18:19" ht="11.25">
      <c r="R519" s="30"/>
      <c r="S519" s="30"/>
    </row>
    <row r="520" spans="18:19" ht="11.25">
      <c r="R520" s="30"/>
      <c r="S520" s="30"/>
    </row>
    <row r="521" spans="18:19" ht="11.25">
      <c r="R521" s="30"/>
      <c r="S521" s="30"/>
    </row>
    <row r="522" spans="18:19" ht="11.25">
      <c r="R522" s="30"/>
      <c r="S522" s="30"/>
    </row>
    <row r="523" spans="18:19" ht="11.25">
      <c r="R523" s="30"/>
      <c r="S523" s="30"/>
    </row>
    <row r="524" spans="18:19" ht="11.25">
      <c r="R524" s="30"/>
      <c r="S524" s="30"/>
    </row>
    <row r="525" spans="18:19" ht="11.25">
      <c r="R525" s="30"/>
      <c r="S525" s="30"/>
    </row>
    <row r="526" spans="18:19" ht="11.25">
      <c r="R526" s="30"/>
      <c r="S526" s="30"/>
    </row>
    <row r="527" spans="18:19" ht="11.25">
      <c r="R527" s="30"/>
      <c r="S527" s="30"/>
    </row>
    <row r="528" spans="18:19" ht="11.25">
      <c r="R528" s="30"/>
      <c r="S528" s="30"/>
    </row>
    <row r="529" spans="18:19" ht="11.25">
      <c r="R529" s="30"/>
      <c r="S529" s="30"/>
    </row>
    <row r="530" spans="18:19" ht="11.25">
      <c r="R530" s="30"/>
      <c r="S530" s="30"/>
    </row>
    <row r="531" spans="18:19" ht="11.25">
      <c r="R531" s="30"/>
      <c r="S531" s="30"/>
    </row>
    <row r="532" spans="18:19" ht="11.25">
      <c r="R532" s="30"/>
      <c r="S532" s="30"/>
    </row>
    <row r="533" spans="18:19" ht="11.25">
      <c r="R533" s="30"/>
      <c r="S533" s="30"/>
    </row>
    <row r="534" spans="18:19" ht="11.25">
      <c r="R534" s="30"/>
      <c r="S534" s="30"/>
    </row>
    <row r="535" spans="18:19" ht="11.25">
      <c r="R535" s="30"/>
      <c r="S535" s="30"/>
    </row>
    <row r="536" spans="18:19" ht="11.25">
      <c r="R536" s="30"/>
      <c r="S536" s="30"/>
    </row>
    <row r="537" spans="18:19" ht="11.25">
      <c r="R537" s="30"/>
      <c r="S537" s="30"/>
    </row>
    <row r="538" spans="18:19" ht="11.25">
      <c r="R538" s="30"/>
      <c r="S538" s="30"/>
    </row>
    <row r="539" spans="18:19" ht="11.25">
      <c r="R539" s="30"/>
      <c r="S539" s="30"/>
    </row>
    <row r="540" spans="18:19" ht="11.25">
      <c r="R540" s="30"/>
      <c r="S540" s="30"/>
    </row>
    <row r="541" spans="18:19" ht="11.25">
      <c r="R541" s="30"/>
      <c r="S541" s="30"/>
    </row>
    <row r="542" spans="18:19" ht="11.25">
      <c r="R542" s="30"/>
      <c r="S542" s="30"/>
    </row>
    <row r="543" spans="18:19" ht="11.25">
      <c r="R543" s="30"/>
      <c r="S543" s="30"/>
    </row>
    <row r="544" spans="18:19" ht="11.25">
      <c r="R544" s="30"/>
      <c r="S544" s="30"/>
    </row>
    <row r="545" spans="18:19" ht="11.25">
      <c r="R545" s="30"/>
      <c r="S545" s="30"/>
    </row>
    <row r="546" spans="18:19" ht="11.25">
      <c r="R546" s="30"/>
      <c r="S546" s="30"/>
    </row>
    <row r="547" spans="18:19" ht="11.25">
      <c r="R547" s="30"/>
      <c r="S547" s="30"/>
    </row>
    <row r="548" spans="18:19" ht="11.25">
      <c r="R548" s="30"/>
      <c r="S548" s="30"/>
    </row>
    <row r="549" spans="18:19" ht="11.25">
      <c r="R549" s="30"/>
      <c r="S549" s="30"/>
    </row>
    <row r="550" spans="18:19" ht="11.25">
      <c r="R550" s="30"/>
      <c r="S550" s="30"/>
    </row>
    <row r="551" spans="18:19" ht="11.25">
      <c r="R551" s="30"/>
      <c r="S551" s="30"/>
    </row>
    <row r="552" spans="18:19" ht="11.25">
      <c r="R552" s="30"/>
      <c r="S552" s="30"/>
    </row>
    <row r="553" spans="18:19" ht="11.25">
      <c r="R553" s="30"/>
      <c r="S553" s="30"/>
    </row>
    <row r="554" spans="18:19" ht="11.25">
      <c r="R554" s="30"/>
      <c r="S554" s="30"/>
    </row>
    <row r="555" spans="18:19" ht="11.25">
      <c r="R555" s="30"/>
      <c r="S555" s="30"/>
    </row>
    <row r="556" spans="18:19" ht="11.25">
      <c r="R556" s="30"/>
      <c r="S556" s="30"/>
    </row>
    <row r="557" spans="18:19" ht="11.25">
      <c r="R557" s="30"/>
      <c r="S557" s="30"/>
    </row>
    <row r="558" spans="18:19" ht="11.25">
      <c r="R558" s="30"/>
      <c r="S558" s="30"/>
    </row>
    <row r="559" spans="18:19" ht="11.25">
      <c r="R559" s="30"/>
      <c r="S559" s="30"/>
    </row>
    <row r="560" spans="18:19" ht="11.25">
      <c r="R560" s="30"/>
      <c r="S560" s="30"/>
    </row>
    <row r="561" spans="18:19" ht="11.25">
      <c r="R561" s="30"/>
      <c r="S561" s="30"/>
    </row>
    <row r="562" spans="18:19" ht="11.25">
      <c r="R562" s="30"/>
      <c r="S562" s="30"/>
    </row>
    <row r="563" spans="18:19" ht="11.25">
      <c r="R563" s="30"/>
      <c r="S563" s="30"/>
    </row>
    <row r="564" spans="18:19" ht="11.25">
      <c r="R564" s="30"/>
      <c r="S564" s="30"/>
    </row>
    <row r="565" spans="18:19" ht="11.25">
      <c r="R565" s="30"/>
      <c r="S565" s="30"/>
    </row>
    <row r="566" spans="18:19" ht="11.25">
      <c r="R566" s="30"/>
      <c r="S566" s="30"/>
    </row>
    <row r="567" spans="18:19" ht="11.25">
      <c r="R567" s="30"/>
      <c r="S567" s="30"/>
    </row>
    <row r="568" spans="18:19" ht="11.25">
      <c r="R568" s="30"/>
      <c r="S568" s="30"/>
    </row>
    <row r="569" spans="18:19" ht="11.25">
      <c r="R569" s="30"/>
      <c r="S569" s="30"/>
    </row>
    <row r="570" spans="18:19" ht="11.25">
      <c r="R570" s="30"/>
      <c r="S570" s="30"/>
    </row>
    <row r="571" spans="18:19" ht="11.25">
      <c r="R571" s="30"/>
      <c r="S571" s="30"/>
    </row>
    <row r="572" spans="18:19" ht="11.25">
      <c r="R572" s="30"/>
      <c r="S572" s="30"/>
    </row>
    <row r="573" spans="18:19" ht="11.25">
      <c r="R573" s="30"/>
      <c r="S573" s="30"/>
    </row>
    <row r="574" spans="18:19" ht="11.25">
      <c r="R574" s="30"/>
      <c r="S574" s="30"/>
    </row>
    <row r="575" spans="18:19" ht="11.25">
      <c r="R575" s="30"/>
      <c r="S575" s="30"/>
    </row>
    <row r="576" spans="18:19" ht="11.25">
      <c r="R576" s="30"/>
      <c r="S576" s="30"/>
    </row>
    <row r="577" spans="18:19" ht="11.25">
      <c r="R577" s="30"/>
      <c r="S577" s="30"/>
    </row>
    <row r="578" spans="18:19" ht="11.25">
      <c r="R578" s="30"/>
      <c r="S578" s="30"/>
    </row>
    <row r="579" spans="18:19" ht="11.25">
      <c r="R579" s="30"/>
      <c r="S579" s="30"/>
    </row>
    <row r="580" spans="18:19" ht="11.25">
      <c r="R580" s="30"/>
      <c r="S580" s="30"/>
    </row>
    <row r="581" spans="18:19" ht="11.25">
      <c r="R581" s="30"/>
      <c r="S581" s="30"/>
    </row>
    <row r="582" spans="18:19" ht="11.25">
      <c r="R582" s="30"/>
      <c r="S582" s="30"/>
    </row>
    <row r="583" spans="18:19" ht="11.25">
      <c r="R583" s="30"/>
      <c r="S583" s="30"/>
    </row>
    <row r="584" spans="18:19" ht="11.25">
      <c r="R584" s="30"/>
      <c r="S584" s="30"/>
    </row>
    <row r="585" spans="18:19" ht="11.25">
      <c r="R585" s="30"/>
      <c r="S585" s="30"/>
    </row>
    <row r="586" spans="18:19" ht="11.25">
      <c r="R586" s="30"/>
      <c r="S586" s="30"/>
    </row>
    <row r="587" spans="18:19" ht="11.25">
      <c r="R587" s="30"/>
      <c r="S587" s="30"/>
    </row>
    <row r="588" spans="18:19" ht="11.25">
      <c r="R588" s="30"/>
      <c r="S588" s="30"/>
    </row>
    <row r="589" spans="18:19" ht="11.25">
      <c r="R589" s="30"/>
      <c r="S589" s="30"/>
    </row>
    <row r="590" spans="18:19" ht="11.25">
      <c r="R590" s="30"/>
      <c r="S590" s="30"/>
    </row>
    <row r="591" spans="18:19" ht="11.25">
      <c r="R591" s="30"/>
      <c r="S591" s="30"/>
    </row>
    <row r="592" spans="18:19" ht="11.25">
      <c r="R592" s="30"/>
      <c r="S592" s="30"/>
    </row>
    <row r="593" spans="18:19" ht="11.25">
      <c r="R593" s="30"/>
      <c r="S593" s="30"/>
    </row>
    <row r="594" spans="18:19" ht="11.25">
      <c r="R594" s="30"/>
      <c r="S594" s="30"/>
    </row>
    <row r="595" spans="18:19" ht="11.25">
      <c r="R595" s="30"/>
      <c r="S595" s="30"/>
    </row>
    <row r="596" spans="18:19" ht="11.25">
      <c r="R596" s="30"/>
      <c r="S596" s="30"/>
    </row>
    <row r="597" spans="18:19" ht="11.25">
      <c r="R597" s="30"/>
      <c r="S597" s="30"/>
    </row>
    <row r="598" spans="18:19" ht="11.25">
      <c r="R598" s="30"/>
      <c r="S598" s="30"/>
    </row>
    <row r="599" spans="18:19" ht="11.25">
      <c r="R599" s="30"/>
      <c r="S599" s="30"/>
    </row>
    <row r="600" spans="18:19" ht="11.25">
      <c r="R600" s="30"/>
      <c r="S600" s="30"/>
    </row>
    <row r="601" spans="18:19" ht="11.25">
      <c r="R601" s="30"/>
      <c r="S601" s="30"/>
    </row>
    <row r="602" spans="18:19" ht="11.25">
      <c r="R602" s="30"/>
      <c r="S602" s="30"/>
    </row>
    <row r="603" spans="18:19" ht="11.25">
      <c r="R603" s="30"/>
      <c r="S603" s="30"/>
    </row>
    <row r="604" spans="18:19" ht="11.25">
      <c r="R604" s="30"/>
      <c r="S604" s="30"/>
    </row>
    <row r="605" spans="18:19" ht="11.25">
      <c r="R605" s="30"/>
      <c r="S605" s="30"/>
    </row>
    <row r="606" spans="18:19" ht="11.25">
      <c r="R606" s="30"/>
      <c r="S606" s="30"/>
    </row>
    <row r="607" spans="18:19" ht="11.25">
      <c r="R607" s="30"/>
      <c r="S607" s="30"/>
    </row>
    <row r="608" spans="18:19" ht="11.25">
      <c r="R608" s="30"/>
      <c r="S608" s="30"/>
    </row>
    <row r="609" spans="18:19" ht="11.25">
      <c r="R609" s="30"/>
      <c r="S609" s="30"/>
    </row>
    <row r="610" spans="18:19" ht="11.25">
      <c r="R610" s="30"/>
      <c r="S610" s="30"/>
    </row>
    <row r="611" spans="18:19" ht="11.25">
      <c r="R611" s="30"/>
      <c r="S611" s="30"/>
    </row>
    <row r="612" spans="18:19" ht="11.25">
      <c r="R612" s="30"/>
      <c r="S612" s="30"/>
    </row>
    <row r="613" spans="18:19" ht="11.25">
      <c r="R613" s="30"/>
      <c r="S613" s="30"/>
    </row>
    <row r="614" spans="18:19" ht="11.25">
      <c r="R614" s="30"/>
      <c r="S614" s="30"/>
    </row>
    <row r="615" spans="18:19" ht="11.25">
      <c r="R615" s="30"/>
      <c r="S615" s="30"/>
    </row>
    <row r="616" spans="18:19" ht="11.25">
      <c r="R616" s="30"/>
      <c r="S616" s="30"/>
    </row>
    <row r="617" spans="18:19" ht="11.25">
      <c r="R617" s="30"/>
      <c r="S617" s="30"/>
    </row>
    <row r="618" spans="18:19" ht="11.25">
      <c r="R618" s="30"/>
      <c r="S618" s="30"/>
    </row>
    <row r="619" spans="18:19" ht="11.25">
      <c r="R619" s="30"/>
      <c r="S619" s="30"/>
    </row>
    <row r="620" spans="18:19" ht="11.25">
      <c r="R620" s="30"/>
      <c r="S620" s="30"/>
    </row>
    <row r="621" spans="18:19" ht="11.25">
      <c r="R621" s="30"/>
      <c r="S621" s="30"/>
    </row>
    <row r="622" spans="18:19" ht="11.25">
      <c r="R622" s="30"/>
      <c r="S622" s="30"/>
    </row>
    <row r="623" spans="18:19" ht="11.25">
      <c r="R623" s="30"/>
      <c r="S623" s="30"/>
    </row>
    <row r="624" spans="18:19" ht="11.25">
      <c r="R624" s="30"/>
      <c r="S624" s="30"/>
    </row>
    <row r="625" spans="18:19" ht="11.25">
      <c r="R625" s="30"/>
      <c r="S625" s="30"/>
    </row>
    <row r="626" spans="18:19" ht="11.25">
      <c r="R626" s="30"/>
      <c r="S626" s="30"/>
    </row>
    <row r="627" spans="18:19" ht="11.25">
      <c r="R627" s="30"/>
      <c r="S627" s="30"/>
    </row>
    <row r="628" spans="18:19" ht="11.25">
      <c r="R628" s="30"/>
      <c r="S628" s="30"/>
    </row>
    <row r="629" spans="18:19" ht="11.25">
      <c r="R629" s="30"/>
      <c r="S629" s="30"/>
    </row>
    <row r="630" spans="18:19" ht="11.25">
      <c r="R630" s="30"/>
      <c r="S630" s="30"/>
    </row>
    <row r="631" spans="18:19" ht="11.25">
      <c r="R631" s="30"/>
      <c r="S631" s="30"/>
    </row>
    <row r="632" spans="18:19" ht="11.25">
      <c r="R632" s="30"/>
      <c r="S632" s="30"/>
    </row>
    <row r="633" spans="18:19" ht="11.25">
      <c r="R633" s="30"/>
      <c r="S633" s="30"/>
    </row>
    <row r="634" spans="18:19" ht="11.25">
      <c r="R634" s="30"/>
      <c r="S634" s="30"/>
    </row>
    <row r="635" spans="18:19" ht="11.25">
      <c r="R635" s="30"/>
      <c r="S635" s="30"/>
    </row>
    <row r="636" spans="18:19" ht="11.25">
      <c r="R636" s="30"/>
      <c r="S636" s="30"/>
    </row>
    <row r="637" spans="18:19" ht="11.25">
      <c r="R637" s="30"/>
      <c r="S637" s="30"/>
    </row>
    <row r="638" spans="18:19" ht="11.25">
      <c r="R638" s="30"/>
      <c r="S638" s="30"/>
    </row>
    <row r="639" spans="18:19" ht="11.25">
      <c r="R639" s="30"/>
      <c r="S639" s="30"/>
    </row>
    <row r="640" spans="18:19" ht="11.25">
      <c r="R640" s="30"/>
      <c r="S640" s="30"/>
    </row>
    <row r="641" spans="18:19" ht="11.25">
      <c r="R641" s="30"/>
      <c r="S641" s="30"/>
    </row>
    <row r="642" spans="18:19" ht="11.25">
      <c r="R642" s="30"/>
      <c r="S642" s="30"/>
    </row>
    <row r="643" spans="18:19" ht="11.25">
      <c r="R643" s="30"/>
      <c r="S643" s="30"/>
    </row>
    <row r="644" spans="18:19" ht="11.25">
      <c r="R644" s="30"/>
      <c r="S644" s="30"/>
    </row>
    <row r="645" spans="18:19" ht="11.25">
      <c r="R645" s="30"/>
      <c r="S645" s="30"/>
    </row>
    <row r="646" spans="18:19" ht="11.25">
      <c r="R646" s="30"/>
      <c r="S646" s="30"/>
    </row>
    <row r="647" spans="18:19" ht="11.25">
      <c r="R647" s="30"/>
      <c r="S647" s="30"/>
    </row>
    <row r="648" spans="18:19" ht="11.25">
      <c r="R648" s="30"/>
      <c r="S648" s="30"/>
    </row>
    <row r="649" spans="18:19" ht="11.25">
      <c r="R649" s="30"/>
      <c r="S649" s="30"/>
    </row>
    <row r="650" spans="18:19" ht="11.25">
      <c r="R650" s="30"/>
      <c r="S650" s="30"/>
    </row>
    <row r="651" spans="18:19" ht="11.25">
      <c r="R651" s="30"/>
      <c r="S651" s="30"/>
    </row>
    <row r="652" spans="18:19" ht="11.25">
      <c r="R652" s="30"/>
      <c r="S652" s="30"/>
    </row>
    <row r="653" spans="18:19" ht="11.25">
      <c r="R653" s="30"/>
      <c r="S653" s="30"/>
    </row>
    <row r="654" spans="18:19" ht="11.25">
      <c r="R654" s="30"/>
      <c r="S654" s="30"/>
    </row>
    <row r="655" spans="18:19" ht="11.25">
      <c r="R655" s="30"/>
      <c r="S655" s="30"/>
    </row>
    <row r="656" spans="18:19" ht="11.25">
      <c r="R656" s="30"/>
      <c r="S656" s="30"/>
    </row>
    <row r="657" spans="18:19" ht="11.25">
      <c r="R657" s="30"/>
      <c r="S657" s="30"/>
    </row>
    <row r="658" spans="18:19" ht="11.25">
      <c r="R658" s="30"/>
      <c r="S658" s="30"/>
    </row>
    <row r="659" spans="18:19" ht="11.25">
      <c r="R659" s="30"/>
      <c r="S659" s="30"/>
    </row>
    <row r="660" spans="18:19" ht="11.25">
      <c r="R660" s="30"/>
      <c r="S660" s="30"/>
    </row>
    <row r="661" spans="18:19" ht="11.25">
      <c r="R661" s="30"/>
      <c r="S661" s="30"/>
    </row>
    <row r="662" spans="18:19" ht="11.25">
      <c r="R662" s="30"/>
      <c r="S662" s="30"/>
    </row>
    <row r="663" spans="18:19" ht="11.25">
      <c r="R663" s="30"/>
      <c r="S663" s="30"/>
    </row>
    <row r="664" spans="18:19" ht="11.25">
      <c r="R664" s="30"/>
      <c r="S664" s="30"/>
    </row>
    <row r="665" spans="18:19" ht="11.25">
      <c r="R665" s="30"/>
      <c r="S665" s="30"/>
    </row>
    <row r="666" spans="18:19" ht="11.25">
      <c r="R666" s="30"/>
      <c r="S666" s="30"/>
    </row>
    <row r="667" spans="18:19" ht="11.25">
      <c r="R667" s="30"/>
      <c r="S667" s="30"/>
    </row>
    <row r="668" spans="18:19" ht="11.25">
      <c r="R668" s="30"/>
      <c r="S668" s="30"/>
    </row>
    <row r="669" spans="18:19" ht="11.25">
      <c r="R669" s="30"/>
      <c r="S669" s="30"/>
    </row>
    <row r="670" spans="18:19" ht="11.25">
      <c r="R670" s="30"/>
      <c r="S670" s="30"/>
    </row>
    <row r="671" spans="18:19" ht="11.25">
      <c r="R671" s="30"/>
      <c r="S671" s="30"/>
    </row>
    <row r="672" spans="18:19" ht="11.25">
      <c r="R672" s="30"/>
      <c r="S672" s="30"/>
    </row>
    <row r="673" spans="18:19" ht="11.25">
      <c r="R673" s="30"/>
      <c r="S673" s="30"/>
    </row>
    <row r="674" spans="18:19" ht="11.25">
      <c r="R674" s="30"/>
      <c r="S674" s="30"/>
    </row>
    <row r="675" spans="18:19" ht="11.25">
      <c r="R675" s="30"/>
      <c r="S675" s="30"/>
    </row>
    <row r="676" spans="18:19" ht="11.25">
      <c r="R676" s="30"/>
      <c r="S676" s="30"/>
    </row>
    <row r="677" spans="18:19" ht="11.25">
      <c r="R677" s="30"/>
      <c r="S677" s="30"/>
    </row>
    <row r="678" spans="18:19" ht="11.25">
      <c r="R678" s="30"/>
      <c r="S678" s="30"/>
    </row>
    <row r="679" spans="18:19" ht="11.25">
      <c r="R679" s="30"/>
      <c r="S679" s="30"/>
    </row>
    <row r="680" spans="18:19" ht="11.25">
      <c r="R680" s="30"/>
      <c r="S680" s="30"/>
    </row>
    <row r="681" spans="18:19" ht="11.25">
      <c r="R681" s="30"/>
      <c r="S681" s="30"/>
    </row>
    <row r="682" spans="18:19" ht="11.25">
      <c r="R682" s="30"/>
      <c r="S682" s="30"/>
    </row>
    <row r="683" spans="18:19" ht="11.25">
      <c r="R683" s="30"/>
      <c r="S683" s="30"/>
    </row>
    <row r="684" spans="18:19" ht="11.25">
      <c r="R684" s="30"/>
      <c r="S684" s="30"/>
    </row>
    <row r="685" spans="18:19" ht="11.25">
      <c r="R685" s="30"/>
      <c r="S685" s="30"/>
    </row>
    <row r="686" spans="18:19" ht="11.25">
      <c r="R686" s="30"/>
      <c r="S686" s="30"/>
    </row>
    <row r="687" spans="18:19" ht="11.25">
      <c r="R687" s="30"/>
      <c r="S687" s="30"/>
    </row>
    <row r="688" spans="18:19" ht="11.25">
      <c r="R688" s="30"/>
      <c r="S688" s="30"/>
    </row>
    <row r="689" spans="18:19" ht="11.25">
      <c r="R689" s="30"/>
      <c r="S689" s="30"/>
    </row>
    <row r="690" spans="18:19" ht="11.25">
      <c r="R690" s="30"/>
      <c r="S690" s="30"/>
    </row>
    <row r="691" spans="18:19" ht="11.25">
      <c r="R691" s="30"/>
      <c r="S691" s="30"/>
    </row>
    <row r="692" spans="18:19" ht="11.25">
      <c r="R692" s="30"/>
      <c r="S692" s="30"/>
    </row>
    <row r="693" spans="18:19" ht="11.25">
      <c r="R693" s="30"/>
      <c r="S693" s="30"/>
    </row>
    <row r="694" spans="18:19" ht="11.25">
      <c r="R694" s="30"/>
      <c r="S694" s="30"/>
    </row>
    <row r="695" spans="18:19" ht="11.25">
      <c r="R695" s="30"/>
      <c r="S695" s="30"/>
    </row>
    <row r="696" spans="18:19" ht="11.25">
      <c r="R696" s="30"/>
      <c r="S696" s="30"/>
    </row>
    <row r="697" spans="18:19" ht="11.25">
      <c r="R697" s="30"/>
      <c r="S697" s="30"/>
    </row>
    <row r="698" spans="18:19" ht="11.25">
      <c r="R698" s="30"/>
      <c r="S698" s="30"/>
    </row>
    <row r="699" spans="18:19" ht="11.25">
      <c r="R699" s="30"/>
      <c r="S699" s="30"/>
    </row>
    <row r="700" spans="18:19" ht="11.25">
      <c r="R700" s="30"/>
      <c r="S700" s="30"/>
    </row>
    <row r="701" spans="18:19" ht="11.25">
      <c r="R701" s="30"/>
      <c r="S701" s="30"/>
    </row>
    <row r="702" spans="18:19" ht="11.25">
      <c r="R702" s="30"/>
      <c r="S702" s="30"/>
    </row>
    <row r="703" spans="18:19" ht="11.25">
      <c r="R703" s="30"/>
      <c r="S703" s="30"/>
    </row>
    <row r="704" spans="18:19" ht="11.25">
      <c r="R704" s="30"/>
      <c r="S704" s="30"/>
    </row>
    <row r="705" spans="18:19" ht="11.25">
      <c r="R705" s="30"/>
      <c r="S705" s="30"/>
    </row>
    <row r="706" spans="18:19" ht="11.25">
      <c r="R706" s="30"/>
      <c r="S706" s="30"/>
    </row>
    <row r="707" spans="18:19" ht="11.25">
      <c r="R707" s="30"/>
      <c r="S707" s="30"/>
    </row>
    <row r="708" spans="18:19" ht="11.25">
      <c r="R708" s="30"/>
      <c r="S708" s="30"/>
    </row>
    <row r="709" spans="18:19" ht="11.25">
      <c r="R709" s="30"/>
      <c r="S709" s="30"/>
    </row>
    <row r="710" spans="18:19" ht="11.25">
      <c r="R710" s="30"/>
      <c r="S710" s="30"/>
    </row>
    <row r="711" spans="18:19" ht="11.25">
      <c r="R711" s="30"/>
      <c r="S711" s="30"/>
    </row>
    <row r="712" spans="18:19" ht="11.25">
      <c r="R712" s="30"/>
      <c r="S712" s="30"/>
    </row>
    <row r="713" spans="18:19" ht="11.25">
      <c r="R713" s="30"/>
      <c r="S713" s="30"/>
    </row>
    <row r="714" spans="18:19" ht="11.25">
      <c r="R714" s="30"/>
      <c r="S714" s="30"/>
    </row>
    <row r="715" spans="18:19" ht="11.25">
      <c r="R715" s="30"/>
      <c r="S715" s="30"/>
    </row>
    <row r="716" spans="18:19" ht="11.25">
      <c r="R716" s="30"/>
      <c r="S716" s="30"/>
    </row>
    <row r="717" spans="18:19" ht="11.25">
      <c r="R717" s="30"/>
      <c r="S717" s="30"/>
    </row>
    <row r="718" spans="18:19" ht="11.25">
      <c r="R718" s="30"/>
      <c r="S718" s="30"/>
    </row>
    <row r="719" spans="18:19" ht="11.25">
      <c r="R719" s="30"/>
      <c r="S719" s="30"/>
    </row>
    <row r="720" spans="18:19" ht="11.25">
      <c r="R720" s="30"/>
      <c r="S720" s="30"/>
    </row>
    <row r="721" spans="18:19" ht="11.25">
      <c r="R721" s="30"/>
      <c r="S721" s="30"/>
    </row>
    <row r="722" spans="18:19" ht="11.25">
      <c r="R722" s="30"/>
      <c r="S722" s="30"/>
    </row>
    <row r="723" spans="18:19" ht="11.25">
      <c r="R723" s="30"/>
      <c r="S723" s="30"/>
    </row>
    <row r="724" spans="18:19" ht="11.25">
      <c r="R724" s="30"/>
      <c r="S724" s="30"/>
    </row>
    <row r="725" spans="18:19" ht="11.25">
      <c r="R725" s="30"/>
      <c r="S725" s="30"/>
    </row>
    <row r="726" spans="18:19" ht="11.25">
      <c r="R726" s="30"/>
      <c r="S726" s="30"/>
    </row>
    <row r="727" spans="18:19" ht="11.25">
      <c r="R727" s="30"/>
      <c r="S727" s="30"/>
    </row>
    <row r="728" spans="18:19" ht="11.25">
      <c r="R728" s="30"/>
      <c r="S728" s="30"/>
    </row>
    <row r="729" spans="18:19" ht="11.25">
      <c r="R729" s="30"/>
      <c r="S729" s="30"/>
    </row>
    <row r="730" spans="18:19" ht="11.25">
      <c r="R730" s="30"/>
      <c r="S730" s="30"/>
    </row>
    <row r="731" spans="18:19" ht="11.25">
      <c r="R731" s="30"/>
      <c r="S731" s="30"/>
    </row>
    <row r="732" spans="18:19" ht="11.25">
      <c r="R732" s="30"/>
      <c r="S732" s="30"/>
    </row>
    <row r="733" spans="18:19" ht="11.25">
      <c r="R733" s="30"/>
      <c r="S733" s="30"/>
    </row>
    <row r="734" spans="18:19" ht="11.25">
      <c r="R734" s="30"/>
      <c r="S734" s="30"/>
    </row>
    <row r="735" spans="18:19" ht="11.25">
      <c r="R735" s="30"/>
      <c r="S735" s="30"/>
    </row>
    <row r="736" spans="18:19" ht="11.25">
      <c r="R736" s="30"/>
      <c r="S736" s="30"/>
    </row>
    <row r="737" spans="18:19" ht="11.25">
      <c r="R737" s="30"/>
      <c r="S737" s="30"/>
    </row>
    <row r="738" spans="18:19" ht="11.25">
      <c r="R738" s="30"/>
      <c r="S738" s="30"/>
    </row>
    <row r="739" spans="18:19" ht="11.25">
      <c r="R739" s="30"/>
      <c r="S739" s="30"/>
    </row>
    <row r="740" spans="18:19" ht="11.25">
      <c r="R740" s="30"/>
      <c r="S740" s="30"/>
    </row>
    <row r="741" spans="18:19" ht="11.25">
      <c r="R741" s="30"/>
      <c r="S741" s="30"/>
    </row>
    <row r="742" spans="18:19" ht="11.25">
      <c r="R742" s="30"/>
      <c r="S742" s="30"/>
    </row>
    <row r="743" spans="18:19" ht="11.25">
      <c r="R743" s="30"/>
      <c r="S743" s="30"/>
    </row>
    <row r="744" spans="18:19" ht="11.25">
      <c r="R744" s="30"/>
      <c r="S744" s="30"/>
    </row>
    <row r="745" spans="18:19" ht="11.25">
      <c r="R745" s="30"/>
      <c r="S745" s="30"/>
    </row>
    <row r="746" spans="18:19" ht="11.25">
      <c r="R746" s="30"/>
      <c r="S746" s="30"/>
    </row>
    <row r="747" spans="18:19" ht="11.25">
      <c r="R747" s="30"/>
      <c r="S747" s="30"/>
    </row>
    <row r="748" spans="18:19" ht="11.25">
      <c r="R748" s="30"/>
      <c r="S748" s="30"/>
    </row>
    <row r="749" spans="18:19" ht="11.25">
      <c r="R749" s="30"/>
      <c r="S749" s="30"/>
    </row>
    <row r="750" spans="18:19" ht="11.25">
      <c r="R750" s="30"/>
      <c r="S750" s="30"/>
    </row>
    <row r="751" spans="18:19" ht="11.25">
      <c r="R751" s="30"/>
      <c r="S751" s="30"/>
    </row>
    <row r="752" spans="18:19" ht="11.25">
      <c r="R752" s="30"/>
      <c r="S752" s="30"/>
    </row>
    <row r="753" spans="18:19" ht="11.25">
      <c r="R753" s="30"/>
      <c r="S753" s="30"/>
    </row>
    <row r="754" spans="18:19" ht="11.25">
      <c r="R754" s="30"/>
      <c r="S754" s="30"/>
    </row>
    <row r="755" spans="18:19" ht="11.25">
      <c r="R755" s="30"/>
      <c r="S755" s="30"/>
    </row>
    <row r="756" spans="18:19" ht="11.25">
      <c r="R756" s="30"/>
      <c r="S756" s="30"/>
    </row>
    <row r="757" spans="18:19" ht="11.25">
      <c r="R757" s="30"/>
      <c r="S757" s="30"/>
    </row>
    <row r="758" spans="18:19" ht="11.25">
      <c r="R758" s="30"/>
      <c r="S758" s="30"/>
    </row>
    <row r="759" spans="18:19" ht="11.25">
      <c r="R759" s="30"/>
      <c r="S759" s="30"/>
    </row>
    <row r="760" spans="18:19" ht="11.25">
      <c r="R760" s="30"/>
      <c r="S760" s="30"/>
    </row>
    <row r="761" spans="18:19" ht="11.25">
      <c r="R761" s="30"/>
      <c r="S761" s="30"/>
    </row>
    <row r="762" spans="18:19" ht="11.25">
      <c r="R762" s="30"/>
      <c r="S762" s="30"/>
    </row>
    <row r="763" spans="18:19" ht="11.25">
      <c r="R763" s="30"/>
      <c r="S763" s="30"/>
    </row>
    <row r="764" spans="18:19" ht="11.25">
      <c r="R764" s="30"/>
      <c r="S764" s="30"/>
    </row>
    <row r="765" spans="18:19" ht="11.25">
      <c r="R765" s="30"/>
      <c r="S765" s="30"/>
    </row>
    <row r="766" spans="18:19" ht="11.25">
      <c r="R766" s="30"/>
      <c r="S766" s="30"/>
    </row>
    <row r="767" spans="18:19" ht="11.25">
      <c r="R767" s="30"/>
      <c r="S767" s="30"/>
    </row>
    <row r="768" spans="18:19" ht="11.25">
      <c r="R768" s="30"/>
      <c r="S768" s="30"/>
    </row>
    <row r="769" spans="18:19" ht="11.25">
      <c r="R769" s="30"/>
      <c r="S769" s="30"/>
    </row>
    <row r="770" spans="18:19" ht="11.25">
      <c r="R770" s="30"/>
      <c r="S770" s="30"/>
    </row>
    <row r="771" spans="18:19" ht="11.25">
      <c r="R771" s="30"/>
      <c r="S771" s="30"/>
    </row>
    <row r="772" spans="18:19" ht="11.25">
      <c r="R772" s="30"/>
      <c r="S772" s="30"/>
    </row>
    <row r="773" spans="18:19" ht="11.25">
      <c r="R773" s="30"/>
      <c r="S773" s="30"/>
    </row>
    <row r="774" spans="18:19" ht="11.25">
      <c r="R774" s="30"/>
      <c r="S774" s="30"/>
    </row>
    <row r="775" spans="18:19" ht="11.25">
      <c r="R775" s="30"/>
      <c r="S775" s="30"/>
    </row>
    <row r="776" spans="18:19" ht="11.25">
      <c r="R776" s="30"/>
      <c r="S776" s="30"/>
    </row>
  </sheetData>
  <mergeCells count="3">
    <mergeCell ref="C3:F3"/>
    <mergeCell ref="G3:Q3"/>
    <mergeCell ref="A1:S1"/>
  </mergeCells>
  <printOptions/>
  <pageMargins left="0.75" right="0.75" top="1" bottom="1" header="0.5" footer="0.5"/>
  <pageSetup firstPageNumber="67" useFirstPageNumber="1" fitToHeight="2" fitToWidth="1" horizontalDpi="600" verticalDpi="600" orientation="landscape" paperSize="9" scale="63" r:id="rId1"/>
  <headerFooter alignWithMargins="0">
    <oddHeader>&amp;RAGR/FI/RD(2002)2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OECD</cp:lastModifiedBy>
  <dcterms:created xsi:type="dcterms:W3CDTF">2002-05-29T09:24:49Z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