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ustomProperty100.bin" ContentType="application/vnd.openxmlformats-officedocument.spreadsheetml.customProperty"/>
  <Override PartName="/xl/customProperty101.bin" ContentType="application/vnd.openxmlformats-officedocument.spreadsheetml.customProperty"/>
  <Override PartName="/xl/customProperty102.bin" ContentType="application/vnd.openxmlformats-officedocument.spreadsheetml.customProperty"/>
  <Override PartName="/xl/drawings/drawing11.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customProperty103.bin" ContentType="application/vnd.openxmlformats-officedocument.spreadsheetml.customProperty"/>
  <Override PartName="/xl/customProperty104.bin" ContentType="application/vnd.openxmlformats-officedocument.spreadsheetml.customProperty"/>
  <Override PartName="/xl/customProperty105.bin" ContentType="application/vnd.openxmlformats-officedocument.spreadsheetml.customProperty"/>
  <Override PartName="/xl/customProperty106.bin" ContentType="application/vnd.openxmlformats-officedocument.spreadsheetml.customProperty"/>
  <Override PartName="/xl/customProperty107.bin" ContentType="application/vnd.openxmlformats-officedocument.spreadsheetml.customProperty"/>
  <Override PartName="/xl/customProperty108.bin" ContentType="application/vnd.openxmlformats-officedocument.spreadsheetml.customProperty"/>
  <Override PartName="/xl/customProperty109.bin" ContentType="application/vnd.openxmlformats-officedocument.spreadsheetml.customProperty"/>
  <Override PartName="/xl/customProperty110.bin" ContentType="application/vnd.openxmlformats-officedocument.spreadsheetml.customProperty"/>
  <Override PartName="/xl/customProperty111.bin" ContentType="application/vnd.openxmlformats-officedocument.spreadsheetml.customProperty"/>
  <Override PartName="/xl/customProperty112.bin" ContentType="application/vnd.openxmlformats-officedocument.spreadsheetml.customProperty"/>
  <Override PartName="/xl/customProperty113.bin" ContentType="application/vnd.openxmlformats-officedocument.spreadsheetml.customProperty"/>
  <Override PartName="/xl/customProperty114.bin" ContentType="application/vnd.openxmlformats-officedocument.spreadsheetml.customProperty"/>
  <Override PartName="/xl/customProperty115.bin" ContentType="application/vnd.openxmlformats-officedocument.spreadsheetml.customProperty"/>
  <Override PartName="/xl/customProperty116.bin" ContentType="application/vnd.openxmlformats-officedocument.spreadsheetml.customProperty"/>
  <Override PartName="/xl/customProperty117.bin" ContentType="application/vnd.openxmlformats-officedocument.spreadsheetml.customProperty"/>
  <Override PartName="/xl/customProperty118.bin" ContentType="application/vnd.openxmlformats-officedocument.spreadsheetml.customProperty"/>
  <Override PartName="/xl/customProperty119.bin" ContentType="application/vnd.openxmlformats-officedocument.spreadsheetml.customProperty"/>
  <Override PartName="/xl/customProperty120.bin" ContentType="application/vnd.openxmlformats-officedocument.spreadsheetml.customProperty"/>
  <Override PartName="/xl/customProperty121.bin" ContentType="application/vnd.openxmlformats-officedocument.spreadsheetml.customProperty"/>
  <Override PartName="/xl/customProperty122.bin" ContentType="application/vnd.openxmlformats-officedocument.spreadsheetml.customProperty"/>
  <Override PartName="/xl/customProperty123.bin" ContentType="application/vnd.openxmlformats-officedocument.spreadsheetml.customProperty"/>
  <Override PartName="/xl/customProperty124.bin" ContentType="application/vnd.openxmlformats-officedocument.spreadsheetml.customProperty"/>
  <Override PartName="/xl/customProperty125.bin" ContentType="application/vnd.openxmlformats-officedocument.spreadsheetml.customProperty"/>
  <Override PartName="/xl/customProperty126.bin" ContentType="application/vnd.openxmlformats-officedocument.spreadsheetml.customProperty"/>
  <Override PartName="/xl/customProperty127.bin" ContentType="application/vnd.openxmlformats-officedocument.spreadsheetml.customProperty"/>
  <Override PartName="/xl/customProperty128.bin" ContentType="application/vnd.openxmlformats-officedocument.spreadsheetml.customProperty"/>
  <Override PartName="/xl/customProperty129.bin" ContentType="application/vnd.openxmlformats-officedocument.spreadsheetml.customProperty"/>
  <Override PartName="/xl/customProperty130.bin" ContentType="application/vnd.openxmlformats-officedocument.spreadsheetml.customProperty"/>
  <Override PartName="/xl/customProperty131.bin" ContentType="application/vnd.openxmlformats-officedocument.spreadsheetml.customProperty"/>
  <Override PartName="/xl/drawings/drawing1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ml.chartshapes+xml"/>
  <Override PartName="/xl/customProperty132.bin" ContentType="application/vnd.openxmlformats-officedocument.spreadsheetml.customProperty"/>
  <Override PartName="/xl/customProperty133.bin" ContentType="application/vnd.openxmlformats-officedocument.spreadsheetml.customProperty"/>
  <Override PartName="/xl/customProperty134.bin" ContentType="application/vnd.openxmlformats-officedocument.spreadsheetml.customProperty"/>
  <Override PartName="/xl/customProperty135.bin" ContentType="application/vnd.openxmlformats-officedocument.spreadsheetml.customProperty"/>
  <Override PartName="/xl/customProperty136.bin" ContentType="application/vnd.openxmlformats-officedocument.spreadsheetml.customProperty"/>
  <Override PartName="/xl/customProperty137.bin" ContentType="application/vnd.openxmlformats-officedocument.spreadsheetml.customProperty"/>
  <Override PartName="/xl/customProperty138.bin" ContentType="application/vnd.openxmlformats-officedocument.spreadsheetml.customProperty"/>
  <Override PartName="/xl/customProperty139.bin" ContentType="application/vnd.openxmlformats-officedocument.spreadsheetml.customProperty"/>
  <Override PartName="/xl/customProperty140.bin" ContentType="application/vnd.openxmlformats-officedocument.spreadsheetml.customProperty"/>
  <Override PartName="/xl/customProperty141.bin" ContentType="application/vnd.openxmlformats-officedocument.spreadsheetml.customProperty"/>
  <Override PartName="/xl/customProperty142.bin" ContentType="application/vnd.openxmlformats-officedocument.spreadsheetml.customProperty"/>
  <Override PartName="/xl/customProperty143.bin" ContentType="application/vnd.openxmlformats-officedocument.spreadsheetml.customProperty"/>
  <Override PartName="/xl/customProperty144.bin" ContentType="application/vnd.openxmlformats-officedocument.spreadsheetml.customProperty"/>
  <Override PartName="/xl/customProperty145.bin" ContentType="application/vnd.openxmlformats-officedocument.spreadsheetml.customProperty"/>
  <Override PartName="/xl/drawings/drawing15.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customProperty146.bin" ContentType="application/vnd.openxmlformats-officedocument.spreadsheetml.customProperty"/>
  <Override PartName="/xl/customProperty147.bin" ContentType="application/vnd.openxmlformats-officedocument.spreadsheetml.customProperty"/>
  <Override PartName="/xl/customProperty148.bin" ContentType="application/vnd.openxmlformats-officedocument.spreadsheetml.customProperty"/>
  <Override PartName="/xl/customProperty149.bin" ContentType="application/vnd.openxmlformats-officedocument.spreadsheetml.customProperty"/>
  <Override PartName="/xl/customProperty150.bin" ContentType="application/vnd.openxmlformats-officedocument.spreadsheetml.customProperty"/>
  <Override PartName="/xl/customProperty151.bin" ContentType="application/vnd.openxmlformats-officedocument.spreadsheetml.customProperty"/>
  <Override PartName="/xl/customProperty152.bin" ContentType="application/vnd.openxmlformats-officedocument.spreadsheetml.customProperty"/>
  <Override PartName="/xl/customProperty153.bin" ContentType="application/vnd.openxmlformats-officedocument.spreadsheetml.customProperty"/>
  <Override PartName="/xl/customProperty154.bin" ContentType="application/vnd.openxmlformats-officedocument.spreadsheetml.customProperty"/>
  <Override PartName="/xl/customProperty155.bin" ContentType="application/vnd.openxmlformats-officedocument.spreadsheetml.customProperty"/>
  <Override PartName="/xl/customProperty156.bin" ContentType="application/vnd.openxmlformats-officedocument.spreadsheetml.customProperty"/>
  <Override PartName="/xl/customProperty157.bin" ContentType="application/vnd.openxmlformats-officedocument.spreadsheetml.customProperty"/>
  <Override PartName="/xl/customProperty158.bin" ContentType="application/vnd.openxmlformats-officedocument.spreadsheetml.customProperty"/>
  <Override PartName="/xl/customProperty159.bin" ContentType="application/vnd.openxmlformats-officedocument.spreadsheetml.customProperty"/>
  <Override PartName="/xl/drawings/drawing17.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8.xml" ContentType="application/vnd.openxmlformats-officedocument.drawingml.chartshapes+xml"/>
  <Override PartName="/xl/customProperty160.bin" ContentType="application/vnd.openxmlformats-officedocument.spreadsheetml.customProperty"/>
  <Override PartName="/xl/customProperty161.bin" ContentType="application/vnd.openxmlformats-officedocument.spreadsheetml.customProperty"/>
  <Override PartName="/xl/customProperty162.bin" ContentType="application/vnd.openxmlformats-officedocument.spreadsheetml.customProperty"/>
  <Override PartName="/xl/customProperty163.bin" ContentType="application/vnd.openxmlformats-officedocument.spreadsheetml.customProperty"/>
  <Override PartName="/xl/customProperty164.bin" ContentType="application/vnd.openxmlformats-officedocument.spreadsheetml.customProperty"/>
  <Override PartName="/xl/customProperty165.bin" ContentType="application/vnd.openxmlformats-officedocument.spreadsheetml.customProperty"/>
  <Override PartName="/xl/customProperty166.bin" ContentType="application/vnd.openxmlformats-officedocument.spreadsheetml.customProperty"/>
  <Override PartName="/xl/customProperty167.bin" ContentType="application/vnd.openxmlformats-officedocument.spreadsheetml.customProperty"/>
  <Override PartName="/xl/customProperty168.bin" ContentType="application/vnd.openxmlformats-officedocument.spreadsheetml.customProperty"/>
  <Override PartName="/xl/customProperty169.bin" ContentType="application/vnd.openxmlformats-officedocument.spreadsheetml.customProperty"/>
  <Override PartName="/xl/customProperty170.bin" ContentType="application/vnd.openxmlformats-officedocument.spreadsheetml.customProperty"/>
  <Override PartName="/xl/customProperty171.bin" ContentType="application/vnd.openxmlformats-officedocument.spreadsheetml.customProperty"/>
  <Override PartName="/xl/customProperty172.bin" ContentType="application/vnd.openxmlformats-officedocument.spreadsheetml.customProperty"/>
  <Override PartName="/xl/customProperty173.bin" ContentType="application/vnd.openxmlformats-officedocument.spreadsheetml.customProperty"/>
  <Override PartName="/xl/drawings/drawing19.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20.xml" ContentType="application/vnd.openxmlformats-officedocument.drawingml.chartshapes+xml"/>
  <Override PartName="/xl/customProperty174.bin" ContentType="application/vnd.openxmlformats-officedocument.spreadsheetml.customProperty"/>
  <Override PartName="/xl/customProperty175.bin" ContentType="application/vnd.openxmlformats-officedocument.spreadsheetml.customProperty"/>
  <Override PartName="/xl/customProperty176.bin" ContentType="application/vnd.openxmlformats-officedocument.spreadsheetml.customProperty"/>
  <Override PartName="/xl/customProperty177.bin" ContentType="application/vnd.openxmlformats-officedocument.spreadsheetml.customProperty"/>
  <Override PartName="/xl/customProperty178.bin" ContentType="application/vnd.openxmlformats-officedocument.spreadsheetml.customProperty"/>
  <Override PartName="/xl/customProperty179.bin" ContentType="application/vnd.openxmlformats-officedocument.spreadsheetml.customProperty"/>
  <Override PartName="/xl/customProperty180.bin" ContentType="application/vnd.openxmlformats-officedocument.spreadsheetml.customProperty"/>
  <Override PartName="/xl/customProperty181.bin" ContentType="application/vnd.openxmlformats-officedocument.spreadsheetml.customProperty"/>
  <Override PartName="/xl/customProperty182.bin" ContentType="application/vnd.openxmlformats-officedocument.spreadsheetml.customProperty"/>
  <Override PartName="/xl/customProperty183.bin" ContentType="application/vnd.openxmlformats-officedocument.spreadsheetml.customProperty"/>
  <Override PartName="/xl/customProperty184.bin" ContentType="application/vnd.openxmlformats-officedocument.spreadsheetml.customProperty"/>
  <Override PartName="/xl/customProperty185.bin" ContentType="application/vnd.openxmlformats-officedocument.spreadsheetml.customProperty"/>
  <Override PartName="/xl/customProperty186.bin" ContentType="application/vnd.openxmlformats-officedocument.spreadsheetml.customProperty"/>
  <Override PartName="/xl/customProperty187.bin" ContentType="application/vnd.openxmlformats-officedocument.spreadsheetml.customProperty"/>
  <Override PartName="/xl/drawings/drawing21.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2.xml" ContentType="application/vnd.openxmlformats-officedocument.drawingml.chartshapes+xml"/>
  <Override PartName="/xl/customProperty188.bin" ContentType="application/vnd.openxmlformats-officedocument.spreadsheetml.customProperty"/>
  <Override PartName="/xl/customProperty189.bin" ContentType="application/vnd.openxmlformats-officedocument.spreadsheetml.customProperty"/>
  <Override PartName="/xl/customProperty190.bin" ContentType="application/vnd.openxmlformats-officedocument.spreadsheetml.customProperty"/>
  <Override PartName="/xl/customProperty191.bin" ContentType="application/vnd.openxmlformats-officedocument.spreadsheetml.customProperty"/>
  <Override PartName="/xl/customProperty192.bin" ContentType="application/vnd.openxmlformats-officedocument.spreadsheetml.customProperty"/>
  <Override PartName="/xl/customProperty193.bin" ContentType="application/vnd.openxmlformats-officedocument.spreadsheetml.customProperty"/>
  <Override PartName="/xl/customProperty194.bin" ContentType="application/vnd.openxmlformats-officedocument.spreadsheetml.customProperty"/>
  <Override PartName="/xl/customProperty195.bin" ContentType="application/vnd.openxmlformats-officedocument.spreadsheetml.customProperty"/>
  <Override PartName="/xl/customProperty196.bin" ContentType="application/vnd.openxmlformats-officedocument.spreadsheetml.customProperty"/>
  <Override PartName="/xl/customProperty197.bin" ContentType="application/vnd.openxmlformats-officedocument.spreadsheetml.customProperty"/>
  <Override PartName="/xl/customProperty198.bin" ContentType="application/vnd.openxmlformats-officedocument.spreadsheetml.customProperty"/>
  <Override PartName="/xl/customProperty199.bin" ContentType="application/vnd.openxmlformats-officedocument.spreadsheetml.customProperty"/>
  <Override PartName="/xl/customProperty200.bin" ContentType="application/vnd.openxmlformats-officedocument.spreadsheetml.customProperty"/>
  <Override PartName="/xl/customProperty201.bin" ContentType="application/vnd.openxmlformats-officedocument.spreadsheetml.customProperty"/>
  <Override PartName="/xl/drawings/drawing23.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2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adaique_M\LocalData\"/>
    </mc:Choice>
  </mc:AlternateContent>
  <bookViews>
    <workbookView xWindow="-110" yWindow="-110" windowWidth="23260" windowHeight="12570"/>
  </bookViews>
  <sheets>
    <sheet name="ReadMe" sheetId="1" r:id="rId1"/>
    <sheet name="F1" sheetId="20" r:id="rId2"/>
    <sheet name="F2" sheetId="21" r:id="rId3"/>
    <sheet name="F3" sheetId="22" r:id="rId4"/>
    <sheet name="F4" sheetId="6" r:id="rId5"/>
    <sheet name="F5" sheetId="7" r:id="rId6"/>
    <sheet name="F6" sheetId="8" r:id="rId7"/>
    <sheet name="F7" sheetId="10" r:id="rId8"/>
    <sheet name="F8" sheetId="9" r:id="rId9"/>
    <sheet name="F9" sheetId="14" r:id="rId10"/>
    <sheet name="F10" sheetId="12" r:id="rId11"/>
    <sheet name="F11" sheetId="11" r:id="rId12"/>
  </sheets>
  <definedNames>
    <definedName name="_xlnm.Print_Area" localSheetId="1">'F1'!$A$5:$J$31</definedName>
    <definedName name="_xlnm.Print_Area" localSheetId="10">'F10'!$A$5:$J$16</definedName>
    <definedName name="_xlnm.Print_Area" localSheetId="11">'F11'!$A$6:$J$19</definedName>
    <definedName name="_xlnm.Print_Area" localSheetId="2">'F2'!$A$6:$J$19</definedName>
    <definedName name="_xlnm.Print_Area" localSheetId="3">'F3'!$A$6:$J$19</definedName>
    <definedName name="_xlnm.Print_Area" localSheetId="4">'F4'!$A$6:$J$19</definedName>
    <definedName name="_xlnm.Print_Area" localSheetId="5">'F5'!$A$5:$J$18</definedName>
    <definedName name="_xlnm.Print_Area" localSheetId="6">'F6'!$A$6:$J$19</definedName>
    <definedName name="_xlnm.Print_Area" localSheetId="7">'F7'!$A$5:$J$18</definedName>
    <definedName name="_xlnm.Print_Area" localSheetId="8">'F8'!$A$6:$J$19</definedName>
    <definedName name="_xlnm.Print_Area" localSheetId="9">'F9'!$A$6:$J$17</definedName>
    <definedName name="_xlnm.Print_Area" localSheetId="0">ReadMe!$A$1:$A$44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0" i="10" l="1"/>
  <c r="T30" i="10"/>
  <c r="U29" i="10"/>
  <c r="T29" i="10"/>
  <c r="U28" i="10"/>
  <c r="T28" i="10"/>
  <c r="U27" i="10"/>
  <c r="T27" i="10"/>
  <c r="U26" i="10"/>
  <c r="T26" i="10"/>
  <c r="U25" i="10"/>
  <c r="T25" i="10"/>
  <c r="U24" i="10"/>
  <c r="T24" i="10"/>
  <c r="U23" i="10"/>
  <c r="T23" i="10"/>
  <c r="U22" i="10"/>
  <c r="T22" i="10"/>
  <c r="U21" i="10"/>
  <c r="T21" i="10"/>
  <c r="U20" i="10"/>
  <c r="T20" i="10"/>
  <c r="U19" i="10"/>
  <c r="T19" i="10"/>
  <c r="U17" i="10"/>
  <c r="T17" i="10"/>
  <c r="U16" i="10"/>
  <c r="T16" i="10"/>
  <c r="U15" i="10"/>
  <c r="T15" i="10"/>
  <c r="U14" i="10"/>
  <c r="T14" i="10"/>
  <c r="U13" i="10"/>
  <c r="T13" i="10"/>
  <c r="U12" i="10"/>
  <c r="T12" i="10"/>
  <c r="U11" i="10"/>
  <c r="T11" i="10"/>
  <c r="U10" i="10"/>
  <c r="T10" i="10"/>
  <c r="U9" i="10"/>
  <c r="T9" i="10"/>
  <c r="U8" i="10"/>
  <c r="T8" i="10"/>
  <c r="U7" i="10"/>
  <c r="T7" i="10"/>
  <c r="U6" i="10"/>
  <c r="T6" i="10"/>
  <c r="U5" i="10"/>
  <c r="T5" i="10"/>
  <c r="V30" i="6"/>
  <c r="U30" i="6"/>
  <c r="T30" i="6"/>
  <c r="V29" i="6"/>
  <c r="U29" i="6"/>
  <c r="T29" i="6"/>
  <c r="V28" i="6"/>
  <c r="U28" i="6"/>
  <c r="T28" i="6"/>
  <c r="V27" i="6"/>
  <c r="U27" i="6"/>
  <c r="T27" i="6"/>
  <c r="V26" i="6"/>
  <c r="U26" i="6"/>
  <c r="T26" i="6"/>
  <c r="V25" i="6"/>
  <c r="U25" i="6"/>
  <c r="T25" i="6"/>
  <c r="V24" i="6"/>
  <c r="U24" i="6"/>
  <c r="T24" i="6"/>
  <c r="V23" i="6"/>
  <c r="U23" i="6"/>
  <c r="T23" i="6"/>
  <c r="U22" i="6"/>
  <c r="T22" i="6"/>
  <c r="V21" i="6"/>
  <c r="U21" i="6"/>
  <c r="T21" i="6"/>
  <c r="V20" i="6"/>
  <c r="U20" i="6"/>
  <c r="T20" i="6"/>
  <c r="V19" i="6"/>
  <c r="U19" i="6"/>
  <c r="T19" i="6"/>
  <c r="V18" i="6"/>
  <c r="U18" i="6"/>
  <c r="T18" i="6"/>
  <c r="V16" i="6"/>
  <c r="U16" i="6"/>
  <c r="T16" i="6"/>
  <c r="V15" i="6"/>
  <c r="U15" i="6"/>
  <c r="T15" i="6"/>
  <c r="V13" i="6"/>
  <c r="U13" i="6"/>
  <c r="T13" i="6"/>
  <c r="V12" i="6"/>
  <c r="U12" i="6"/>
  <c r="T12" i="6"/>
  <c r="V11" i="6"/>
  <c r="U11" i="6"/>
  <c r="T11" i="6"/>
  <c r="V10" i="6"/>
  <c r="U10" i="6"/>
  <c r="T10" i="6"/>
  <c r="V9" i="6"/>
  <c r="U9" i="6"/>
  <c r="T9" i="6"/>
  <c r="V8" i="6"/>
  <c r="U8" i="6"/>
  <c r="T8" i="6"/>
  <c r="V7" i="6"/>
  <c r="U7" i="6"/>
  <c r="T7" i="6"/>
  <c r="V6" i="6"/>
  <c r="U6" i="6"/>
  <c r="T6" i="6"/>
  <c r="V5" i="6"/>
  <c r="U5" i="6"/>
  <c r="T5" i="6"/>
  <c r="U5" i="22"/>
  <c r="V5" i="22"/>
  <c r="W5" i="22"/>
  <c r="U6" i="22"/>
  <c r="V6" i="22"/>
  <c r="W6" i="22" s="1"/>
  <c r="U7" i="22"/>
  <c r="V7" i="22"/>
  <c r="W7" i="22"/>
  <c r="U8" i="22"/>
  <c r="V8" i="22"/>
  <c r="W8" i="22" s="1"/>
  <c r="U9" i="22"/>
  <c r="V9" i="22"/>
  <c r="W9" i="22"/>
  <c r="U10" i="22"/>
  <c r="V10" i="22"/>
  <c r="W10" i="22" s="1"/>
  <c r="U11" i="22"/>
  <c r="V11" i="22"/>
  <c r="W11" i="22"/>
  <c r="U12" i="22"/>
  <c r="V12" i="22"/>
  <c r="W12" i="22"/>
  <c r="U13" i="22"/>
  <c r="V13" i="22"/>
  <c r="W13" i="22"/>
  <c r="U14" i="22"/>
  <c r="V14" i="22"/>
  <c r="W14" i="22" s="1"/>
  <c r="U15" i="22"/>
  <c r="V15" i="22"/>
  <c r="W15" i="22"/>
  <c r="U17" i="22"/>
  <c r="V17" i="22"/>
  <c r="W17" i="22" s="1"/>
  <c r="U18" i="22"/>
  <c r="V18" i="22"/>
  <c r="W18" i="22"/>
  <c r="U19" i="22"/>
  <c r="V19" i="22"/>
  <c r="W19" i="22" s="1"/>
  <c r="U20" i="22"/>
  <c r="V20" i="22"/>
  <c r="W20" i="22"/>
  <c r="U21" i="22"/>
  <c r="V21" i="22"/>
  <c r="W21" i="22"/>
  <c r="U22" i="22"/>
  <c r="V22" i="22"/>
  <c r="W22" i="22"/>
  <c r="U23" i="22"/>
  <c r="V23" i="22"/>
  <c r="W23" i="22" s="1"/>
  <c r="U24" i="22"/>
  <c r="V24" i="22"/>
  <c r="W24" i="22"/>
  <c r="U25" i="22"/>
  <c r="V25" i="22"/>
  <c r="W25" i="22" s="1"/>
  <c r="U26" i="22"/>
  <c r="V26" i="22"/>
  <c r="W26" i="22"/>
  <c r="U27" i="22"/>
  <c r="V27" i="22"/>
  <c r="W27" i="22" s="1"/>
  <c r="T28" i="22"/>
  <c r="W28" i="22" s="1"/>
  <c r="U28" i="22"/>
  <c r="V28" i="22"/>
  <c r="U29" i="22"/>
  <c r="V29" i="22"/>
  <c r="W29" i="22"/>
  <c r="U30" i="22"/>
  <c r="V30" i="22"/>
  <c r="W30" i="22" s="1"/>
  <c r="R6" i="21" l="1"/>
  <c r="T6" i="21"/>
  <c r="R7" i="21"/>
  <c r="T7" i="21"/>
  <c r="R8" i="21"/>
  <c r="T8" i="21"/>
  <c r="R9" i="21"/>
  <c r="T9" i="21"/>
  <c r="R10" i="21"/>
  <c r="T10" i="21"/>
  <c r="R11" i="21"/>
  <c r="T11" i="21"/>
  <c r="R12" i="21"/>
  <c r="T12" i="21"/>
  <c r="R13" i="21"/>
  <c r="T13" i="21"/>
  <c r="R14" i="21"/>
  <c r="T14" i="21"/>
  <c r="R15" i="21"/>
  <c r="T15" i="21"/>
  <c r="R16" i="21"/>
  <c r="T16" i="21"/>
  <c r="R17" i="21"/>
  <c r="T17" i="21"/>
  <c r="R18" i="21"/>
  <c r="T18" i="21"/>
  <c r="R19" i="21"/>
  <c r="T19" i="21"/>
  <c r="R20" i="21"/>
  <c r="T20" i="21"/>
  <c r="R22" i="21"/>
  <c r="T22" i="21"/>
  <c r="R23" i="21"/>
  <c r="T23" i="21"/>
  <c r="R24" i="21"/>
  <c r="T24" i="21"/>
  <c r="R25" i="21"/>
  <c r="T25" i="21"/>
  <c r="R26" i="21"/>
  <c r="T26" i="21"/>
  <c r="R27" i="21"/>
  <c r="T27" i="21"/>
  <c r="R28" i="21"/>
  <c r="T28" i="21"/>
  <c r="R29" i="21"/>
  <c r="T29" i="21"/>
  <c r="R30" i="21"/>
  <c r="T30" i="21"/>
  <c r="R31" i="21"/>
  <c r="T31" i="21"/>
  <c r="S26" i="9" l="1"/>
  <c r="S16" i="9"/>
  <c r="S8" i="9"/>
  <c r="S25" i="9"/>
  <c r="S15" i="9"/>
  <c r="S9" i="9"/>
  <c r="S28" i="9"/>
  <c r="S17" i="9"/>
  <c r="S20" i="9"/>
  <c r="S7" i="9"/>
  <c r="S22" i="9"/>
  <c r="S12" i="9"/>
  <c r="S14" i="9"/>
  <c r="S21" i="9"/>
  <c r="S30" i="9"/>
  <c r="S27" i="9"/>
  <c r="S13" i="9"/>
  <c r="S19" i="9"/>
  <c r="S11" i="9"/>
  <c r="S23" i="9"/>
  <c r="S10" i="9"/>
  <c r="S5" i="9"/>
  <c r="S29" i="9"/>
  <c r="S24" i="9"/>
  <c r="R26" i="9"/>
  <c r="R16" i="9"/>
  <c r="R8" i="9"/>
  <c r="R25" i="9"/>
  <c r="R15" i="9"/>
  <c r="R9" i="9"/>
  <c r="R28" i="9"/>
  <c r="R17" i="9"/>
  <c r="R20" i="9"/>
  <c r="R7" i="9"/>
  <c r="R22" i="9"/>
  <c r="R12" i="9"/>
  <c r="R14" i="9"/>
  <c r="R21" i="9"/>
  <c r="R30" i="9"/>
  <c r="R27" i="9"/>
  <c r="R13" i="9"/>
  <c r="R19" i="9"/>
  <c r="R11" i="9"/>
  <c r="R23" i="9"/>
  <c r="R10" i="9"/>
  <c r="R5" i="9"/>
  <c r="R29" i="9"/>
  <c r="R24" i="9"/>
  <c r="S6" i="9"/>
  <c r="R6" i="9"/>
  <c r="A29" i="1"/>
  <c r="X25" i="11" l="1"/>
  <c r="W25" i="11"/>
  <c r="V25" i="11"/>
  <c r="V5" i="11"/>
  <c r="W5" i="11"/>
  <c r="V6" i="11"/>
  <c r="X11" i="11"/>
  <c r="X8" i="11"/>
  <c r="X16" i="11"/>
  <c r="X30" i="11"/>
  <c r="X18" i="11"/>
  <c r="X5" i="11"/>
  <c r="X19" i="11"/>
  <c r="X17" i="11"/>
  <c r="X7" i="11"/>
  <c r="X6" i="11"/>
  <c r="X27" i="11"/>
  <c r="X14" i="11"/>
  <c r="X23" i="11"/>
  <c r="X26" i="11"/>
  <c r="X12" i="11"/>
  <c r="X24" i="11"/>
  <c r="X21" i="11"/>
  <c r="X9" i="11"/>
  <c r="X10" i="11"/>
  <c r="X20" i="11"/>
  <c r="X29" i="11"/>
  <c r="X22" i="11"/>
  <c r="X28" i="11"/>
  <c r="X13" i="11"/>
  <c r="W11" i="11"/>
  <c r="W8" i="11"/>
  <c r="W16" i="11"/>
  <c r="W30" i="11"/>
  <c r="W18" i="11"/>
  <c r="W19" i="11"/>
  <c r="W17" i="11"/>
  <c r="W7" i="11"/>
  <c r="W6" i="11"/>
  <c r="W27" i="11"/>
  <c r="W14" i="11"/>
  <c r="W23" i="11"/>
  <c r="W26" i="11"/>
  <c r="W12" i="11"/>
  <c r="W24" i="11"/>
  <c r="W21" i="11"/>
  <c r="W9" i="11"/>
  <c r="W10" i="11"/>
  <c r="W20" i="11"/>
  <c r="W29" i="11"/>
  <c r="W22" i="11"/>
  <c r="W28" i="11"/>
  <c r="W13" i="11"/>
  <c r="V13" i="11"/>
  <c r="V11" i="11"/>
  <c r="V8" i="11"/>
  <c r="V16" i="11"/>
  <c r="V30" i="11"/>
  <c r="V18" i="11"/>
  <c r="V19" i="11"/>
  <c r="V17" i="11"/>
  <c r="V7" i="11"/>
  <c r="V27" i="11"/>
  <c r="V14" i="11"/>
  <c r="V23" i="11"/>
  <c r="V26" i="11"/>
  <c r="V12" i="11"/>
  <c r="V24" i="11"/>
  <c r="V21" i="11"/>
  <c r="V9" i="11"/>
  <c r="V10" i="11"/>
  <c r="V20" i="11"/>
  <c r="V29" i="11"/>
  <c r="V22" i="11"/>
  <c r="V28" i="11"/>
  <c r="U7" i="8"/>
  <c r="V7" i="8"/>
  <c r="V25" i="8"/>
  <c r="V23" i="8"/>
  <c r="V12" i="8"/>
  <c r="V30" i="8"/>
  <c r="V6" i="8"/>
  <c r="V11" i="8"/>
  <c r="V21" i="8"/>
  <c r="V28" i="8"/>
  <c r="V18" i="8"/>
  <c r="V13" i="8"/>
  <c r="V26" i="8"/>
  <c r="V22" i="8"/>
  <c r="V27" i="8"/>
  <c r="V16" i="8"/>
  <c r="V5" i="8"/>
  <c r="V14" i="8"/>
  <c r="V29" i="8"/>
  <c r="V8" i="8"/>
  <c r="V9" i="8"/>
  <c r="V10" i="8"/>
  <c r="V19" i="8"/>
  <c r="V24" i="8"/>
  <c r="V15" i="8"/>
  <c r="V17" i="8"/>
  <c r="U25" i="8"/>
  <c r="U23" i="8"/>
  <c r="U12" i="8"/>
  <c r="U30" i="8"/>
  <c r="U6" i="8"/>
  <c r="U11" i="8"/>
  <c r="U21" i="8"/>
  <c r="U28" i="8"/>
  <c r="U18" i="8"/>
  <c r="U13" i="8"/>
  <c r="U26" i="8"/>
  <c r="U22" i="8"/>
  <c r="U27" i="8"/>
  <c r="U16" i="8"/>
  <c r="U5" i="8"/>
  <c r="U14" i="8"/>
  <c r="U29" i="8"/>
  <c r="U8" i="8"/>
  <c r="U9" i="8"/>
  <c r="U10" i="8"/>
  <c r="U19" i="8"/>
  <c r="U24" i="8"/>
  <c r="U15" i="8"/>
  <c r="U17" i="8"/>
  <c r="T25" i="8"/>
  <c r="T23" i="8"/>
  <c r="T12" i="8"/>
  <c r="T30" i="8"/>
  <c r="T6" i="8"/>
  <c r="T11" i="8"/>
  <c r="T21" i="8"/>
  <c r="T28" i="8"/>
  <c r="T18" i="8"/>
  <c r="T13" i="8"/>
  <c r="T26" i="8"/>
  <c r="T22" i="8"/>
  <c r="T27" i="8"/>
  <c r="T16" i="8"/>
  <c r="T5" i="8"/>
  <c r="T14" i="8"/>
  <c r="T29" i="8"/>
  <c r="T8" i="8"/>
  <c r="T9" i="8"/>
  <c r="T10" i="8"/>
  <c r="T19" i="8"/>
  <c r="T24" i="8"/>
  <c r="T15" i="8"/>
  <c r="T17" i="8"/>
  <c r="T7" i="8"/>
  <c r="P29" i="12" l="1"/>
  <c r="Q29" i="12"/>
  <c r="R29" i="12"/>
  <c r="A35" i="1" l="1"/>
  <c r="A34" i="1"/>
  <c r="O29" i="12"/>
  <c r="N29" i="12"/>
  <c r="A41" i="1" l="1"/>
  <c r="A38" i="1"/>
  <c r="A37" i="1"/>
  <c r="A28" i="1"/>
  <c r="A32" i="1"/>
  <c r="A31" i="1"/>
  <c r="A26" i="1"/>
  <c r="A25" i="1"/>
  <c r="A23" i="1"/>
  <c r="A22" i="1"/>
  <c r="A20" i="1"/>
  <c r="A19" i="1"/>
  <c r="O30" i="7" l="1"/>
  <c r="O33" i="7"/>
  <c r="O34" i="7"/>
  <c r="O8" i="7"/>
  <c r="O31" i="7"/>
  <c r="O4" i="7"/>
  <c r="O27" i="7"/>
  <c r="O19" i="7"/>
  <c r="O25" i="7"/>
  <c r="O26" i="7"/>
  <c r="O32" i="7"/>
  <c r="O29" i="7"/>
  <c r="O22" i="7"/>
  <c r="O28" i="7"/>
  <c r="O20" i="7"/>
  <c r="O18" i="7"/>
  <c r="O21" i="7"/>
  <c r="O24" i="7"/>
  <c r="O13" i="7"/>
  <c r="O16" i="7"/>
  <c r="O23" i="7"/>
  <c r="O12" i="7"/>
  <c r="O14" i="7"/>
  <c r="O7" i="7"/>
  <c r="O17" i="7"/>
  <c r="O9" i="7"/>
  <c r="O11" i="7"/>
  <c r="O6" i="7"/>
  <c r="O10" i="7"/>
  <c r="O15" i="7"/>
  <c r="O5" i="7"/>
  <c r="X29" i="14"/>
  <c r="Y29" i="14"/>
  <c r="W29" i="14"/>
  <c r="V29" i="14"/>
</calcChain>
</file>

<file path=xl/sharedStrings.xml><?xml version="1.0" encoding="utf-8"?>
<sst xmlns="http://schemas.openxmlformats.org/spreadsheetml/2006/main" count="613" uniqueCount="168">
  <si>
    <t>Gender gap</t>
  </si>
  <si>
    <t>Percent of respondents who think that is "very likely" or "likely" that technology will help their job and working hours become more compatible with their private life by gender and parental status.</t>
  </si>
  <si>
    <t>Country</t>
  </si>
  <si>
    <t>OECD (RTM) Average</t>
  </si>
  <si>
    <t>Minutes spent in unpaid work by men</t>
  </si>
  <si>
    <t>Minutes spent in unpaid work by women</t>
  </si>
  <si>
    <t>Share of mothers with children under 12 who took on most/all additional care work</t>
  </si>
  <si>
    <t>Share of fathers with children under 12 who took on most/all additional care work</t>
  </si>
  <si>
    <t>Source: OECD RTM Survey</t>
  </si>
  <si>
    <t>Spending on early childhood education and care</t>
  </si>
  <si>
    <t>Social expenditure on family supports</t>
  </si>
  <si>
    <t>Days:  Partially closed</t>
  </si>
  <si>
    <t>Days: Fully open</t>
  </si>
  <si>
    <t>Days: Fully closed</t>
  </si>
  <si>
    <t>All age groups because otherwise small partnership combinations</t>
  </si>
  <si>
    <t>LFP (Q1 2021 vs. Q4 2019)</t>
  </si>
  <si>
    <t>ER (Q1 2021 vs. Q4 2019)</t>
  </si>
  <si>
    <t>EU27_2020</t>
  </si>
  <si>
    <t>Note: * Data for Iceland, Switzerland and Turkey refer to the difference in Employment Rate between Q4 2019 and Q4 2020. No data for Chile and Costa Rica. ** Data for Iceland, Switzerland and Turkey refer to the difference in Employment Rate between Q4 2019 and Q4 2020.</t>
  </si>
  <si>
    <t>Notes: The gender gaps are calculated by subtracting the share of males from the share of females in the respective groups.</t>
  </si>
  <si>
    <t>Notes: The gender gap is calculated by subtracting the average minutes spent by men from the average minutes spent by mothers.</t>
  </si>
  <si>
    <t>AUT</t>
  </si>
  <si>
    <t>BEL</t>
  </si>
  <si>
    <t>CAN</t>
  </si>
  <si>
    <t>CHE</t>
  </si>
  <si>
    <t>CHL</t>
  </si>
  <si>
    <t>DEU</t>
  </si>
  <si>
    <t>DNK</t>
  </si>
  <si>
    <t>EST</t>
  </si>
  <si>
    <t>ESP</t>
  </si>
  <si>
    <t>FIN</t>
  </si>
  <si>
    <t>FRA</t>
  </si>
  <si>
    <t>GRC</t>
  </si>
  <si>
    <t>IRL</t>
  </si>
  <si>
    <t>ISR</t>
  </si>
  <si>
    <t>ITA</t>
  </si>
  <si>
    <t>KOR</t>
  </si>
  <si>
    <t>LTU</t>
  </si>
  <si>
    <t>MEX</t>
  </si>
  <si>
    <t>NLD</t>
  </si>
  <si>
    <t>NOR</t>
  </si>
  <si>
    <t>POL</t>
  </si>
  <si>
    <t>PRT</t>
  </si>
  <si>
    <t>SVN</t>
  </si>
  <si>
    <t>TUR</t>
  </si>
  <si>
    <t>USA</t>
  </si>
  <si>
    <t>HUN</t>
  </si>
  <si>
    <t>LUX</t>
  </si>
  <si>
    <t>SVK</t>
  </si>
  <si>
    <t>AUS</t>
  </si>
  <si>
    <t>NZL</t>
  </si>
  <si>
    <t>JPN</t>
  </si>
  <si>
    <t>GBR</t>
  </si>
  <si>
    <t>CZE</t>
  </si>
  <si>
    <t>SWE</t>
  </si>
  <si>
    <t>LVA</t>
  </si>
  <si>
    <t>ISL</t>
  </si>
  <si>
    <t>COL</t>
  </si>
  <si>
    <t>CRI</t>
  </si>
  <si>
    <t>Gender gap in uptake of additional care work among parents with children under 12</t>
  </si>
  <si>
    <t>Transitioned from employed to not employed (from Q4 2019 to Q3 2020)</t>
  </si>
  <si>
    <t>% of mothers with children under 12</t>
  </si>
  <si>
    <t>% of fathers with children under 12</t>
  </si>
  <si>
    <t>Any additional care work as a result of shcool/childcare facility closure taken up entirely/mostly by them</t>
  </si>
  <si>
    <t>% of mothers with children under 6</t>
  </si>
  <si>
    <t>% of fathers with children under 6</t>
  </si>
  <si>
    <t>% of employed mothers</t>
  </si>
  <si>
    <t>% of employed fathers</t>
  </si>
  <si>
    <t>% of employed mothers with employed partner</t>
  </si>
  <si>
    <t>% of employed fathers with employed partner</t>
  </si>
  <si>
    <t>% of unemployed mothers with employed partner</t>
  </si>
  <si>
    <t>% of unemployed fathers with employed partner</t>
  </si>
  <si>
    <t xml:space="preserve">Gender gap among </t>
  </si>
  <si>
    <t>parents with children under 12</t>
  </si>
  <si>
    <t>Gender gap among</t>
  </si>
  <si>
    <t>parents with children under 6</t>
  </si>
  <si>
    <t>employed parents</t>
  </si>
  <si>
    <t>employed parents with employed partner</t>
  </si>
  <si>
    <t>unemployed parents with employed partner</t>
  </si>
  <si>
    <t>Reporting negative mental health effects as result of the Covid-19 pandemic</t>
  </si>
  <si>
    <t>Large share of non-mothers might be explained by partnership status (whether or not you are living with spouse or partner) see next sheet!</t>
  </si>
  <si>
    <t>Believing that digitalisation increases likelihood of job becoming compatible with private life</t>
  </si>
  <si>
    <t>Having short-term worries about good-quality child care or education</t>
  </si>
  <si>
    <t>% of mothers with children under 18</t>
  </si>
  <si>
    <t>% of fathers with children under 18</t>
  </si>
  <si>
    <t>parents with children under 18</t>
  </si>
  <si>
    <t>Notes: The gender gaps are calculated by subtracting the share of females from the share of males in the respective groups.</t>
  </si>
  <si>
    <t>Would like to see more spending on family supports</t>
  </si>
  <si>
    <t>% of non-mothers and mothers with children 18 and over</t>
  </si>
  <si>
    <t>% of non-fathers and fathers with children 18 and over</t>
  </si>
  <si>
    <t>non-parents and parents with children 18 and older</t>
  </si>
  <si>
    <t>non-parents and parents with children 18 and over</t>
  </si>
  <si>
    <t>% of non-parents and parents with children 12 and over</t>
  </si>
  <si>
    <t>% of parents with children under 12</t>
  </si>
  <si>
    <t>% of non-mothers and mothers with children 12 and over (prime working age)</t>
  </si>
  <si>
    <t>% of non-fathers and fathers with children 12 and over (prime working age)</t>
  </si>
  <si>
    <t>% of mothers with children under 12 (prime working age)</t>
  </si>
  <si>
    <t>% of fathers with children under 12 (prime working age)</t>
  </si>
  <si>
    <t>non-parents and parents with children 12 and over</t>
  </si>
  <si>
    <t>Difference in gaps between parents with children under 18 and parents with children under 6</t>
  </si>
  <si>
    <t/>
  </si>
  <si>
    <t>*</t>
  </si>
  <si>
    <t>**</t>
  </si>
  <si>
    <t>***</t>
  </si>
  <si>
    <t>Gender gap among non-parents and parents with children 12 and over</t>
  </si>
  <si>
    <t xml:space="preserve">Gender gap among parents with children under 12 </t>
  </si>
  <si>
    <t>This document, as well as any data included herein, are without prejudice to the status of or sovereignty over any territory, to the delimitation of international frontiers and boundaries and to the name of any territory, city or area.</t>
  </si>
  <si>
    <t>% point change for women</t>
  </si>
  <si>
    <t>% point change for men</t>
  </si>
  <si>
    <t>Percentage point changes in labour force participation rates (Panel A) and employment rates (Panel B), disaggregated by gender, 2019 and 2021</t>
  </si>
  <si>
    <t>Gender differences as percentage points in the share of respondents that were employed and in paid work at some point during Q4 2019, but were not in paid employed during Q3 2020 (% males - % females) by parent status.</t>
  </si>
  <si>
    <t xml:space="preserve">Note: Data refer to adults of prime working age (25 to 54 years old). “Parents with children under 12” are defined as individuals whose youngest child living in the household is under 12 years old. They may or may not have additional children age 12 or older. </t>
  </si>
  <si>
    <t>Share of parents with children under 12 who report that they took on all or the majority of the additional care work caused by school or childcare facility closures, by gender, 2020.</t>
  </si>
  <si>
    <t>Note: Respondents were asked who in their household took on any additional care work as a result of school or child carechildcare facility closures. The response options were "Entirely you", "Mostly you, "Equally shared between you and your spouse/partner", "Mostly your spouse/partner", "Entirely your spouse/partner", "Mostly someone else (another member of your household or someone from outside your household)", and "A mixture of you (and/or your spouse/partner) and someone else". Respondents could also choose "Can’t choose / difficult to say" or "Not applicable" as options. These answers are coded to refer to individuals who answered "Entirely you" or "Mostly you". Parents with children under 12 are defined as respondents whose youngest child living in the household is under 12 years old.</t>
  </si>
  <si>
    <t>Note: The gender gaps are calculated by subtracting the share of males from the share of females in the respective groups.</t>
  </si>
  <si>
    <t>Estimates of daily time spent  on unpaid work such as routine housework, shopping, care for household members, child carechildcare, adult care, care for non-household members, volunteering, travel related to household activities, and other unpaid activities, by gender, most recent year.</t>
  </si>
  <si>
    <t>Source: OECD Gender Data Portal, https://www.oecd.org/gender/data/.</t>
  </si>
  <si>
    <t>Share of mothers versus fathers reporting mental health or well-being challenges (to themselves or a family member) during the pandemic, 2020.</t>
  </si>
  <si>
    <t xml:space="preserve">Note: Figure presents the share of mothers and fathers of children under age 12 answering affirmatively to the question “Has your (or at least one member of your household’s) mental health and well-being been affected by the pandemic and crisis?” </t>
  </si>
  <si>
    <t>Source: OECD Secretariat estimates based on the OECD Risks That Matter 2020 survey, http://oe.cd/RTM.</t>
  </si>
  <si>
    <t>Source: OECD Short-term Labour Market Statistics (https://stats.oecd.org/Index.aspx?DataSetCode=STLABOUR).</t>
  </si>
  <si>
    <t xml:space="preserve">Share of respondents who are "somewhat concerned" or "very concerned" about not being able to access good-quality childcare or education for their children (or young members of your family) in the next year or two, by gender and parental status. </t>
  </si>
  <si>
    <t>% of non-mothers and mothers with children 12 and over</t>
  </si>
  <si>
    <t>% of non-fathers and fathers with children 12 and over</t>
  </si>
  <si>
    <t>Note: Respondents were asked how likely they think it is that technology will help their job and working hours become more compatible with their private life over the next five years. The possible responses were "Very unlikely", "Unikely", "Likely", and "Very likely". Respondents could also choose "Can't choose".</t>
  </si>
  <si>
    <t>Note: Respondents were asked how concerned they are not being able to access good-quality child care or education for their children (or young members of their family). Possible responses were "Not at all concerned", "Not so concerned", "Somewhat concerned", and "Very concerned".  Respondents could also choose "Can't choose".</t>
  </si>
  <si>
    <t xml:space="preserve">Note: Figure presents time use estimates from 2019 in USA, from 2016 in Japan and the Netherlands, from 2015 in Canada, from 2014-15 in Turkey and UK, from 2014 in Korea and Mexico, from 2013-14 in Italy, from 2013 in Belgium, Greece, Luxembourg and Poland, from 2012-13 in Germany, from 2010-11 in Norway, from 2010 in Hungary and Sweden, from 2009-10 in Estonia, Finland, France, New Zealand and Spain, from 2008-09 in Austria, from 2006 in Australia, from 2005 in Ireland, from 2003 in Latvia and Lithuania, from 2001 in Denmark, from 2000-01 in Slovenia, and from 1999 in Portugal. </t>
  </si>
  <si>
    <t>Note: The y-axis (gender gap) is estimated as the share of mothers of U-12s who took on most or all of the additional care work, minus the share of fathers of U-12s who took on most or all of the additional care work during school and childcare facility closures between during COVID-19 (see note to Annex Table 1 for description of question and response choices). On the x-axis, SOCX presents public and mandatory private programmes by social policy area and type of support (cash/in kind). The policy area family includes benefits that support families (i.e., excluding one-person households). Benefits are often related to the costs associated with raising children or with the support of other dependants. Types of programmes include family allowances, maternity and parental leave, and other cash benefits, as well as spending on early childhood education and care, home help/accomodation, and other benefits in kind. SOCX includes public spending on early childhood education and care up for children under age 6, but SOCX does not include public spending on education beyond that age. SOCX data is from 2017 and measured in per head, at current prices and current PPPS, in US Dollars.</t>
  </si>
  <si>
    <t>Source: OECD Secretariat estimates based on the OECD Risks That Matter 2020 survey, http://oe.cd/RTM and OECD Social Expenditure Database, https://www.oecd.org/social/expenditure.htm.</t>
  </si>
  <si>
    <t>Gender gap in the take-up of the majority or entirety of additional unpaid care work (mothers minus fathers, 2020) and per capita spending on family benefits and programmes (2017).</t>
  </si>
  <si>
    <t>Share of respondents who say they would pay "more" or "much more" when asked, "Thinking about the taxes you might have to pay and the benefits you and your family might receive, would you like to see the government spend less, spend the same, or spend more in the area of Family supports (e.g. parental leave, childcare benefits and services, child benefits, etc.)?", by parenthood status, 2020.</t>
  </si>
  <si>
    <t>Notes: Share of RTM 2020 respondents, sorted by parent status, who say they would pay "more" or "much more" when asked, "Thinking about the taxes you might have to pay and the benefits you and your family might receive, would you like to see the government spend less, spend the same, or spend more in the area of Family supports (e.g. parental leave, childcare benefits and services, child benefits, etc.)?"</t>
  </si>
  <si>
    <t>Gender gap in the take-up of the majority or entirety of additional unpaid care work (mothers minus fathers, 2020) and days of full school closure, RTM OECD countries, 2020-2021</t>
  </si>
  <si>
    <t xml:space="preserve">Sources: OECD Secretariat estimates based on the OECD Risks That Matter 2020 survey, http://oe.cd/RTM and UNESCO Global Monitoring of School Closures, http://covid19.uis.unesco.org/global-monitoring-school-closures-covid19/. </t>
  </si>
  <si>
    <t>Note: The y-axis (gender gap) is estimated as the share of mothers of U-12s who took on most or all of the additional care work, minus the share of fathers of U-12s who took on most or all of the additional care work during school and child carechildcare facility closures between during COVID-19 (see note to Annex Table 1 for description of question and response choices). The x-axis, days of full school closure, are calculated based on the period between 11 March, 2020 - 2 February, 2021 by UNESCO's global monitoring of school closures caused by COVID-19. The definition of school closure status used is in line with UNESCO’s methodology: schools are considered fully closed when the closures affect most or all of the schoolchildren enrolled at pre-primary, primary, lower and upper secondary levels. Partial closures refer to situations in which schools are either closed in some of a country’s administrative units, for some grade levels, or are operating with limited capacity. Finally, a status of fully open means that classes are held in-person for all schoolchildren and at all grade levels. Both Mexico and USA are excluded  as outliers in school closures. Mexico is one of few countries in the world that kept schools closed for around 14 months. USA had no days of full closures.</t>
  </si>
  <si>
    <t>no obs</t>
  </si>
  <si>
    <t>Share of employed parents with 1) an employed partner and 2) at least one children under 18 who report that they took on all or the majority of the additional care work caused by school or childcare facility closures during COVID-19, by gender, 2020.</t>
  </si>
  <si>
    <t>Note: Zeros/ones reflect the very small number of observations in the categories: non-working mothers/fathers with employed partner. In Finland and Netherlands there is zero observations for the category non-working fathers with employed partner.</t>
  </si>
  <si>
    <t xml:space="preserve">Note: Respondents were asked who in their household took on any additional care work as a result of school or child carechildcare facility closures. The response options were "Entirely you", "Mostly you, "Equally shared between you and your spouse/partner", "Mostly your spouse/partner", "Entirely your spouse/partner", "Mostly someone else (another member of your household or someone from outside your household)", and "A mixture of you (and/or your spouse/partner) and someone else". Respondents could also choose "Can’t choose / difficult to say" or "Not applicable" as options. These answers are coded to refer to individuals who answered "Entirely you" or "Mostly you". Parents are defined as respondents with at least one child under the age of 18. Employment status is recorded in September 2020. </t>
  </si>
  <si>
    <t>Fully open</t>
  </si>
  <si>
    <t>Partially open</t>
  </si>
  <si>
    <t>Closed due to COVID-19</t>
  </si>
  <si>
    <t>Academic break</t>
  </si>
  <si>
    <t>Note: School closure days calculated based on the RTM survey period (between 8 Sep, 2020 - 7 Oct, 2020) from UNESCO's global monitoring of school closures caused by COVID-19 data</t>
  </si>
  <si>
    <t>% of women who are not mothers or are mothers of children 12 and over</t>
  </si>
  <si>
    <t>% of men who are not fathers or are fathers of children 12 and over</t>
  </si>
  <si>
    <t>% of men who are fathers with children under 12</t>
  </si>
  <si>
    <t>% of women who are mothers with children under 12</t>
  </si>
  <si>
    <t>OECD average</t>
  </si>
  <si>
    <t>Source: OECD Secretariat estimates based on the OECD Risks That Matter 2020 survey, http://oe.cd/RTM</t>
  </si>
  <si>
    <t>OECD (RTM) average</t>
  </si>
  <si>
    <t>Figure 1. Women tended to experience greater declines in labour force participation and employment rates than men between Q4 2019 and Q1 2021</t>
  </si>
  <si>
    <t>Figure 2. The gender gap in transitioning from employed to not employed is typically largest among parents of school age and younger children</t>
  </si>
  <si>
    <t xml:space="preserve">Figure 3. Mothers were nearly three times as likely as fathers to say they took on most or all of the additional unpaid care work caused by school and childcare closures </t>
  </si>
  <si>
    <t>Figure 4. The gender gap in unpaid caregiving persists even when both parents are employed</t>
  </si>
  <si>
    <t>Figure 5. Women have historically spent almost twice as much time in unpaid work than men throughout the OECD</t>
  </si>
  <si>
    <t xml:space="preserve">Figure 6. Mothers are more likely than fathers to identify effects of the pandemic on their own or their household’s mental health </t>
  </si>
  <si>
    <t>Figure 7. Mothers and fathers worry about accessing good-quality childcare or education for their children</t>
  </si>
  <si>
    <t>Figure 8. Fathers are slightly more optimistic than mothers that technology will make their job and working hours more compatible with private life</t>
  </si>
  <si>
    <t>Figure 9. Longer periods of school closures are associated with greater gender gaps in caregiving</t>
  </si>
  <si>
    <t>Figure 10. Gender gaps in caregiving are smaller in countries that spend more on family supports</t>
  </si>
  <si>
    <t xml:space="preserve">This file presents the figures and underlying data for the OECD "Caregiving in Crisis" report, based on the OECD Risks that Matter data. </t>
  </si>
  <si>
    <t>Embargo 13 December 2021</t>
  </si>
  <si>
    <t>For more information please visit:</t>
  </si>
  <si>
    <t xml:space="preserve">http://oe.cd/RTM </t>
  </si>
  <si>
    <t>http://oe.cd/covd-caregiving-rtm</t>
  </si>
  <si>
    <t>Figure 11.Parents call on governments for more support</t>
  </si>
  <si>
    <t>[Back to ReadMe]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</si>
</sst>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color theme="1"/>
      <name val="Arial"/>
      <family val="2"/>
    </font>
    <font>
      <sz val="11"/>
      <name val="Calibri"/>
      <family val="2"/>
    </font>
    <font>
      <b/>
      <sz val="11"/>
      <name val="Calibri"/>
      <family val="2"/>
    </font>
    <font>
      <sz val="11"/>
      <name val="Calibri"/>
      <family val="2"/>
    </font>
    <font>
      <sz val="10"/>
      <name val="Arial"/>
      <family val="2"/>
    </font>
    <font>
      <sz val="11"/>
      <color theme="1"/>
      <name val="Calibri"/>
      <family val="2"/>
    </font>
    <font>
      <sz val="11"/>
      <color rgb="FF000000"/>
      <name val="Arial Narrow"/>
      <family val="2"/>
    </font>
    <font>
      <b/>
      <sz val="12"/>
      <name val="Calibri"/>
      <family val="2"/>
    </font>
    <font>
      <sz val="18"/>
      <color theme="1"/>
      <name val="Arial"/>
      <family val="2"/>
    </font>
    <font>
      <sz val="11"/>
      <color indexed="8"/>
      <name val="Calibri"/>
      <family val="2"/>
      <scheme val="minor"/>
    </font>
    <font>
      <b/>
      <sz val="12"/>
      <color indexed="8"/>
      <name val="Calibri"/>
      <family val="2"/>
      <scheme val="minor"/>
    </font>
    <font>
      <b/>
      <sz val="12"/>
      <color theme="1"/>
      <name val="Calibri"/>
      <family val="2"/>
    </font>
    <font>
      <b/>
      <sz val="11"/>
      <color rgb="FFFF0000"/>
      <name val="Calibri"/>
      <family val="2"/>
    </font>
    <font>
      <sz val="11"/>
      <name val="Calibri"/>
      <family val="2"/>
      <scheme val="minor"/>
    </font>
    <font>
      <sz val="11"/>
      <color theme="1"/>
      <name val="Calibri"/>
      <family val="2"/>
      <scheme val="minor"/>
    </font>
    <font>
      <sz val="11"/>
      <color rgb="FF000000"/>
      <name val="Calibri"/>
      <family val="2"/>
      <scheme val="minor"/>
    </font>
    <font>
      <b/>
      <sz val="12"/>
      <name val="Calibri"/>
      <family val="2"/>
      <scheme val="minor"/>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u/>
      <sz val="10"/>
      <color theme="10"/>
      <name val="Arial"/>
      <family val="2"/>
    </font>
    <font>
      <b/>
      <u/>
      <sz val="10"/>
      <color theme="10"/>
      <name val="Arial"/>
      <family val="2"/>
    </font>
  </fonts>
  <fills count="5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4" tint="0.79995117038483843"/>
        <bgColor indexed="65"/>
      </patternFill>
    </fill>
    <fill>
      <patternFill patternType="solid">
        <fgColor theme="4" tint="0.59996337778862885"/>
        <bgColor indexed="65"/>
      </patternFill>
    </fill>
    <fill>
      <patternFill patternType="solid">
        <fgColor theme="5" tint="0.79995117038483843"/>
        <bgColor indexed="65"/>
      </patternFill>
    </fill>
    <fill>
      <patternFill patternType="solid">
        <fgColor theme="5" tint="0.59996337778862885"/>
        <bgColor indexed="65"/>
      </patternFill>
    </fill>
    <fill>
      <patternFill patternType="solid">
        <fgColor theme="6" tint="0.79995117038483843"/>
        <bgColor indexed="65"/>
      </patternFill>
    </fill>
    <fill>
      <patternFill patternType="solid">
        <fgColor theme="6" tint="0.59996337778862885"/>
        <bgColor indexed="65"/>
      </patternFill>
    </fill>
    <fill>
      <patternFill patternType="solid">
        <fgColor theme="7" tint="0.79995117038483843"/>
        <bgColor indexed="65"/>
      </patternFill>
    </fill>
    <fill>
      <patternFill patternType="solid">
        <fgColor theme="7" tint="0.59996337778862885"/>
        <bgColor indexed="65"/>
      </patternFill>
    </fill>
    <fill>
      <patternFill patternType="solid">
        <fgColor theme="8" tint="0.79995117038483843"/>
        <bgColor indexed="65"/>
      </patternFill>
    </fill>
    <fill>
      <patternFill patternType="solid">
        <fgColor theme="8" tint="0.59996337778862885"/>
        <bgColor indexed="65"/>
      </patternFill>
    </fill>
    <fill>
      <patternFill patternType="solid">
        <fgColor theme="9" tint="0.79995117038483843"/>
        <bgColor indexed="65"/>
      </patternFill>
    </fill>
    <fill>
      <patternFill patternType="solid">
        <fgColor theme="9" tint="0.59996337778862885"/>
        <bgColor indexed="6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2">
    <border>
      <left/>
      <right/>
      <top/>
      <bottom/>
      <diagonal/>
    </border>
    <border>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right/>
      <top/>
      <bottom style="thick">
        <color theme="4" tint="0.499984740745262"/>
      </bottom>
      <diagonal/>
    </border>
  </borders>
  <cellStyleXfs count="63">
    <xf numFmtId="0" fontId="0" fillId="0" borderId="0"/>
    <xf numFmtId="0" fontId="1" fillId="0" borderId="0"/>
    <xf numFmtId="0" fontId="3" fillId="0" borderId="0"/>
    <xf numFmtId="0" fontId="4" fillId="0" borderId="0"/>
    <xf numFmtId="0" fontId="8" fillId="0" borderId="0"/>
    <xf numFmtId="0" fontId="9" fillId="0" borderId="0"/>
    <xf numFmtId="0" fontId="18" fillId="0" borderId="0" applyNumberFormat="0" applyFill="0" applyBorder="0" applyAlignment="0" applyProtection="0"/>
    <xf numFmtId="0" fontId="19" fillId="0" borderId="2" applyNumberFormat="0" applyFill="0" applyAlignment="0" applyProtection="0"/>
    <xf numFmtId="0" fontId="21" fillId="0" borderId="3" applyNumberFormat="0" applyFill="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8" borderId="0" applyNumberFormat="0" applyBorder="0" applyAlignment="0" applyProtection="0"/>
    <xf numFmtId="0" fontId="24" fillId="9" borderId="0" applyNumberFormat="0" applyBorder="0" applyAlignment="0" applyProtection="0"/>
    <xf numFmtId="0" fontId="25" fillId="10" borderId="4" applyNumberFormat="0" applyAlignment="0" applyProtection="0"/>
    <xf numFmtId="0" fontId="26" fillId="11" borderId="5" applyNumberFormat="0" applyAlignment="0" applyProtection="0"/>
    <xf numFmtId="0" fontId="27" fillId="11" borderId="4" applyNumberFormat="0" applyAlignment="0" applyProtection="0"/>
    <xf numFmtId="0" fontId="28" fillId="0" borderId="6" applyNumberFormat="0" applyFill="0" applyAlignment="0" applyProtection="0"/>
    <xf numFmtId="0" fontId="29" fillId="12" borderId="7" applyNumberFormat="0" applyAlignment="0" applyProtection="0"/>
    <xf numFmtId="0" fontId="30" fillId="0" borderId="0" applyNumberFormat="0" applyFill="0" applyBorder="0" applyAlignment="0" applyProtection="0"/>
    <xf numFmtId="0" fontId="17" fillId="13" borderId="8" applyNumberFormat="0" applyFon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14" borderId="0" applyNumberFormat="0" applyBorder="0" applyAlignment="0" applyProtection="0"/>
    <xf numFmtId="0" fontId="17" fillId="15" borderId="0" applyNumberFormat="0" applyBorder="0" applyAlignment="0" applyProtection="0"/>
    <xf numFmtId="0" fontId="33" fillId="16" borderId="0" applyNumberFormat="0" applyBorder="0" applyAlignment="0" applyProtection="0"/>
    <xf numFmtId="0" fontId="17" fillId="17" borderId="0" applyNumberFormat="0" applyBorder="0" applyAlignment="0" applyProtection="0"/>
    <xf numFmtId="0" fontId="33" fillId="18" borderId="0" applyNumberFormat="0" applyBorder="0" applyAlignment="0" applyProtection="0"/>
    <xf numFmtId="0" fontId="17" fillId="19" borderId="0" applyNumberFormat="0" applyBorder="0" applyAlignment="0" applyProtection="0"/>
    <xf numFmtId="0" fontId="33" fillId="20" borderId="0" applyNumberFormat="0" applyBorder="0" applyAlignment="0" applyProtection="0"/>
    <xf numFmtId="0" fontId="17" fillId="21" borderId="0" applyNumberFormat="0" applyBorder="0" applyAlignment="0" applyProtection="0"/>
    <xf numFmtId="0" fontId="33" fillId="22" borderId="0" applyNumberFormat="0" applyBorder="0" applyAlignment="0" applyProtection="0"/>
    <xf numFmtId="0" fontId="17" fillId="23" borderId="0" applyNumberFormat="0" applyBorder="0" applyAlignment="0" applyProtection="0"/>
    <xf numFmtId="0" fontId="33" fillId="24" borderId="0" applyNumberFormat="0" applyBorder="0" applyAlignment="0" applyProtection="0"/>
    <xf numFmtId="0" fontId="17" fillId="25" borderId="0" applyNumberFormat="0" applyBorder="0" applyAlignment="0" applyProtection="0"/>
    <xf numFmtId="0" fontId="17" fillId="0" borderId="0"/>
    <xf numFmtId="0" fontId="20" fillId="0" borderId="10" applyNumberFormat="0" applyFill="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20" fillId="0" borderId="11" applyNumberFormat="0" applyFill="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9" borderId="0" applyNumberFormat="0" applyBorder="0" applyAlignment="0" applyProtection="0"/>
    <xf numFmtId="0" fontId="1" fillId="0" borderId="0"/>
    <xf numFmtId="0" fontId="34" fillId="0" borderId="0" applyNumberFormat="0" applyFill="0" applyBorder="0" applyAlignment="0" applyProtection="0"/>
  </cellStyleXfs>
  <cellXfs count="134">
    <xf numFmtId="0" fontId="0" fillId="0" borderId="0" xfId="0"/>
    <xf numFmtId="0" fontId="1" fillId="2" borderId="0" xfId="1" applyFill="1"/>
    <xf numFmtId="0" fontId="2" fillId="2" borderId="0" xfId="1" applyFont="1" applyFill="1"/>
    <xf numFmtId="0" fontId="5" fillId="2" borderId="0" xfId="0" applyFont="1" applyFill="1"/>
    <xf numFmtId="0" fontId="3" fillId="2" borderId="1" xfId="1" applyFont="1" applyFill="1" applyBorder="1" applyAlignment="1">
      <alignment horizontal="center" vertical="center" wrapText="1"/>
    </xf>
    <xf numFmtId="0" fontId="1" fillId="2" borderId="0" xfId="1" applyFill="1" applyAlignment="1">
      <alignment horizontal="center" vertical="center"/>
    </xf>
    <xf numFmtId="0" fontId="6" fillId="2" borderId="0" xfId="1" applyFont="1" applyFill="1"/>
    <xf numFmtId="0" fontId="3" fillId="2" borderId="0" xfId="1" applyFont="1" applyFill="1"/>
    <xf numFmtId="0" fontId="1" fillId="2" borderId="0" xfId="1" applyFill="1" applyAlignment="1">
      <alignment horizontal="center"/>
    </xf>
    <xf numFmtId="0" fontId="7" fillId="2" borderId="0" xfId="1" applyFont="1" applyFill="1"/>
    <xf numFmtId="0" fontId="3" fillId="2" borderId="0" xfId="1" applyFont="1" applyFill="1" applyAlignment="1">
      <alignment vertical="center" wrapText="1"/>
    </xf>
    <xf numFmtId="0" fontId="1" fillId="2" borderId="1" xfId="1" applyFill="1" applyBorder="1" applyAlignment="1">
      <alignment horizontal="center" vertical="center" wrapText="1"/>
    </xf>
    <xf numFmtId="0" fontId="3" fillId="2" borderId="1" xfId="2" applyFill="1" applyBorder="1" applyAlignment="1">
      <alignment horizontal="center" vertical="center" wrapText="1"/>
    </xf>
    <xf numFmtId="0" fontId="3" fillId="2" borderId="0" xfId="2" applyFill="1" applyAlignment="1">
      <alignment horizontal="center" vertical="center"/>
    </xf>
    <xf numFmtId="0" fontId="3" fillId="2" borderId="0" xfId="1" applyFont="1" applyFill="1" applyAlignment="1">
      <alignment horizontal="left" vertical="center" wrapText="1"/>
    </xf>
    <xf numFmtId="0" fontId="5" fillId="2" borderId="0" xfId="0" applyFont="1" applyFill="1" applyAlignment="1">
      <alignment horizontal="center"/>
    </xf>
    <xf numFmtId="0" fontId="6" fillId="2" borderId="0" xfId="0" applyFont="1" applyFill="1"/>
    <xf numFmtId="0" fontId="5" fillId="2" borderId="0" xfId="0" applyFont="1" applyFill="1" applyAlignment="1">
      <alignment wrapText="1"/>
    </xf>
    <xf numFmtId="0" fontId="5" fillId="2" borderId="0" xfId="0" applyFont="1" applyFill="1" applyAlignment="1"/>
    <xf numFmtId="0" fontId="10" fillId="2" borderId="0" xfId="5" applyFont="1" applyFill="1"/>
    <xf numFmtId="0" fontId="9" fillId="2" borderId="0" xfId="5" applyFill="1"/>
    <xf numFmtId="0" fontId="9" fillId="2" borderId="0" xfId="5" applyFill="1" applyAlignment="1">
      <alignment vertical="center" wrapText="1"/>
    </xf>
    <xf numFmtId="0" fontId="9" fillId="2" borderId="0" xfId="5" applyFill="1" applyAlignment="1">
      <alignment horizontal="center" vertical="center"/>
    </xf>
    <xf numFmtId="0" fontId="9" fillId="2" borderId="1" xfId="5" applyFill="1" applyBorder="1" applyAlignment="1">
      <alignment horizontal="center" vertical="center" wrapText="1"/>
    </xf>
    <xf numFmtId="0" fontId="6" fillId="2" borderId="0" xfId="5" applyFont="1" applyFill="1"/>
    <xf numFmtId="0" fontId="11" fillId="2" borderId="0" xfId="0" applyFont="1" applyFill="1"/>
    <xf numFmtId="0" fontId="1" fillId="3" borderId="0" xfId="1" applyFill="1" applyAlignment="1">
      <alignment horizontal="center" vertical="center"/>
    </xf>
    <xf numFmtId="0" fontId="1" fillId="2" borderId="0" xfId="1" applyFill="1" applyBorder="1"/>
    <xf numFmtId="0" fontId="0" fillId="2" borderId="0" xfId="0" applyFill="1" applyAlignment="1">
      <alignment horizontal="center" vertical="center"/>
    </xf>
    <xf numFmtId="0" fontId="9" fillId="3" borderId="0" xfId="5" applyFill="1" applyAlignment="1">
      <alignment horizontal="center" vertical="center"/>
    </xf>
    <xf numFmtId="0" fontId="5" fillId="3" borderId="0" xfId="0" applyFont="1" applyFill="1" applyAlignment="1">
      <alignment horizontal="center"/>
    </xf>
    <xf numFmtId="0" fontId="1" fillId="3" borderId="0" xfId="1" applyFill="1" applyAlignment="1">
      <alignment horizontal="center"/>
    </xf>
    <xf numFmtId="0" fontId="5" fillId="4" borderId="0" xfId="0" applyFont="1" applyFill="1" applyAlignment="1">
      <alignment horizontal="center"/>
    </xf>
    <xf numFmtId="0" fontId="13" fillId="2" borderId="1" xfId="1" applyFont="1" applyFill="1" applyBorder="1" applyAlignment="1">
      <alignment horizontal="center" vertical="center" wrapText="1"/>
    </xf>
    <xf numFmtId="0" fontId="13" fillId="2" borderId="0" xfId="3" applyFont="1" applyFill="1"/>
    <xf numFmtId="0" fontId="13" fillId="2" borderId="0" xfId="3" applyFont="1" applyFill="1" applyAlignment="1">
      <alignment vertical="center" wrapText="1"/>
    </xf>
    <xf numFmtId="0" fontId="13" fillId="2" borderId="0" xfId="3" applyFont="1" applyFill="1" applyAlignment="1">
      <alignment horizontal="center" vertical="center"/>
    </xf>
    <xf numFmtId="0" fontId="15" fillId="2" borderId="0" xfId="3" applyFont="1" applyFill="1"/>
    <xf numFmtId="0" fontId="13" fillId="2" borderId="0" xfId="3" applyFont="1" applyFill="1" applyBorder="1" applyAlignment="1">
      <alignment horizontal="center" vertical="center"/>
    </xf>
    <xf numFmtId="0" fontId="16" fillId="2" borderId="0" xfId="1" applyFont="1" applyFill="1"/>
    <xf numFmtId="0" fontId="1" fillId="5" borderId="0" xfId="1" applyFill="1"/>
    <xf numFmtId="0" fontId="13" fillId="6" borderId="0" xfId="3" applyFont="1" applyFill="1" applyAlignment="1">
      <alignment horizontal="center" vertical="center"/>
    </xf>
    <xf numFmtId="0" fontId="1" fillId="2" borderId="0" xfId="1" applyFill="1" applyAlignment="1">
      <alignment horizontal="center" vertical="center"/>
    </xf>
    <xf numFmtId="0" fontId="1" fillId="2" borderId="0" xfId="1" applyFill="1" applyAlignment="1">
      <alignment horizontal="center"/>
    </xf>
    <xf numFmtId="0" fontId="1" fillId="2" borderId="0" xfId="1" applyFill="1" applyAlignment="1">
      <alignment horizontal="center" vertical="center"/>
    </xf>
    <xf numFmtId="0" fontId="1" fillId="2" borderId="1" xfId="1" applyFill="1" applyBorder="1" applyAlignment="1">
      <alignment horizontal="center" vertical="center" wrapText="1"/>
    </xf>
    <xf numFmtId="0" fontId="1" fillId="2" borderId="0" xfId="1" applyFill="1" applyAlignment="1">
      <alignment horizontal="center"/>
    </xf>
    <xf numFmtId="0" fontId="1" fillId="2" borderId="0" xfId="1" applyFill="1" applyBorder="1" applyAlignment="1">
      <alignment vertical="center" wrapText="1"/>
    </xf>
    <xf numFmtId="0" fontId="1" fillId="2" borderId="0" xfId="1" applyFill="1" applyAlignment="1">
      <alignment horizontal="center" vertical="center"/>
    </xf>
    <xf numFmtId="0" fontId="1" fillId="2" borderId="1" xfId="1" applyFill="1" applyBorder="1" applyAlignment="1">
      <alignment horizontal="center" vertical="center" wrapText="1"/>
    </xf>
    <xf numFmtId="0" fontId="1" fillId="2" borderId="0" xfId="1" applyFill="1" applyAlignment="1">
      <alignment horizontal="center"/>
    </xf>
    <xf numFmtId="0" fontId="1" fillId="2" borderId="0" xfId="1" applyFill="1" applyAlignment="1"/>
    <xf numFmtId="0" fontId="1" fillId="2" borderId="1" xfId="1" applyFill="1" applyBorder="1"/>
    <xf numFmtId="0" fontId="1" fillId="2" borderId="0" xfId="1" applyFill="1" applyAlignment="1">
      <alignment horizontal="center" vertical="center"/>
    </xf>
    <xf numFmtId="0" fontId="1" fillId="2" borderId="0" xfId="1" applyFill="1" applyAlignment="1">
      <alignment horizontal="center" vertical="center"/>
    </xf>
    <xf numFmtId="0" fontId="0" fillId="2" borderId="0" xfId="0" applyFill="1"/>
    <xf numFmtId="2" fontId="1" fillId="2" borderId="0" xfId="1" applyNumberFormat="1" applyFill="1" applyAlignment="1">
      <alignment horizontal="center" vertical="center"/>
    </xf>
    <xf numFmtId="2" fontId="1" fillId="3" borderId="0" xfId="1" applyNumberFormat="1" applyFill="1" applyAlignment="1">
      <alignment horizontal="center" vertical="center"/>
    </xf>
    <xf numFmtId="2" fontId="0" fillId="2" borderId="0" xfId="0" applyNumberFormat="1" applyFill="1" applyAlignment="1">
      <alignment horizontal="center" vertical="center"/>
    </xf>
    <xf numFmtId="2" fontId="1" fillId="2" borderId="0" xfId="1" applyNumberFormat="1" applyFill="1" applyBorder="1" applyAlignment="1">
      <alignment horizontal="center" vertical="center"/>
    </xf>
    <xf numFmtId="1" fontId="13" fillId="2" borderId="0" xfId="3" applyNumberFormat="1" applyFont="1" applyFill="1" applyAlignment="1">
      <alignment horizontal="center" vertical="center"/>
    </xf>
    <xf numFmtId="1" fontId="13" fillId="2" borderId="0" xfId="3" applyNumberFormat="1" applyFont="1" applyFill="1" applyBorder="1" applyAlignment="1">
      <alignment horizontal="center" vertical="center"/>
    </xf>
    <xf numFmtId="1" fontId="13" fillId="6" borderId="0" xfId="3" applyNumberFormat="1" applyFont="1" applyFill="1" applyAlignment="1">
      <alignment horizontal="center" vertical="center"/>
    </xf>
    <xf numFmtId="2" fontId="1" fillId="2" borderId="0" xfId="1" applyNumberFormat="1" applyFill="1" applyAlignment="1">
      <alignment horizontal="center"/>
    </xf>
    <xf numFmtId="2" fontId="1" fillId="3" borderId="0" xfId="1" applyNumberFormat="1" applyFill="1" applyAlignment="1">
      <alignment horizontal="center"/>
    </xf>
    <xf numFmtId="0" fontId="3" fillId="2" borderId="1" xfId="2" applyFill="1" applyBorder="1" applyAlignment="1">
      <alignment horizontal="center" vertical="center" wrapText="1"/>
    </xf>
    <xf numFmtId="2" fontId="3" fillId="2" borderId="0" xfId="1" applyNumberFormat="1" applyFont="1" applyFill="1" applyAlignment="1">
      <alignment horizontal="center" vertical="center"/>
    </xf>
    <xf numFmtId="0" fontId="9" fillId="2" borderId="0" xfId="5" applyFill="1" applyAlignment="1"/>
    <xf numFmtId="0" fontId="1" fillId="2" borderId="0" xfId="1" applyFill="1" applyAlignment="1">
      <alignment horizontal="center" vertical="center"/>
    </xf>
    <xf numFmtId="0" fontId="1" fillId="2" borderId="0" xfId="1" applyFill="1" applyBorder="1" applyAlignment="1">
      <alignment horizontal="center" vertical="center"/>
    </xf>
    <xf numFmtId="0" fontId="1" fillId="2" borderId="0" xfId="1" applyFill="1" applyAlignment="1">
      <alignment horizontal="center" vertical="center"/>
    </xf>
    <xf numFmtId="0" fontId="1" fillId="2" borderId="1" xfId="1" applyFill="1" applyBorder="1" applyAlignment="1">
      <alignment horizontal="center" vertical="center" wrapText="1"/>
    </xf>
    <xf numFmtId="0" fontId="1" fillId="2" borderId="1" xfId="1" applyFill="1" applyBorder="1" applyAlignment="1">
      <alignment horizontal="center" vertical="center"/>
    </xf>
    <xf numFmtId="0" fontId="1" fillId="2" borderId="1" xfId="1" applyFont="1" applyFill="1" applyBorder="1" applyAlignment="1">
      <alignment horizontal="center" vertical="center" wrapText="1"/>
    </xf>
    <xf numFmtId="0" fontId="6" fillId="0" borderId="0" xfId="1" applyFont="1" applyFill="1"/>
    <xf numFmtId="0" fontId="1" fillId="2" borderId="0" xfId="1" applyFont="1" applyFill="1" applyAlignment="1">
      <alignment vertical="center" wrapText="1"/>
    </xf>
    <xf numFmtId="0" fontId="1" fillId="2" borderId="0" xfId="1" applyFont="1" applyFill="1"/>
    <xf numFmtId="0" fontId="1" fillId="2" borderId="0" xfId="1" applyFont="1" applyFill="1" applyBorder="1" applyAlignment="1">
      <alignment horizontal="center" vertical="center" wrapText="1"/>
    </xf>
    <xf numFmtId="0" fontId="1" fillId="2" borderId="0" xfId="61" applyFill="1"/>
    <xf numFmtId="2" fontId="1" fillId="2" borderId="0" xfId="61" applyNumberFormat="1" applyFill="1" applyAlignment="1">
      <alignment horizontal="center" vertical="center"/>
    </xf>
    <xf numFmtId="0" fontId="6" fillId="2" borderId="0" xfId="61" applyFont="1" applyFill="1"/>
    <xf numFmtId="2" fontId="1" fillId="3" borderId="0" xfId="61" applyNumberFormat="1" applyFill="1" applyAlignment="1">
      <alignment horizontal="center" vertical="center"/>
    </xf>
    <xf numFmtId="0" fontId="1" fillId="3" borderId="0" xfId="1" applyFont="1" applyFill="1" applyAlignment="1">
      <alignment horizontal="center" vertical="center"/>
    </xf>
    <xf numFmtId="0" fontId="1" fillId="2" borderId="1" xfId="61" applyFill="1" applyBorder="1" applyAlignment="1">
      <alignment horizontal="center" vertical="center" wrapText="1"/>
    </xf>
    <xf numFmtId="0" fontId="2" fillId="2" borderId="0" xfId="61" applyFont="1" applyFill="1"/>
    <xf numFmtId="0" fontId="12" fillId="2" borderId="0" xfId="61" applyFont="1" applyFill="1"/>
    <xf numFmtId="0" fontId="7" fillId="2" borderId="0" xfId="61" applyFont="1" applyFill="1"/>
    <xf numFmtId="0" fontId="6" fillId="0" borderId="0" xfId="61" applyFont="1" applyFill="1"/>
    <xf numFmtId="0" fontId="6" fillId="2" borderId="0" xfId="3" applyFont="1" applyFill="1"/>
    <xf numFmtId="0" fontId="6" fillId="0" borderId="0" xfId="5" applyFont="1" applyFill="1"/>
    <xf numFmtId="0" fontId="6" fillId="0" borderId="0" xfId="0" applyFont="1" applyFill="1"/>
    <xf numFmtId="0" fontId="32" fillId="2" borderId="0" xfId="0" applyFont="1" applyFill="1" applyAlignment="1">
      <alignment horizontal="center"/>
    </xf>
    <xf numFmtId="0" fontId="34" fillId="2" borderId="0" xfId="62" applyFill="1" applyAlignment="1">
      <alignment horizontal="center"/>
    </xf>
    <xf numFmtId="0" fontId="30" fillId="2" borderId="0" xfId="0" applyFont="1" applyFill="1" applyAlignment="1">
      <alignment horizontal="center"/>
    </xf>
    <xf numFmtId="0" fontId="34" fillId="2" borderId="0" xfId="62" applyFill="1"/>
    <xf numFmtId="0" fontId="35" fillId="2" borderId="0" xfId="62" applyFont="1" applyFill="1"/>
    <xf numFmtId="0" fontId="0" fillId="0" borderId="0" xfId="0" applyAlignment="1">
      <alignment horizontal="center"/>
    </xf>
    <xf numFmtId="0" fontId="35" fillId="0" borderId="0" xfId="62" applyFont="1"/>
    <xf numFmtId="0" fontId="9" fillId="0" borderId="0" xfId="5" applyFill="1"/>
    <xf numFmtId="0" fontId="1" fillId="2" borderId="0" xfId="1" applyFill="1" applyAlignment="1">
      <alignment horizontal="center" vertical="center"/>
    </xf>
    <xf numFmtId="0" fontId="1" fillId="2" borderId="0" xfId="1" applyFont="1" applyFill="1" applyBorder="1" applyAlignment="1">
      <alignment horizontal="center" vertical="center" wrapText="1"/>
    </xf>
    <xf numFmtId="0" fontId="1" fillId="2" borderId="1" xfId="1" applyFill="1" applyBorder="1" applyAlignment="1">
      <alignment horizontal="center" vertical="center" wrapText="1"/>
    </xf>
    <xf numFmtId="0" fontId="1" fillId="2" borderId="0" xfId="1" applyFill="1" applyAlignment="1">
      <alignment horizontal="left" wrapText="1"/>
    </xf>
    <xf numFmtId="0" fontId="1" fillId="2" borderId="0" xfId="1" applyFont="1" applyFill="1" applyAlignment="1">
      <alignment horizontal="left" vertical="center" wrapText="1"/>
    </xf>
    <xf numFmtId="0" fontId="1" fillId="2" borderId="0" xfId="1" applyFill="1" applyBorder="1" applyAlignment="1">
      <alignment horizontal="center" vertical="center" wrapText="1"/>
    </xf>
    <xf numFmtId="0" fontId="1" fillId="2" borderId="0" xfId="1" applyFill="1" applyAlignment="1">
      <alignment horizontal="center"/>
    </xf>
    <xf numFmtId="0" fontId="1" fillId="2" borderId="0" xfId="1" applyFont="1" applyFill="1" applyAlignment="1">
      <alignment horizontal="left" vertical="top" wrapText="1"/>
    </xf>
    <xf numFmtId="0" fontId="6" fillId="2" borderId="0" xfId="1" applyFont="1" applyFill="1" applyAlignment="1">
      <alignment horizontal="left" vertical="top" wrapText="1"/>
    </xf>
    <xf numFmtId="0" fontId="1" fillId="2" borderId="0" xfId="61" applyFill="1" applyAlignment="1">
      <alignment horizontal="left" vertical="center" wrapText="1"/>
    </xf>
    <xf numFmtId="0" fontId="1" fillId="2" borderId="0" xfId="61" applyFill="1" applyAlignment="1">
      <alignment horizontal="center"/>
    </xf>
    <xf numFmtId="0" fontId="1" fillId="2" borderId="0" xfId="61" applyFill="1" applyBorder="1" applyAlignment="1">
      <alignment horizontal="center" vertical="center" wrapText="1"/>
    </xf>
    <xf numFmtId="0" fontId="1" fillId="2" borderId="1" xfId="61" applyFill="1" applyBorder="1" applyAlignment="1">
      <alignment horizontal="center" vertical="center" wrapText="1"/>
    </xf>
    <xf numFmtId="0" fontId="6" fillId="2" borderId="0" xfId="2" applyFont="1" applyFill="1" applyAlignment="1">
      <alignment horizontal="left" vertical="center" wrapText="1"/>
    </xf>
    <xf numFmtId="0" fontId="3" fillId="2" borderId="0" xfId="2" applyFill="1" applyAlignment="1">
      <alignment horizontal="center"/>
    </xf>
    <xf numFmtId="0" fontId="3" fillId="2" borderId="0" xfId="2" applyFill="1" applyAlignment="1">
      <alignment horizontal="left" vertical="center" wrapText="1"/>
    </xf>
    <xf numFmtId="0" fontId="13" fillId="2" borderId="0" xfId="3" applyFont="1" applyFill="1" applyAlignment="1">
      <alignment horizontal="left" vertical="center" wrapText="1"/>
    </xf>
    <xf numFmtId="0" fontId="14" fillId="2" borderId="0" xfId="0" applyFont="1" applyFill="1" applyAlignment="1">
      <alignment horizontal="left" wrapText="1"/>
    </xf>
    <xf numFmtId="0" fontId="3" fillId="2" borderId="0" xfId="1" applyFont="1" applyFill="1" applyAlignment="1">
      <alignment horizontal="left" vertical="center" wrapText="1"/>
    </xf>
    <xf numFmtId="0" fontId="15" fillId="2" borderId="0" xfId="1" applyFont="1" applyFill="1" applyAlignment="1">
      <alignment horizontal="left" vertical="center" wrapText="1"/>
    </xf>
    <xf numFmtId="0" fontId="13" fillId="2" borderId="0" xfId="1" applyFont="1" applyFill="1" applyAlignment="1">
      <alignment horizontal="left" vertical="center" wrapText="1"/>
    </xf>
    <xf numFmtId="0" fontId="3" fillId="2" borderId="0" xfId="1" applyFont="1" applyFill="1" applyAlignment="1">
      <alignment horizontal="left" wrapText="1"/>
    </xf>
    <xf numFmtId="0" fontId="1" fillId="2" borderId="0" xfId="1" applyFill="1" applyAlignment="1">
      <alignment horizontal="center" wrapText="1"/>
    </xf>
    <xf numFmtId="0" fontId="15" fillId="2" borderId="0" xfId="5" applyFont="1" applyFill="1" applyAlignment="1">
      <alignment horizontal="left" vertical="center" wrapText="1"/>
    </xf>
    <xf numFmtId="0" fontId="9" fillId="2" borderId="0" xfId="5" applyFill="1" applyAlignment="1">
      <alignment horizontal="left" vertical="center" wrapText="1"/>
    </xf>
    <xf numFmtId="0" fontId="9" fillId="2" borderId="0" xfId="5" applyFill="1" applyAlignment="1">
      <alignment horizontal="left" wrapText="1"/>
    </xf>
    <xf numFmtId="0" fontId="5" fillId="0" borderId="0" xfId="0" applyFont="1" applyFill="1" applyAlignment="1">
      <alignment horizontal="left" vertical="top" wrapText="1"/>
    </xf>
    <xf numFmtId="0" fontId="5" fillId="0" borderId="0" xfId="0" applyFont="1" applyFill="1" applyAlignment="1">
      <alignment horizontal="left" vertical="center" wrapText="1"/>
    </xf>
    <xf numFmtId="0" fontId="5" fillId="2" borderId="0" xfId="0" applyFont="1" applyFill="1" applyAlignment="1">
      <alignment horizontal="left" wrapText="1"/>
    </xf>
    <xf numFmtId="0" fontId="3" fillId="0" borderId="0" xfId="1" applyFont="1" applyFill="1" applyAlignment="1">
      <alignment horizontal="left" wrapText="1"/>
    </xf>
    <xf numFmtId="0" fontId="1" fillId="2" borderId="0" xfId="1" applyFont="1" applyFill="1" applyBorder="1" applyAlignment="1">
      <alignment horizontal="left" vertical="center" wrapText="1"/>
    </xf>
    <xf numFmtId="0" fontId="6" fillId="0" borderId="0" xfId="1" applyFont="1" applyFill="1" applyBorder="1" applyAlignment="1">
      <alignment wrapText="1"/>
    </xf>
    <xf numFmtId="0" fontId="6" fillId="0" borderId="0" xfId="1" applyFont="1" applyFill="1" applyBorder="1"/>
    <xf numFmtId="0" fontId="6" fillId="2" borderId="0" xfId="1" applyFont="1" applyFill="1" applyBorder="1"/>
    <xf numFmtId="0" fontId="1" fillId="2" borderId="0" xfId="1" applyFill="1" applyAlignment="1">
      <alignment wrapText="1"/>
    </xf>
  </cellXfs>
  <cellStyles count="63">
    <cellStyle name="20% - Accent1" xfId="49" builtinId="30" customBuiltin="1"/>
    <cellStyle name="20% - Accent1 2" xfId="36"/>
    <cellStyle name="20% - Accent2" xfId="51" builtinId="34" customBuiltin="1"/>
    <cellStyle name="20% - Accent2 2" xfId="38"/>
    <cellStyle name="20% - Accent3" xfId="53" builtinId="38" customBuiltin="1"/>
    <cellStyle name="20% - Accent3 2" xfId="40"/>
    <cellStyle name="20% - Accent4" xfId="55" builtinId="42" customBuiltin="1"/>
    <cellStyle name="20% - Accent4 2" xfId="42"/>
    <cellStyle name="20% - Accent5" xfId="57" builtinId="46" customBuiltin="1"/>
    <cellStyle name="20% - Accent5 2" xfId="44"/>
    <cellStyle name="20% - Accent6" xfId="59" builtinId="50" customBuiltin="1"/>
    <cellStyle name="20% - Accent6 2" xfId="46"/>
    <cellStyle name="40% - Accent1" xfId="50" builtinId="31" customBuiltin="1"/>
    <cellStyle name="40% - Accent1 2" xfId="37"/>
    <cellStyle name="40% - Accent2" xfId="52" builtinId="35" customBuiltin="1"/>
    <cellStyle name="40% - Accent2 2" xfId="39"/>
    <cellStyle name="40% - Accent3" xfId="54" builtinId="39" customBuiltin="1"/>
    <cellStyle name="40% - Accent3 2" xfId="41"/>
    <cellStyle name="40% - Accent4" xfId="56" builtinId="43" customBuiltin="1"/>
    <cellStyle name="40% - Accent4 2" xfId="43"/>
    <cellStyle name="40% - Accent5" xfId="58" builtinId="47" customBuiltin="1"/>
    <cellStyle name="40% - Accent5 2" xfId="45"/>
    <cellStyle name="40% - Accent6" xfId="60" builtinId="51" customBuiltin="1"/>
    <cellStyle name="40% - Accent6 2" xfId="47"/>
    <cellStyle name="60% - Accent1" xfId="23" builtinId="32" customBuiltin="1"/>
    <cellStyle name="60% - Accent2" xfId="25" builtinId="36" customBuiltin="1"/>
    <cellStyle name="60% - Accent3" xfId="27" builtinId="40" customBuiltin="1"/>
    <cellStyle name="60% - Accent4" xfId="29" builtinId="44" customBuiltin="1"/>
    <cellStyle name="60% - Accent5" xfId="31" builtinId="48" customBuiltin="1"/>
    <cellStyle name="60% - Accent6" xfId="33" builtinId="52" customBuiltin="1"/>
    <cellStyle name="Accent1" xfId="22" builtinId="29" customBuiltin="1"/>
    <cellStyle name="Accent2" xfId="24" builtinId="33" customBuiltin="1"/>
    <cellStyle name="Accent3" xfId="26" builtinId="37" customBuiltin="1"/>
    <cellStyle name="Accent4" xfId="28" builtinId="41" customBuiltin="1"/>
    <cellStyle name="Accent5" xfId="30" builtinId="45" customBuiltin="1"/>
    <cellStyle name="Accent6" xfId="32" builtinId="49" customBuiltin="1"/>
    <cellStyle name="Bad" xfId="11" builtinId="27" customBuiltin="1"/>
    <cellStyle name="Calculation" xfId="15" builtinId="22" customBuiltin="1"/>
    <cellStyle name="Check Cell" xfId="17" builtinId="23" customBuiltin="1"/>
    <cellStyle name="Explanatory Text" xfId="20" builtinId="53" customBuiltin="1"/>
    <cellStyle name="Good" xfId="10" builtinId="26" customBuiltin="1"/>
    <cellStyle name="Heading 1" xfId="7" builtinId="16" customBuiltin="1"/>
    <cellStyle name="Heading 2" xfId="48" builtinId="17" customBuiltin="1"/>
    <cellStyle name="Heading 2 2" xfId="35"/>
    <cellStyle name="Heading 3" xfId="8" builtinId="18" customBuiltin="1"/>
    <cellStyle name="Heading 4" xfId="9" builtinId="19" customBuiltin="1"/>
    <cellStyle name="Hyperlink" xfId="62" builtinId="8"/>
    <cellStyle name="Input" xfId="13" builtinId="20" customBuiltin="1"/>
    <cellStyle name="Linked Cell" xfId="16" builtinId="24" customBuiltin="1"/>
    <cellStyle name="Neutral" xfId="12" builtinId="28" customBuiltin="1"/>
    <cellStyle name="Normal" xfId="0" builtinId="0"/>
    <cellStyle name="Normal 2" xfId="1"/>
    <cellStyle name="Normal 2 2" xfId="34"/>
    <cellStyle name="Normal 3" xfId="2"/>
    <cellStyle name="Normal 3 2" xfId="61"/>
    <cellStyle name="Normal 4" xfId="3"/>
    <cellStyle name="Normal 5" xfId="5"/>
    <cellStyle name="Note" xfId="19" builtinId="10" customBuiltin="1"/>
    <cellStyle name="Output" xfId="14" builtinId="21" customBuiltin="1"/>
    <cellStyle name="tabletitle" xfId="4"/>
    <cellStyle name="Title" xfId="6" builtinId="15" customBuiltin="1"/>
    <cellStyle name="Total" xfId="21" builtinId="25" customBuiltin="1"/>
    <cellStyle name="Warning Text" xfId="18" builtinId="11" customBuiltin="1"/>
  </cellStyles>
  <dxfs count="0"/>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a:solidFill>
                  <a:srgbClr val="000000"/>
                </a:solidFill>
                <a:latin typeface="Arial Narrow" panose="020B0606020202030204" pitchFamily="34" charset="0"/>
              </a:defRPr>
            </a:pPr>
            <a:r>
              <a:rPr lang="en-GB" sz="800" b="1" i="0" u="none" strike="noStrike" baseline="0">
                <a:solidFill>
                  <a:srgbClr val="000000"/>
                </a:solidFill>
                <a:effectLst/>
                <a:latin typeface="Arial Narrow" panose="020B0606020202030204" pitchFamily="34" charset="0"/>
              </a:rPr>
              <a:t>A. Labour force participation rates </a:t>
            </a:r>
            <a:endParaRPr lang="en-GB" sz="800" b="1" i="0">
              <a:solidFill>
                <a:srgbClr val="000000"/>
              </a:solidFill>
              <a:latin typeface="Arial Narrow" panose="020B0606020202030204" pitchFamily="34" charset="0"/>
            </a:endParaRPr>
          </a:p>
        </c:rich>
      </c:tx>
      <c:layout>
        <c:manualLayout>
          <c:xMode val="edge"/>
          <c:yMode val="edge"/>
          <c:x val="0.38221399176954735"/>
          <c:y val="2.0158730158730157E-2"/>
        </c:manualLayout>
      </c:layout>
      <c:overlay val="0"/>
    </c:title>
    <c:autoTitleDeleted val="0"/>
    <c:plotArea>
      <c:layout>
        <c:manualLayout>
          <c:layoutTarget val="inner"/>
          <c:xMode val="edge"/>
          <c:yMode val="edge"/>
          <c:x val="3.8146775494877695E-2"/>
          <c:y val="0.24580515873015873"/>
          <c:w val="0.94291838134430728"/>
          <c:h val="0.54212222222222217"/>
        </c:manualLayout>
      </c:layout>
      <c:barChart>
        <c:barDir val="col"/>
        <c:grouping val="clustered"/>
        <c:varyColors val="0"/>
        <c:ser>
          <c:idx val="0"/>
          <c:order val="0"/>
          <c:tx>
            <c:strRef>
              <c:f>'F1'!$N$3:$N$4</c:f>
              <c:strCache>
                <c:ptCount val="2"/>
                <c:pt idx="0">
                  <c:v>LFP (Q1 2021 vs. Q4 2019)</c:v>
                </c:pt>
                <c:pt idx="1">
                  <c:v>% point change for women</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23"/>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9F47-49C2-BD72-AE858A335913}"/>
              </c:ext>
            </c:extLst>
          </c:dPt>
          <c:dPt>
            <c:idx val="24"/>
            <c:invertIfNegative val="0"/>
            <c:bubble3D val="0"/>
            <c:extLst>
              <c:ext xmlns:c16="http://schemas.microsoft.com/office/drawing/2014/chart" uri="{C3380CC4-5D6E-409C-BE32-E72D297353CC}">
                <c16:uniqueId val="{00000002-9F47-49C2-BD72-AE858A335913}"/>
              </c:ext>
            </c:extLst>
          </c:dPt>
          <c:cat>
            <c:strRef>
              <c:f>'F1'!$M$5:$M$44</c:f>
              <c:strCache>
                <c:ptCount val="40"/>
                <c:pt idx="0">
                  <c:v>HUN</c:v>
                </c:pt>
                <c:pt idx="1">
                  <c:v>NLD</c:v>
                </c:pt>
                <c:pt idx="2">
                  <c:v>SVK</c:v>
                </c:pt>
                <c:pt idx="3">
                  <c:v>POL</c:v>
                </c:pt>
                <c:pt idx="4">
                  <c:v>LUX</c:v>
                </c:pt>
                <c:pt idx="5">
                  <c:v>AUS</c:v>
                </c:pt>
                <c:pt idx="6">
                  <c:v>CHE</c:v>
                </c:pt>
                <c:pt idx="7">
                  <c:v>NOR</c:v>
                </c:pt>
                <c:pt idx="8">
                  <c:v>FRA</c:v>
                </c:pt>
                <c:pt idx="9">
                  <c:v>CZE</c:v>
                </c:pt>
                <c:pt idx="10">
                  <c:v>AUT</c:v>
                </c:pt>
                <c:pt idx="11">
                  <c:v>JPN</c:v>
                </c:pt>
                <c:pt idx="12">
                  <c:v>GBR</c:v>
                </c:pt>
                <c:pt idx="13">
                  <c:v>NZL</c:v>
                </c:pt>
                <c:pt idx="14">
                  <c:v>EU27_2020</c:v>
                </c:pt>
                <c:pt idx="15">
                  <c:v>EST</c:v>
                </c:pt>
                <c:pt idx="16">
                  <c:v>CAN</c:v>
                </c:pt>
                <c:pt idx="17">
                  <c:v>ESP</c:v>
                </c:pt>
                <c:pt idx="18">
                  <c:v>DEU</c:v>
                </c:pt>
                <c:pt idx="19">
                  <c:v>FIN</c:v>
                </c:pt>
                <c:pt idx="20">
                  <c:v>DNK</c:v>
                </c:pt>
                <c:pt idx="21">
                  <c:v>BEL</c:v>
                </c:pt>
                <c:pt idx="22">
                  <c:v>KOR</c:v>
                </c:pt>
                <c:pt idx="23">
                  <c:v>OECD average</c:v>
                </c:pt>
                <c:pt idx="24">
                  <c:v>SWE</c:v>
                </c:pt>
                <c:pt idx="25">
                  <c:v>LTU</c:v>
                </c:pt>
                <c:pt idx="26">
                  <c:v>USA</c:v>
                </c:pt>
                <c:pt idx="27">
                  <c:v>IRL</c:v>
                </c:pt>
                <c:pt idx="28">
                  <c:v>ISR</c:v>
                </c:pt>
                <c:pt idx="29">
                  <c:v>PRT</c:v>
                </c:pt>
                <c:pt idx="30">
                  <c:v>ITA</c:v>
                </c:pt>
                <c:pt idx="31">
                  <c:v>MEX</c:v>
                </c:pt>
                <c:pt idx="32">
                  <c:v>COL</c:v>
                </c:pt>
                <c:pt idx="33">
                  <c:v>SVN</c:v>
                </c:pt>
                <c:pt idx="34">
                  <c:v>ISL</c:v>
                </c:pt>
                <c:pt idx="35">
                  <c:v>LVA</c:v>
                </c:pt>
                <c:pt idx="36">
                  <c:v>GRC</c:v>
                </c:pt>
                <c:pt idx="37">
                  <c:v>TUR</c:v>
                </c:pt>
                <c:pt idx="38">
                  <c:v>CRI</c:v>
                </c:pt>
                <c:pt idx="39">
                  <c:v>CHL</c:v>
                </c:pt>
              </c:strCache>
            </c:strRef>
          </c:cat>
          <c:val>
            <c:numRef>
              <c:f>'F1'!$N$5:$N$44</c:f>
              <c:numCache>
                <c:formatCode>0.00</c:formatCode>
                <c:ptCount val="40"/>
                <c:pt idx="0">
                  <c:v>4.3260199999999998</c:v>
                </c:pt>
                <c:pt idx="1">
                  <c:v>3.2939999999999969</c:v>
                </c:pt>
                <c:pt idx="2">
                  <c:v>1.8678799999999995</c:v>
                </c:pt>
                <c:pt idx="3">
                  <c:v>1.7275599999999969</c:v>
                </c:pt>
                <c:pt idx="4">
                  <c:v>1.1515600000000035</c:v>
                </c:pt>
                <c:pt idx="5">
                  <c:v>0.98529999999999518</c:v>
                </c:pt>
                <c:pt idx="6">
                  <c:v>0.9688199999999938</c:v>
                </c:pt>
                <c:pt idx="7">
                  <c:v>0.75023000000000195</c:v>
                </c:pt>
                <c:pt idx="8">
                  <c:v>0.68959999999999866</c:v>
                </c:pt>
                <c:pt idx="9">
                  <c:v>0.57399999999999807</c:v>
                </c:pt>
                <c:pt idx="10">
                  <c:v>0.19543000000000177</c:v>
                </c:pt>
                <c:pt idx="11">
                  <c:v>6.5780000000003724E-2</c:v>
                </c:pt>
                <c:pt idx="12">
                  <c:v>3.4270000000006462E-2</c:v>
                </c:pt>
                <c:pt idx="13">
                  <c:v>-0.10568999999999562</c:v>
                </c:pt>
                <c:pt idx="14">
                  <c:v>-0.28788999999999021</c:v>
                </c:pt>
                <c:pt idx="15">
                  <c:v>-0.29637000000001024</c:v>
                </c:pt>
                <c:pt idx="16">
                  <c:v>-0.39999999999999147</c:v>
                </c:pt>
                <c:pt idx="17">
                  <c:v>-0.44996000000000436</c:v>
                </c:pt>
                <c:pt idx="18">
                  <c:v>-0.58941000000000088</c:v>
                </c:pt>
                <c:pt idx="19">
                  <c:v>-0.72075999999999851</c:v>
                </c:pt>
                <c:pt idx="20">
                  <c:v>-0.74053999999999576</c:v>
                </c:pt>
                <c:pt idx="21">
                  <c:v>-0.90425999999999362</c:v>
                </c:pt>
                <c:pt idx="22">
                  <c:v>-0.94863000000000142</c:v>
                </c:pt>
                <c:pt idx="23">
                  <c:v>-1.1552799999999905</c:v>
                </c:pt>
                <c:pt idx="24">
                  <c:v>-1.2247799999999955</c:v>
                </c:pt>
                <c:pt idx="25">
                  <c:v>-1.4153199999999941</c:v>
                </c:pt>
                <c:pt idx="26">
                  <c:v>-1.4520299999999935</c:v>
                </c:pt>
                <c:pt idx="27">
                  <c:v>-1.6760699999999957</c:v>
                </c:pt>
                <c:pt idx="28">
                  <c:v>-1.7816300000000069</c:v>
                </c:pt>
                <c:pt idx="29">
                  <c:v>-1.9455200000000019</c:v>
                </c:pt>
                <c:pt idx="30">
                  <c:v>-2.4732599999999962</c:v>
                </c:pt>
                <c:pt idx="31">
                  <c:v>-2.5229500000000016</c:v>
                </c:pt>
                <c:pt idx="32">
                  <c:v>-2.6508299999999991</c:v>
                </c:pt>
                <c:pt idx="33">
                  <c:v>-2.678370000000001</c:v>
                </c:pt>
                <c:pt idx="34">
                  <c:v>-2.9819200000000023</c:v>
                </c:pt>
                <c:pt idx="35">
                  <c:v>-3.0215499999999906</c:v>
                </c:pt>
                <c:pt idx="36">
                  <c:v>-3.4628899999999945</c:v>
                </c:pt>
                <c:pt idx="37">
                  <c:v>-3.4671999999999983</c:v>
                </c:pt>
              </c:numCache>
            </c:numRef>
          </c:val>
          <c:extLst>
            <c:ext xmlns:c16="http://schemas.microsoft.com/office/drawing/2014/chart" uri="{C3380CC4-5D6E-409C-BE32-E72D297353CC}">
              <c16:uniqueId val="{00000003-9F47-49C2-BD72-AE858A335913}"/>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'F1'!$O$3:$O$4</c:f>
              <c:strCache>
                <c:ptCount val="2"/>
                <c:pt idx="0">
                  <c:v>LFP (Q1 2021 vs. Q4 2019)</c:v>
                </c:pt>
                <c:pt idx="1">
                  <c:v>% point change for men</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cat>
            <c:strRef>
              <c:f>'F1'!$M$5:$M$44</c:f>
              <c:strCache>
                <c:ptCount val="40"/>
                <c:pt idx="0">
                  <c:v>HUN</c:v>
                </c:pt>
                <c:pt idx="1">
                  <c:v>NLD</c:v>
                </c:pt>
                <c:pt idx="2">
                  <c:v>SVK</c:v>
                </c:pt>
                <c:pt idx="3">
                  <c:v>POL</c:v>
                </c:pt>
                <c:pt idx="4">
                  <c:v>LUX</c:v>
                </c:pt>
                <c:pt idx="5">
                  <c:v>AUS</c:v>
                </c:pt>
                <c:pt idx="6">
                  <c:v>CHE</c:v>
                </c:pt>
                <c:pt idx="7">
                  <c:v>NOR</c:v>
                </c:pt>
                <c:pt idx="8">
                  <c:v>FRA</c:v>
                </c:pt>
                <c:pt idx="9">
                  <c:v>CZE</c:v>
                </c:pt>
                <c:pt idx="10">
                  <c:v>AUT</c:v>
                </c:pt>
                <c:pt idx="11">
                  <c:v>JPN</c:v>
                </c:pt>
                <c:pt idx="12">
                  <c:v>GBR</c:v>
                </c:pt>
                <c:pt idx="13">
                  <c:v>NZL</c:v>
                </c:pt>
                <c:pt idx="14">
                  <c:v>EU27_2020</c:v>
                </c:pt>
                <c:pt idx="15">
                  <c:v>EST</c:v>
                </c:pt>
                <c:pt idx="16">
                  <c:v>CAN</c:v>
                </c:pt>
                <c:pt idx="17">
                  <c:v>ESP</c:v>
                </c:pt>
                <c:pt idx="18">
                  <c:v>DEU</c:v>
                </c:pt>
                <c:pt idx="19">
                  <c:v>FIN</c:v>
                </c:pt>
                <c:pt idx="20">
                  <c:v>DNK</c:v>
                </c:pt>
                <c:pt idx="21">
                  <c:v>BEL</c:v>
                </c:pt>
                <c:pt idx="22">
                  <c:v>KOR</c:v>
                </c:pt>
                <c:pt idx="23">
                  <c:v>OECD average</c:v>
                </c:pt>
                <c:pt idx="24">
                  <c:v>SWE</c:v>
                </c:pt>
                <c:pt idx="25">
                  <c:v>LTU</c:v>
                </c:pt>
                <c:pt idx="26">
                  <c:v>USA</c:v>
                </c:pt>
                <c:pt idx="27">
                  <c:v>IRL</c:v>
                </c:pt>
                <c:pt idx="28">
                  <c:v>ISR</c:v>
                </c:pt>
                <c:pt idx="29">
                  <c:v>PRT</c:v>
                </c:pt>
                <c:pt idx="30">
                  <c:v>ITA</c:v>
                </c:pt>
                <c:pt idx="31">
                  <c:v>MEX</c:v>
                </c:pt>
                <c:pt idx="32">
                  <c:v>COL</c:v>
                </c:pt>
                <c:pt idx="33">
                  <c:v>SVN</c:v>
                </c:pt>
                <c:pt idx="34">
                  <c:v>ISL</c:v>
                </c:pt>
                <c:pt idx="35">
                  <c:v>LVA</c:v>
                </c:pt>
                <c:pt idx="36">
                  <c:v>GRC</c:v>
                </c:pt>
                <c:pt idx="37">
                  <c:v>TUR</c:v>
                </c:pt>
                <c:pt idx="38">
                  <c:v>CRI</c:v>
                </c:pt>
                <c:pt idx="39">
                  <c:v>CHL</c:v>
                </c:pt>
              </c:strCache>
            </c:strRef>
          </c:cat>
          <c:val>
            <c:numRef>
              <c:f>'F1'!$O$5:$O$44</c:f>
              <c:numCache>
                <c:formatCode>0.00</c:formatCode>
                <c:ptCount val="40"/>
                <c:pt idx="0">
                  <c:v>0.68652000000000157</c:v>
                </c:pt>
                <c:pt idx="1">
                  <c:v>2.0113400000000041</c:v>
                </c:pt>
                <c:pt idx="2">
                  <c:v>-1.1068800000000039</c:v>
                </c:pt>
                <c:pt idx="3">
                  <c:v>1.4486399999999975</c:v>
                </c:pt>
                <c:pt idx="4">
                  <c:v>3.4409999999994056E-2</c:v>
                </c:pt>
                <c:pt idx="5">
                  <c:v>0.39011999999999603</c:v>
                </c:pt>
                <c:pt idx="6">
                  <c:v>2.4740000000008422E-2</c:v>
                </c:pt>
                <c:pt idx="7">
                  <c:v>-0.33406000000000802</c:v>
                </c:pt>
                <c:pt idx="8">
                  <c:v>0.12021999999998911</c:v>
                </c:pt>
                <c:pt idx="9">
                  <c:v>-0.33912999999999727</c:v>
                </c:pt>
                <c:pt idx="10">
                  <c:v>0.17973999999999535</c:v>
                </c:pt>
                <c:pt idx="11">
                  <c:v>0.19937000000000182</c:v>
                </c:pt>
                <c:pt idx="12">
                  <c:v>-1.7668699999999973</c:v>
                </c:pt>
                <c:pt idx="13">
                  <c:v>0.41831999999999425</c:v>
                </c:pt>
                <c:pt idx="14">
                  <c:v>-0.64177000000000817</c:v>
                </c:pt>
                <c:pt idx="15">
                  <c:v>0.59212999999999738</c:v>
                </c:pt>
                <c:pt idx="16">
                  <c:v>0.40000000000000568</c:v>
                </c:pt>
                <c:pt idx="17">
                  <c:v>-1.3943199999999933</c:v>
                </c:pt>
                <c:pt idx="18">
                  <c:v>-1.1587399999999946</c:v>
                </c:pt>
                <c:pt idx="19">
                  <c:v>-0.11295999999998685</c:v>
                </c:pt>
                <c:pt idx="20">
                  <c:v>-0.42058999999999003</c:v>
                </c:pt>
                <c:pt idx="21">
                  <c:v>-2.7389999999996917E-2</c:v>
                </c:pt>
                <c:pt idx="22">
                  <c:v>-1.0447199999999981</c:v>
                </c:pt>
                <c:pt idx="23">
                  <c:v>-1.1029300000000006</c:v>
                </c:pt>
                <c:pt idx="24">
                  <c:v>-0.38376999999999839</c:v>
                </c:pt>
                <c:pt idx="25">
                  <c:v>-0.36513999999999669</c:v>
                </c:pt>
                <c:pt idx="26">
                  <c:v>-1.2903500000000037</c:v>
                </c:pt>
                <c:pt idx="27">
                  <c:v>-2.9738600000000019</c:v>
                </c:pt>
                <c:pt idx="28">
                  <c:v>-3.0851900000000114</c:v>
                </c:pt>
                <c:pt idx="29">
                  <c:v>-1.4732800000000026</c:v>
                </c:pt>
                <c:pt idx="30">
                  <c:v>-1.9468400000000088</c:v>
                </c:pt>
                <c:pt idx="31">
                  <c:v>-1.9877900000000039</c:v>
                </c:pt>
                <c:pt idx="32">
                  <c:v>-1.0666599999999988</c:v>
                </c:pt>
                <c:pt idx="33">
                  <c:v>-1.1768199999999922</c:v>
                </c:pt>
                <c:pt idx="34">
                  <c:v>-3.0044299999999993</c:v>
                </c:pt>
                <c:pt idx="35">
                  <c:v>-1.3429500000000019</c:v>
                </c:pt>
                <c:pt idx="36">
                  <c:v>-4.2629699999999957</c:v>
                </c:pt>
                <c:pt idx="37">
                  <c:v>-2.8706099999999992</c:v>
                </c:pt>
              </c:numCache>
            </c:numRef>
          </c:val>
          <c:smooth val="0"/>
          <c:extLst>
            <c:ext xmlns:c16="http://schemas.microsoft.com/office/drawing/2014/chart" uri="{C3380CC4-5D6E-409C-BE32-E72D297353CC}">
              <c16:uniqueId val="{00000004-9F47-49C2-BD72-AE858A335913}"/>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3.8146776406035664E-2"/>
          <c:y val="0.11011349248923953"/>
          <c:w val="0.94291838134430728"/>
          <c:h val="7.55952380952380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8.725504391694075E-3"/>
          <c:y val="0.18251185892862959"/>
          <c:w val="0.98691174341245891"/>
          <c:h val="0.75336017349898488"/>
        </c:manualLayout>
      </c:layout>
      <c:scatterChart>
        <c:scatterStyle val="lineMarker"/>
        <c:varyColors val="0"/>
        <c:ser>
          <c:idx val="0"/>
          <c:order val="0"/>
          <c:spPr>
            <a:ln w="28575">
              <a:noFill/>
            </a:ln>
          </c:spPr>
          <c:marker>
            <c:symbol val="diamond"/>
            <c:size val="5"/>
            <c:spPr>
              <a:solidFill>
                <a:srgbClr val="002F6C"/>
              </a:solidFill>
              <a:ln>
                <a:solidFill>
                  <a:srgbClr val="002F6C"/>
                </a:solidFill>
                <a:prstDash val="solid"/>
              </a:ln>
            </c:spPr>
          </c:marker>
          <c:dPt>
            <c:idx val="23"/>
            <c:marker>
              <c:spPr>
                <a:solidFill>
                  <a:srgbClr val="FFFFFF"/>
                </a:solidFill>
                <a:ln>
                  <a:solidFill>
                    <a:srgbClr val="FFFFFF"/>
                  </a:solidFill>
                  <a:prstDash val="solid"/>
                </a:ln>
              </c:spPr>
            </c:marker>
            <c:bubble3D val="0"/>
            <c:extLst>
              <c:ext xmlns:c16="http://schemas.microsoft.com/office/drawing/2014/chart" uri="{C3380CC4-5D6E-409C-BE32-E72D297353CC}">
                <c16:uniqueId val="{0000001C-6074-4C62-95DD-34A097F35A60}"/>
              </c:ext>
            </c:extLst>
          </c:dPt>
          <c:dLbls>
            <c:dLbl>
              <c:idx val="0"/>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AUT</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074-4C62-95DD-34A097F35A60}"/>
                </c:ext>
              </c:extLst>
            </c:dLbl>
            <c:dLbl>
              <c:idx val="1"/>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BEL</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074-4C62-95DD-34A097F35A60}"/>
                </c:ext>
              </c:extLst>
            </c:dLbl>
            <c:dLbl>
              <c:idx val="2"/>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CAN</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074-4C62-95DD-34A097F35A60}"/>
                </c:ext>
              </c:extLst>
            </c:dLbl>
            <c:dLbl>
              <c:idx val="3"/>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CHE</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074-4C62-95DD-34A097F35A60}"/>
                </c:ext>
              </c:extLst>
            </c:dLbl>
            <c:dLbl>
              <c:idx val="4"/>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CHL</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074-4C62-95DD-34A097F35A60}"/>
                </c:ext>
              </c:extLst>
            </c:dLbl>
            <c:dLbl>
              <c:idx val="5"/>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DEU</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6074-4C62-95DD-34A097F35A60}"/>
                </c:ext>
              </c:extLst>
            </c:dLbl>
            <c:dLbl>
              <c:idx val="6"/>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DNK</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6074-4C62-95DD-34A097F35A60}"/>
                </c:ext>
              </c:extLst>
            </c:dLbl>
            <c:dLbl>
              <c:idx val="7"/>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EST</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074-4C62-95DD-34A097F35A60}"/>
                </c:ext>
              </c:extLst>
            </c:dLbl>
            <c:dLbl>
              <c:idx val="8"/>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ESP</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6074-4C62-95DD-34A097F35A60}"/>
                </c:ext>
              </c:extLst>
            </c:dLbl>
            <c:dLbl>
              <c:idx val="9"/>
              <c:layout>
                <c:manualLayout>
                  <c:x val="-2.9107113295427679E-2"/>
                  <c:y val="4.3304078454260354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FIN</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6074-4C62-95DD-34A097F35A60}"/>
                </c:ext>
              </c:extLst>
            </c:dLbl>
            <c:dLbl>
              <c:idx val="10"/>
              <c:layout>
                <c:manualLayout>
                  <c:x val="-7.1648278881052754E-2"/>
                  <c:y val="-7.2173464090433915E-3"/>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FRA</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074-4C62-95DD-34A097F35A60}"/>
                </c:ext>
              </c:extLst>
            </c:dLbl>
            <c:dLbl>
              <c:idx val="11"/>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GRC</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6074-4C62-95DD-34A097F35A60}"/>
                </c:ext>
              </c:extLst>
            </c:dLbl>
            <c:dLbl>
              <c:idx val="12"/>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IRL</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6074-4C62-95DD-34A097F35A60}"/>
                </c:ext>
              </c:extLst>
            </c:dLbl>
            <c:dLbl>
              <c:idx val="13"/>
              <c:layout>
                <c:manualLayout>
                  <c:x val="-6.2692244020921162E-2"/>
                  <c:y val="7.2173464090433915E-3"/>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ISR</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6074-4C62-95DD-34A097F35A60}"/>
                </c:ext>
              </c:extLst>
            </c:dLbl>
            <c:dLbl>
              <c:idx val="14"/>
              <c:layout>
                <c:manualLayout>
                  <c:x val="-4.4780174300658787E-3"/>
                  <c:y val="0"/>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ITA</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6074-4C62-95DD-34A097F35A60}"/>
                </c:ext>
              </c:extLst>
            </c:dLbl>
            <c:dLbl>
              <c:idx val="15"/>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KOR</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6074-4C62-95DD-34A097F35A60}"/>
                </c:ext>
              </c:extLst>
            </c:dLbl>
            <c:dLbl>
              <c:idx val="16"/>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LTU</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6074-4C62-95DD-34A097F35A60}"/>
                </c:ext>
              </c:extLst>
            </c:dLbl>
            <c:dLbl>
              <c:idx val="17"/>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NLD</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6074-4C62-95DD-34A097F35A60}"/>
                </c:ext>
              </c:extLst>
            </c:dLbl>
            <c:dLbl>
              <c:idx val="18"/>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NOR</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6074-4C62-95DD-34A097F35A60}"/>
                </c:ext>
              </c:extLst>
            </c:dLbl>
            <c:dLbl>
              <c:idx val="19"/>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POL</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6074-4C62-95DD-34A097F35A60}"/>
                </c:ext>
              </c:extLst>
            </c:dLbl>
            <c:dLbl>
              <c:idx val="20"/>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PRT</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6074-4C62-95DD-34A097F35A60}"/>
                </c:ext>
              </c:extLst>
            </c:dLbl>
            <c:dLbl>
              <c:idx val="21"/>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SVN</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6074-4C62-95DD-34A097F35A60}"/>
                </c:ext>
              </c:extLst>
            </c:dLbl>
            <c:dLbl>
              <c:idx val="22"/>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TUR</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6074-4C62-95DD-34A097F35A60}"/>
                </c:ext>
              </c:extLst>
            </c:dLbl>
            <c:dLbl>
              <c:idx val="23"/>
              <c:layout>
                <c:manualLayout>
                  <c:x val="-7.5006791953602103E-2"/>
                  <c:y val="-4.6912751658782045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OECD (RTM) average</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2798173815128047"/>
                      <c:h val="9.8913732535939686E-2"/>
                    </c:manualLayout>
                  </c15:layout>
                </c:ext>
                <c:ext xmlns:c16="http://schemas.microsoft.com/office/drawing/2014/chart" uri="{C3380CC4-5D6E-409C-BE32-E72D297353CC}">
                  <c16:uniqueId val="{0000001C-6074-4C62-95DD-34A097F35A60}"/>
                </c:ext>
              </c:extLst>
            </c:dLbl>
            <c:dLbl>
              <c:idx val="24"/>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6074-4C62-95DD-34A097F35A60}"/>
                </c:ext>
              </c:extLst>
            </c:dLbl>
            <c:dLbl>
              <c:idx val="25"/>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6074-4C62-95DD-34A097F35A60}"/>
                </c:ext>
              </c:extLst>
            </c:dLbl>
            <c:dLbl>
              <c:idx val="26"/>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6074-4C62-95DD-34A097F35A60}"/>
                </c:ext>
              </c:extLst>
            </c:dLbl>
            <c:dLbl>
              <c:idx val="27"/>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6074-4C62-95DD-34A097F35A60}"/>
                </c:ext>
              </c:extLst>
            </c:dLbl>
            <c:dLbl>
              <c:idx val="28"/>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6074-4C62-95DD-34A097F35A60}"/>
                </c:ext>
              </c:extLst>
            </c:dLbl>
            <c:dLbl>
              <c:idx val="29"/>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6074-4C62-95DD-34A097F35A60}"/>
                </c:ext>
              </c:extLst>
            </c:dLbl>
            <c:dLbl>
              <c:idx val="30"/>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6074-4C62-95DD-34A097F35A60}"/>
                </c:ext>
              </c:extLst>
            </c:dLbl>
            <c:dLbl>
              <c:idx val="31"/>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6074-4C62-95DD-34A097F35A60}"/>
                </c:ext>
              </c:extLst>
            </c:dLbl>
            <c:dLbl>
              <c:idx val="32"/>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6074-4C62-95DD-34A097F35A60}"/>
                </c:ext>
              </c:extLst>
            </c:dLbl>
            <c:dLbl>
              <c:idx val="33"/>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6074-4C62-95DD-34A097F35A60}"/>
                </c:ext>
              </c:extLst>
            </c:dLbl>
            <c:dLbl>
              <c:idx val="34"/>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8-6074-4C62-95DD-34A097F35A60}"/>
                </c:ext>
              </c:extLst>
            </c:dLbl>
            <c:dLbl>
              <c:idx val="35"/>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6074-4C62-95DD-34A097F35A60}"/>
                </c:ext>
              </c:extLst>
            </c:dLbl>
            <c:dLbl>
              <c:idx val="36"/>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6074-4C62-95DD-34A097F35A60}"/>
                </c:ext>
              </c:extLst>
            </c:dLbl>
            <c:dLbl>
              <c:idx val="37"/>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6074-4C62-95DD-34A097F35A60}"/>
                </c:ext>
              </c:extLst>
            </c:dLbl>
            <c:dLbl>
              <c:idx val="38"/>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6074-4C62-95DD-34A097F35A60}"/>
                </c:ext>
              </c:extLst>
            </c:dLbl>
            <c:dLbl>
              <c:idx val="39"/>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6074-4C62-95DD-34A097F35A60}"/>
                </c:ext>
              </c:extLst>
            </c:dLbl>
            <c:dLbl>
              <c:idx val="40"/>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6074-4C62-95DD-34A097F35A60}"/>
                </c:ext>
              </c:extLst>
            </c:dLbl>
            <c:dLbl>
              <c:idx val="41"/>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6074-4C62-95DD-34A097F35A60}"/>
                </c:ext>
              </c:extLst>
            </c:dLbl>
            <c:dLbl>
              <c:idx val="42"/>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6074-4C62-95DD-34A097F35A60}"/>
                </c:ext>
              </c:extLst>
            </c:dLbl>
            <c:dLbl>
              <c:idx val="43"/>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6074-4C62-95DD-34A097F35A60}"/>
                </c:ext>
              </c:extLst>
            </c:dLbl>
            <c:dLbl>
              <c:idx val="44"/>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6074-4C62-95DD-34A097F35A60}"/>
                </c:ext>
              </c:extLst>
            </c:dLbl>
            <c:dLbl>
              <c:idx val="45"/>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6074-4C62-95DD-34A097F35A60}"/>
                </c:ext>
              </c:extLst>
            </c:dLbl>
            <c:dLbl>
              <c:idx val="46"/>
              <c:layout/>
              <c:tx>
                <c:rich>
                  <a:bodyPr wrap="square" lIns="38100" tIns="19050" rIns="38100" bIns="19050" anchor="ctr">
                    <a:spAutoFit/>
                  </a:bodyPr>
                  <a:lstStyle/>
                  <a:p>
                    <a:pPr>
                      <a:defRPr sz="700" b="0" i="0">
                        <a:solidFill>
                          <a:srgbClr val="000000"/>
                        </a:solidFill>
                        <a:latin typeface="Arial Narrow" panose="020B0606020202030204" pitchFamily="34" charset="0"/>
                      </a:defRPr>
                    </a:pPr>
                    <a:endParaRPr lang="en-US" sz="700" b="0" i="0">
                      <a:solidFill>
                        <a:srgbClr val="000000"/>
                      </a:solidFill>
                      <a:latin typeface="Arial Narrow" panose="020B0606020202030204" pitchFamily="34" charset="0"/>
                    </a:endParaRP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4-6074-4C62-95DD-34A097F35A60}"/>
                </c:ext>
              </c:extLst>
            </c:dLbl>
            <c:spPr>
              <a:noFill/>
              <a:ln>
                <a:noFill/>
              </a:ln>
              <a:effectLst/>
            </c:sp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trendline>
            <c:trendlineType val="linear"/>
            <c:dispRSqr val="0"/>
            <c:dispEq val="0"/>
          </c:trendline>
          <c:xVal>
            <c:numRef>
              <c:f>('F9'!$N$4:$N$20,'F9'!$N$22:$N$27,'F9'!$N$29,'F9'!$N$4:$N$20,'F9'!$N$22:$N$27)</c:f>
              <c:numCache>
                <c:formatCode>General</c:formatCode>
                <c:ptCount val="47"/>
                <c:pt idx="0">
                  <c:v>71</c:v>
                </c:pt>
                <c:pt idx="1">
                  <c:v>36</c:v>
                </c:pt>
                <c:pt idx="2">
                  <c:v>66</c:v>
                </c:pt>
                <c:pt idx="3">
                  <c:v>29</c:v>
                </c:pt>
                <c:pt idx="4">
                  <c:v>67</c:v>
                </c:pt>
                <c:pt idx="5">
                  <c:v>42</c:v>
                </c:pt>
                <c:pt idx="6">
                  <c:v>37</c:v>
                </c:pt>
                <c:pt idx="7">
                  <c:v>39</c:v>
                </c:pt>
                <c:pt idx="8">
                  <c:v>50</c:v>
                </c:pt>
                <c:pt idx="9">
                  <c:v>42</c:v>
                </c:pt>
                <c:pt idx="10">
                  <c:v>30</c:v>
                </c:pt>
                <c:pt idx="11">
                  <c:v>61</c:v>
                </c:pt>
                <c:pt idx="12">
                  <c:v>90</c:v>
                </c:pt>
                <c:pt idx="13">
                  <c:v>65</c:v>
                </c:pt>
                <c:pt idx="14">
                  <c:v>66</c:v>
                </c:pt>
                <c:pt idx="15">
                  <c:v>50</c:v>
                </c:pt>
                <c:pt idx="16">
                  <c:v>72</c:v>
                </c:pt>
                <c:pt idx="17">
                  <c:v>56</c:v>
                </c:pt>
                <c:pt idx="18">
                  <c:v>22</c:v>
                </c:pt>
                <c:pt idx="19">
                  <c:v>96</c:v>
                </c:pt>
                <c:pt idx="20">
                  <c:v>34</c:v>
                </c:pt>
                <c:pt idx="21">
                  <c:v>83</c:v>
                </c:pt>
                <c:pt idx="22">
                  <c:v>129</c:v>
                </c:pt>
                <c:pt idx="23">
                  <c:v>60.52</c:v>
                </c:pt>
                <c:pt idx="24">
                  <c:v>71</c:v>
                </c:pt>
                <c:pt idx="25">
                  <c:v>36</c:v>
                </c:pt>
                <c:pt idx="26">
                  <c:v>66</c:v>
                </c:pt>
                <c:pt idx="27">
                  <c:v>29</c:v>
                </c:pt>
                <c:pt idx="28">
                  <c:v>67</c:v>
                </c:pt>
                <c:pt idx="29">
                  <c:v>42</c:v>
                </c:pt>
                <c:pt idx="30">
                  <c:v>37</c:v>
                </c:pt>
                <c:pt idx="31">
                  <c:v>39</c:v>
                </c:pt>
                <c:pt idx="32">
                  <c:v>50</c:v>
                </c:pt>
                <c:pt idx="33">
                  <c:v>42</c:v>
                </c:pt>
                <c:pt idx="34">
                  <c:v>30</c:v>
                </c:pt>
                <c:pt idx="35">
                  <c:v>61</c:v>
                </c:pt>
                <c:pt idx="36">
                  <c:v>90</c:v>
                </c:pt>
                <c:pt idx="37">
                  <c:v>65</c:v>
                </c:pt>
                <c:pt idx="38">
                  <c:v>66</c:v>
                </c:pt>
                <c:pt idx="39">
                  <c:v>50</c:v>
                </c:pt>
                <c:pt idx="40">
                  <c:v>72</c:v>
                </c:pt>
                <c:pt idx="41">
                  <c:v>56</c:v>
                </c:pt>
                <c:pt idx="42">
                  <c:v>22</c:v>
                </c:pt>
                <c:pt idx="43">
                  <c:v>96</c:v>
                </c:pt>
                <c:pt idx="44">
                  <c:v>34</c:v>
                </c:pt>
                <c:pt idx="45">
                  <c:v>83</c:v>
                </c:pt>
                <c:pt idx="46">
                  <c:v>129</c:v>
                </c:pt>
              </c:numCache>
            </c:numRef>
          </c:xVal>
          <c:yVal>
            <c:numRef>
              <c:f>('F9'!$S$4:$S$20,'F9'!$S$22:$S$27,'F9'!$S$29,'F9'!$S$4:$S$20,'F9'!$S$22:$S$27)</c:f>
              <c:numCache>
                <c:formatCode>General</c:formatCode>
                <c:ptCount val="47"/>
                <c:pt idx="0">
                  <c:v>0.50761330100000002</c:v>
                </c:pt>
                <c:pt idx="1">
                  <c:v>0.33794838199999999</c:v>
                </c:pt>
                <c:pt idx="2">
                  <c:v>0.38800743199999999</c:v>
                </c:pt>
                <c:pt idx="3">
                  <c:v>0.41744655400000003</c:v>
                </c:pt>
                <c:pt idx="4">
                  <c:v>0.36594957099999997</c:v>
                </c:pt>
                <c:pt idx="5">
                  <c:v>0.42271131299999998</c:v>
                </c:pt>
                <c:pt idx="6">
                  <c:v>0.26077053</c:v>
                </c:pt>
                <c:pt idx="7">
                  <c:v>0.45513036800000001</c:v>
                </c:pt>
                <c:pt idx="8">
                  <c:v>0.49603053899999999</c:v>
                </c:pt>
                <c:pt idx="9">
                  <c:v>0.41416114599999998</c:v>
                </c:pt>
                <c:pt idx="10">
                  <c:v>0.264030457</c:v>
                </c:pt>
                <c:pt idx="11">
                  <c:v>0.30818024300000002</c:v>
                </c:pt>
                <c:pt idx="12">
                  <c:v>0.43564006700000002</c:v>
                </c:pt>
                <c:pt idx="13">
                  <c:v>0.28227275600000001</c:v>
                </c:pt>
                <c:pt idx="14">
                  <c:v>0.28209608800000002</c:v>
                </c:pt>
                <c:pt idx="15">
                  <c:v>0.47263538799999999</c:v>
                </c:pt>
                <c:pt idx="16">
                  <c:v>0.44283947299999998</c:v>
                </c:pt>
                <c:pt idx="17">
                  <c:v>0.15929984999999999</c:v>
                </c:pt>
                <c:pt idx="18">
                  <c:v>0.33315029699999998</c:v>
                </c:pt>
                <c:pt idx="19">
                  <c:v>0.49748790300000001</c:v>
                </c:pt>
                <c:pt idx="20">
                  <c:v>0.55256187899999998</c:v>
                </c:pt>
                <c:pt idx="21">
                  <c:v>0.32339680199999998</c:v>
                </c:pt>
                <c:pt idx="22">
                  <c:v>0.54584383999999997</c:v>
                </c:pt>
                <c:pt idx="23">
                  <c:v>0.39094634651999999</c:v>
                </c:pt>
                <c:pt idx="24">
                  <c:v>0.50761330100000002</c:v>
                </c:pt>
                <c:pt idx="25">
                  <c:v>0.33794838199999999</c:v>
                </c:pt>
                <c:pt idx="26">
                  <c:v>0.38800743199999999</c:v>
                </c:pt>
                <c:pt idx="27">
                  <c:v>0.41744655400000003</c:v>
                </c:pt>
                <c:pt idx="28">
                  <c:v>0.36594957099999997</c:v>
                </c:pt>
                <c:pt idx="29">
                  <c:v>0.42271131299999998</c:v>
                </c:pt>
                <c:pt idx="30">
                  <c:v>0.26077053</c:v>
                </c:pt>
                <c:pt idx="31">
                  <c:v>0.45513036800000001</c:v>
                </c:pt>
                <c:pt idx="32">
                  <c:v>0.49603053899999999</c:v>
                </c:pt>
                <c:pt idx="33">
                  <c:v>0.41416114599999998</c:v>
                </c:pt>
                <c:pt idx="34">
                  <c:v>0.264030457</c:v>
                </c:pt>
                <c:pt idx="35">
                  <c:v>0.30818024300000002</c:v>
                </c:pt>
                <c:pt idx="36">
                  <c:v>0.43564006700000002</c:v>
                </c:pt>
                <c:pt idx="37">
                  <c:v>0.28227275600000001</c:v>
                </c:pt>
                <c:pt idx="38">
                  <c:v>0.28209608800000002</c:v>
                </c:pt>
                <c:pt idx="39">
                  <c:v>0.47263538799999999</c:v>
                </c:pt>
                <c:pt idx="40">
                  <c:v>0.44283947299999998</c:v>
                </c:pt>
                <c:pt idx="41">
                  <c:v>0.15929984999999999</c:v>
                </c:pt>
                <c:pt idx="42">
                  <c:v>0.33315029699999998</c:v>
                </c:pt>
                <c:pt idx="43">
                  <c:v>0.49748790300000001</c:v>
                </c:pt>
                <c:pt idx="44">
                  <c:v>0.55256187899999998</c:v>
                </c:pt>
                <c:pt idx="45">
                  <c:v>0.32339680199999998</c:v>
                </c:pt>
                <c:pt idx="46">
                  <c:v>0.54584383999999997</c:v>
                </c:pt>
              </c:numCache>
            </c:numRef>
          </c:yVal>
          <c:smooth val="0"/>
          <c:extLst>
            <c:ext xmlns:c16="http://schemas.microsoft.com/office/drawing/2014/chart" uri="{C3380CC4-5D6E-409C-BE32-E72D297353CC}">
              <c16:uniqueId val="{00000002-6074-4C62-95DD-34A097F35A60}"/>
            </c:ext>
          </c:extLst>
        </c:ser>
        <c:dLbls>
          <c:showLegendKey val="0"/>
          <c:showVal val="0"/>
          <c:showCatName val="0"/>
          <c:showSerName val="0"/>
          <c:showPercent val="0"/>
          <c:showBubbleSize val="0"/>
        </c:dLbls>
        <c:axId val="416356992"/>
        <c:axId val="416355456"/>
      </c:scatterChart>
      <c:valAx>
        <c:axId val="416356992"/>
        <c:scaling>
          <c:orientation val="minMax"/>
        </c:scaling>
        <c:delete val="0"/>
        <c:axPos val="b"/>
        <c:majorGridlines>
          <c:spPr>
            <a:ln w="9525" cmpd="sng">
              <a:solidFill>
                <a:srgbClr val="FFFFFF"/>
              </a:solidFill>
              <a:prstDash val="solid"/>
            </a:ln>
          </c:spPr>
        </c:majorGridlines>
        <c:title>
          <c:tx>
            <c:rich>
              <a:bodyPr anchor="b" anchorCtr="1"/>
              <a:lstStyle/>
              <a:p>
                <a:pPr>
                  <a:defRPr sz="750" b="0" i="0">
                    <a:solidFill>
                      <a:srgbClr val="000000"/>
                    </a:solidFill>
                    <a:latin typeface="Arial Narrow" panose="020B0606020202030204" pitchFamily="34" charset="0"/>
                  </a:defRPr>
                </a:pPr>
                <a:r>
                  <a:rPr lang="en-US" sz="750" b="0" i="0">
                    <a:solidFill>
                      <a:srgbClr val="000000"/>
                    </a:solidFill>
                    <a:latin typeface="Arial Narrow" panose="020B0606020202030204" pitchFamily="34" charset="0"/>
                  </a:rPr>
                  <a:t>Days</a:t>
                </a:r>
                <a:r>
                  <a:rPr lang="en-US" sz="750" b="0" i="0" baseline="0">
                    <a:solidFill>
                      <a:srgbClr val="000000"/>
                    </a:solidFill>
                    <a:latin typeface="Arial Narrow" panose="020B0606020202030204" pitchFamily="34" charset="0"/>
                  </a:rPr>
                  <a:t> of school closure</a:t>
                </a:r>
              </a:p>
            </c:rich>
          </c:tx>
          <c:layout>
            <c:manualLayout>
              <c:xMode val="edge"/>
              <c:yMode val="edge"/>
              <c:x val="0.84730367314535371"/>
              <c:y val="0.90686039243046079"/>
            </c:manualLayout>
          </c:layout>
          <c:overlay val="0"/>
        </c:title>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16355456"/>
        <c:crosses val="autoZero"/>
        <c:crossBetween val="midCat"/>
      </c:valAx>
      <c:valAx>
        <c:axId val="41635545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16356992"/>
        <c:crosses val="autoZero"/>
        <c:crossBetween val="midCat"/>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877206722991066E-2"/>
          <c:y val="0.20347996510939076"/>
          <c:w val="0.92280112968854699"/>
          <c:h val="0.66029272972372044"/>
        </c:manualLayout>
      </c:layout>
      <c:scatterChart>
        <c:scatterStyle val="lineMarker"/>
        <c:varyColors val="0"/>
        <c:ser>
          <c:idx val="0"/>
          <c:order val="0"/>
          <c:tx>
            <c:strRef>
              <c:f>'F10'!$R$3</c:f>
              <c:strCache>
                <c:ptCount val="1"/>
                <c:pt idx="0">
                  <c:v>Gender gap in uptake of additional care work among parents with children under 12</c:v>
                </c:pt>
              </c:strCache>
            </c:strRef>
          </c:tx>
          <c:spPr>
            <a:ln w="28575">
              <a:noFill/>
            </a:ln>
          </c:spPr>
          <c:marker>
            <c:symbol val="diamond"/>
            <c:size val="5"/>
            <c:spPr>
              <a:solidFill>
                <a:srgbClr val="002F6C"/>
              </a:solidFill>
              <a:ln>
                <a:solidFill>
                  <a:srgbClr val="002F6C"/>
                </a:solidFill>
                <a:prstDash val="solid"/>
              </a:ln>
            </c:spPr>
          </c:marker>
          <c:dPt>
            <c:idx val="25"/>
            <c:marker>
              <c:spPr>
                <a:solidFill>
                  <a:srgbClr val="FFFFFF"/>
                </a:solidFill>
                <a:ln>
                  <a:solidFill>
                    <a:srgbClr val="FFFFFF"/>
                  </a:solidFill>
                  <a:prstDash val="solid"/>
                </a:ln>
              </c:spPr>
            </c:marker>
            <c:bubble3D val="0"/>
            <c:extLst>
              <c:ext xmlns:c16="http://schemas.microsoft.com/office/drawing/2014/chart" uri="{C3380CC4-5D6E-409C-BE32-E72D297353CC}">
                <c16:uniqueId val="{0000001E-2977-4BEB-805B-4228102EABCB}"/>
              </c:ext>
            </c:extLst>
          </c:dPt>
          <c:dLbls>
            <c:dLbl>
              <c:idx val="0"/>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AUT</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977-4BEB-805B-4228102EABCB}"/>
                </c:ext>
              </c:extLst>
            </c:dLbl>
            <c:dLbl>
              <c:idx val="1"/>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BEL</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977-4BEB-805B-4228102EABCB}"/>
                </c:ext>
              </c:extLst>
            </c:dLbl>
            <c:dLbl>
              <c:idx val="2"/>
              <c:layout>
                <c:manualLayout>
                  <c:x val="-1.7147456480312406E-2"/>
                  <c:y val="-3.2051290140139847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CAN</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977-4BEB-805B-4228102EABCB}"/>
                </c:ext>
              </c:extLst>
            </c:dLbl>
            <c:dLbl>
              <c:idx val="3"/>
              <c:layout>
                <c:manualLayout>
                  <c:x val="-2.7864616780507664E-2"/>
                  <c:y val="3.2051290140139792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CHE</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977-4BEB-805B-4228102EABCB}"/>
                </c:ext>
              </c:extLst>
            </c:dLbl>
            <c:dLbl>
              <c:idx val="4"/>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CHL</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977-4BEB-805B-4228102EABCB}"/>
                </c:ext>
              </c:extLst>
            </c:dLbl>
            <c:dLbl>
              <c:idx val="5"/>
              <c:layout>
                <c:manualLayout>
                  <c:x val="1.5004024420273277E-2"/>
                  <c:y val="-3.205129014013982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DEU</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977-4BEB-805B-4228102EABCB}"/>
                </c:ext>
              </c:extLst>
            </c:dLbl>
            <c:dLbl>
              <c:idx val="6"/>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DNK</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977-4BEB-805B-4228102EABCB}"/>
                </c:ext>
              </c:extLst>
            </c:dLbl>
            <c:dLbl>
              <c:idx val="7"/>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EST</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977-4BEB-805B-4228102EABCB}"/>
                </c:ext>
              </c:extLst>
            </c:dLbl>
            <c:dLbl>
              <c:idx val="8"/>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ESP</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977-4BEB-805B-4228102EABCB}"/>
                </c:ext>
              </c:extLst>
            </c:dLbl>
            <c:dLbl>
              <c:idx val="9"/>
              <c:layout>
                <c:manualLayout>
                  <c:x val="3.2151480900585686E-2"/>
                  <c:y val="2.564103211211188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FIN</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977-4BEB-805B-4228102EABCB}"/>
                </c:ext>
              </c:extLst>
            </c:dLbl>
            <c:dLbl>
              <c:idx val="10"/>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FRA</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977-4BEB-805B-4228102EABCB}"/>
                </c:ext>
              </c:extLst>
            </c:dLbl>
            <c:dLbl>
              <c:idx val="11"/>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GRC</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977-4BEB-805B-4228102EABCB}"/>
                </c:ext>
              </c:extLst>
            </c:dLbl>
            <c:dLbl>
              <c:idx val="12"/>
              <c:layout>
                <c:manualLayout>
                  <c:x val="-2.5721184720468613E-2"/>
                  <c:y val="-3.8461548168167818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IRL</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977-4BEB-805B-4228102EABCB}"/>
                </c:ext>
              </c:extLst>
            </c:dLbl>
            <c:dLbl>
              <c:idx val="13"/>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ISR</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977-4BEB-805B-4228102EABCB}"/>
                </c:ext>
              </c:extLst>
            </c:dLbl>
            <c:dLbl>
              <c:idx val="14"/>
              <c:layout>
                <c:manualLayout>
                  <c:x val="-3.8581777080702914E-2"/>
                  <c:y val="3.2051290140139729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ITA</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977-4BEB-805B-4228102EABCB}"/>
                </c:ext>
              </c:extLst>
            </c:dLbl>
            <c:dLbl>
              <c:idx val="15"/>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KOR</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977-4BEB-805B-4228102EABCB}"/>
                </c:ext>
              </c:extLst>
            </c:dLbl>
            <c:dLbl>
              <c:idx val="16"/>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LTU</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977-4BEB-805B-4228102EABCB}"/>
                </c:ext>
              </c:extLst>
            </c:dLbl>
            <c:dLbl>
              <c:idx val="17"/>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MEX</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2977-4BEB-805B-4228102EABCB}"/>
                </c:ext>
              </c:extLst>
            </c:dLbl>
            <c:dLbl>
              <c:idx val="18"/>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NLD</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2977-4BEB-805B-4228102EABCB}"/>
                </c:ext>
              </c:extLst>
            </c:dLbl>
            <c:dLbl>
              <c:idx val="19"/>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NOR</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2977-4BEB-805B-4228102EABCB}"/>
                </c:ext>
              </c:extLst>
            </c:dLbl>
            <c:dLbl>
              <c:idx val="20"/>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POL</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2977-4BEB-805B-4228102EABCB}"/>
                </c:ext>
              </c:extLst>
            </c:dLbl>
            <c:dLbl>
              <c:idx val="21"/>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PRT</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2977-4BEB-805B-4228102EABCB}"/>
                </c:ext>
              </c:extLst>
            </c:dLbl>
            <c:dLbl>
              <c:idx val="22"/>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SVN</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2977-4BEB-805B-4228102EABCB}"/>
                </c:ext>
              </c:extLst>
            </c:dLbl>
            <c:dLbl>
              <c:idx val="23"/>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TUR</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2977-4BEB-805B-4228102EABCB}"/>
                </c:ext>
              </c:extLst>
            </c:dLbl>
            <c:dLbl>
              <c:idx val="24"/>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USA</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2977-4BEB-805B-4228102EABCB}"/>
                </c:ext>
              </c:extLst>
            </c:dLbl>
            <c:dLbl>
              <c:idx val="25"/>
              <c:layout>
                <c:manualLayout>
                  <c:x val="0"/>
                  <c:y val="3.8461548168167763E-2"/>
                </c:manualLayout>
              </c:layout>
              <c:tx>
                <c:rich>
                  <a:bodyPr wrap="square" lIns="38100" tIns="19050" rIns="38100" bIns="19050" anchor="ctr">
                    <a:spAutoFit/>
                  </a:bodyPr>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OECD (RTM) average</a:t>
                    </a: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2977-4BEB-805B-4228102EABCB}"/>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trendline>
            <c:trendlineType val="linear"/>
            <c:dispRSqr val="0"/>
            <c:dispEq val="0"/>
          </c:trendline>
          <c:xVal>
            <c:numRef>
              <c:f>'F10'!$O$4:$O$29</c:f>
              <c:numCache>
                <c:formatCode>General</c:formatCode>
                <c:ptCount val="26"/>
                <c:pt idx="0">
                  <c:v>1411.944</c:v>
                </c:pt>
                <c:pt idx="1">
                  <c:v>1387.047</c:v>
                </c:pt>
                <c:pt idx="2">
                  <c:v>813.37</c:v>
                </c:pt>
                <c:pt idx="3">
                  <c:v>1244.5409999999999</c:v>
                </c:pt>
                <c:pt idx="4">
                  <c:v>418.03100000000001</c:v>
                </c:pt>
                <c:pt idx="5">
                  <c:v>1270.8320000000001</c:v>
                </c:pt>
                <c:pt idx="6">
                  <c:v>1874.134</c:v>
                </c:pt>
                <c:pt idx="7">
                  <c:v>959.16</c:v>
                </c:pt>
                <c:pt idx="8">
                  <c:v>472.435</c:v>
                </c:pt>
                <c:pt idx="9">
                  <c:v>1361.77</c:v>
                </c:pt>
                <c:pt idx="10">
                  <c:v>1287.181</c:v>
                </c:pt>
                <c:pt idx="11">
                  <c:v>479.94400000000002</c:v>
                </c:pt>
                <c:pt idx="12">
                  <c:v>1220.8510000000001</c:v>
                </c:pt>
                <c:pt idx="13">
                  <c:v>877.63199999999995</c:v>
                </c:pt>
                <c:pt idx="14">
                  <c:v>828.94299999999998</c:v>
                </c:pt>
                <c:pt idx="15">
                  <c:v>468.76299999999998</c:v>
                </c:pt>
                <c:pt idx="16">
                  <c:v>600.99800000000005</c:v>
                </c:pt>
                <c:pt idx="17">
                  <c:v>175.84299999999999</c:v>
                </c:pt>
                <c:pt idx="18">
                  <c:v>825.495</c:v>
                </c:pt>
                <c:pt idx="19">
                  <c:v>2040.3040000000001</c:v>
                </c:pt>
                <c:pt idx="20">
                  <c:v>779.33900000000006</c:v>
                </c:pt>
                <c:pt idx="21">
                  <c:v>397.26100000000002</c:v>
                </c:pt>
                <c:pt idx="22">
                  <c:v>676.41800000000001</c:v>
                </c:pt>
                <c:pt idx="23">
                  <c:v>135.078</c:v>
                </c:pt>
                <c:pt idx="24">
                  <c:v>371.45100000000002</c:v>
                </c:pt>
                <c:pt idx="25">
                  <c:v>895.15060000000017</c:v>
                </c:pt>
              </c:numCache>
            </c:numRef>
          </c:xVal>
          <c:yVal>
            <c:numRef>
              <c:f>'F10'!$R$4:$R$29</c:f>
              <c:numCache>
                <c:formatCode>General</c:formatCode>
                <c:ptCount val="26"/>
                <c:pt idx="0">
                  <c:v>0.50761330100000002</c:v>
                </c:pt>
                <c:pt idx="1">
                  <c:v>0.33794838199999999</c:v>
                </c:pt>
                <c:pt idx="2">
                  <c:v>0.38800743199999999</c:v>
                </c:pt>
                <c:pt idx="3">
                  <c:v>0.41744655400000003</c:v>
                </c:pt>
                <c:pt idx="4">
                  <c:v>0.36594957099999997</c:v>
                </c:pt>
                <c:pt idx="5">
                  <c:v>0.42271131299999998</c:v>
                </c:pt>
                <c:pt idx="6">
                  <c:v>0.26077053</c:v>
                </c:pt>
                <c:pt idx="7">
                  <c:v>0.45513036800000001</c:v>
                </c:pt>
                <c:pt idx="8">
                  <c:v>0.49603053899999999</c:v>
                </c:pt>
                <c:pt idx="9">
                  <c:v>0.41416114599999998</c:v>
                </c:pt>
                <c:pt idx="10">
                  <c:v>0.264030457</c:v>
                </c:pt>
                <c:pt idx="11">
                  <c:v>0.30818024300000002</c:v>
                </c:pt>
                <c:pt idx="12">
                  <c:v>0.43564006700000002</c:v>
                </c:pt>
                <c:pt idx="13">
                  <c:v>0.28227275600000001</c:v>
                </c:pt>
                <c:pt idx="14">
                  <c:v>0.28209608800000002</c:v>
                </c:pt>
                <c:pt idx="15">
                  <c:v>0.47263538799999999</c:v>
                </c:pt>
                <c:pt idx="16">
                  <c:v>0.44283947299999998</c:v>
                </c:pt>
                <c:pt idx="17">
                  <c:v>0.38590645800000001</c:v>
                </c:pt>
                <c:pt idx="18">
                  <c:v>0.15929984999999999</c:v>
                </c:pt>
                <c:pt idx="19">
                  <c:v>0.33315029699999998</c:v>
                </c:pt>
                <c:pt idx="20">
                  <c:v>0.49748790300000001</c:v>
                </c:pt>
                <c:pt idx="21">
                  <c:v>0.55256187899999998</c:v>
                </c:pt>
                <c:pt idx="22">
                  <c:v>0.32339680199999998</c:v>
                </c:pt>
                <c:pt idx="23">
                  <c:v>0.54584383999999997</c:v>
                </c:pt>
                <c:pt idx="24">
                  <c:v>0.42254802600000002</c:v>
                </c:pt>
                <c:pt idx="25">
                  <c:v>0.39094634651999999</c:v>
                </c:pt>
              </c:numCache>
            </c:numRef>
          </c:yVal>
          <c:smooth val="0"/>
          <c:extLst>
            <c:ext xmlns:c16="http://schemas.microsoft.com/office/drawing/2014/chart" uri="{C3380CC4-5D6E-409C-BE32-E72D297353CC}">
              <c16:uniqueId val="{00000002-2977-4BEB-805B-4228102EABCB}"/>
            </c:ext>
          </c:extLst>
        </c:ser>
        <c:dLbls>
          <c:showLegendKey val="0"/>
          <c:showVal val="0"/>
          <c:showCatName val="0"/>
          <c:showSerName val="0"/>
          <c:showPercent val="0"/>
          <c:showBubbleSize val="0"/>
        </c:dLbls>
        <c:axId val="416356992"/>
        <c:axId val="416355456"/>
      </c:scatterChart>
      <c:valAx>
        <c:axId val="416356992"/>
        <c:scaling>
          <c:orientation val="minMax"/>
        </c:scaling>
        <c:delete val="0"/>
        <c:axPos val="b"/>
        <c:majorGridlines>
          <c:spPr>
            <a:ln w="9525" cmpd="sng">
              <a:solidFill>
                <a:srgbClr val="FFFFFF"/>
              </a:solidFill>
              <a:prstDash val="solid"/>
            </a:ln>
          </c:spPr>
        </c:majorGridlines>
        <c:title>
          <c:tx>
            <c:rich>
              <a:bodyPr/>
              <a:lstStyle/>
              <a:p>
                <a:pPr>
                  <a:defRPr sz="750" b="0" i="0">
                    <a:solidFill>
                      <a:srgbClr val="000000"/>
                    </a:solidFill>
                    <a:latin typeface="Arial Narrow" panose="020B0606020202030204" pitchFamily="34" charset="0"/>
                  </a:defRPr>
                </a:pPr>
                <a:r>
                  <a:rPr lang="en-GB" sz="750" b="0" i="0" baseline="0">
                    <a:solidFill>
                      <a:srgbClr val="000000"/>
                    </a:solidFill>
                    <a:latin typeface="Arial Narrow" panose="020B0606020202030204" pitchFamily="34" charset="0"/>
                  </a:rPr>
                  <a:t>Spending on family benefits and programmes, per capita, in USD </a:t>
                </a:r>
                <a:endParaRPr lang="en-GB" sz="750" b="0" i="0">
                  <a:solidFill>
                    <a:srgbClr val="000000"/>
                  </a:solidFill>
                  <a:latin typeface="Arial Narrow" panose="020B0606020202030204" pitchFamily="34" charset="0"/>
                </a:endParaRPr>
              </a:p>
            </c:rich>
          </c:tx>
          <c:layout>
            <c:manualLayout>
              <c:xMode val="edge"/>
              <c:yMode val="edge"/>
              <c:x val="0.59644542188414895"/>
              <c:y val="0.90686039243046079"/>
            </c:manualLayout>
          </c:layout>
          <c:overlay val="0"/>
        </c:title>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16355456"/>
        <c:crosses val="autoZero"/>
        <c:crossBetween val="midCat"/>
      </c:valAx>
      <c:valAx>
        <c:axId val="41635545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16356992"/>
        <c:crosses val="autoZero"/>
        <c:crossBetween val="midCat"/>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19926130719364"/>
          <c:w val="0.98691174341245891"/>
          <c:h val="0.85293417488247081"/>
        </c:manualLayout>
      </c:layout>
      <c:barChart>
        <c:barDir val="col"/>
        <c:grouping val="clustered"/>
        <c:varyColors val="0"/>
        <c:ser>
          <c:idx val="0"/>
          <c:order val="0"/>
          <c:tx>
            <c:strRef>
              <c:f>'F11'!$O$4</c:f>
              <c:strCache>
                <c:ptCount val="1"/>
                <c:pt idx="0">
                  <c:v>% of parents with children under 12</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0"/>
            <c:invertIfNegative val="0"/>
            <c:bubble3D val="0"/>
            <c:spPr>
              <a:solidFill>
                <a:srgbClr val="DD2C00"/>
              </a:solidFill>
              <a:ln>
                <a:noFill/>
              </a:ln>
              <a:effectLst/>
              <a:extLst>
                <a:ext uri="{91240B29-F687-4F45-9708-019B960494DF}">
                  <a14:hiddenLine xmlns:a14="http://schemas.microsoft.com/office/drawing/2010/main">
                    <a:solidFill>
                      <a:sysClr val="windowText" lastClr="000000"/>
                    </a:solidFill>
                  </a14:hiddenLine>
                </a:ext>
              </a:extLst>
            </c:spPr>
            <c:extLst>
              <c:ext xmlns:c16="http://schemas.microsoft.com/office/drawing/2014/chart" uri="{C3380CC4-5D6E-409C-BE32-E72D297353CC}">
                <c16:uniqueId val="{00000001-17E0-448F-A89A-54E6A0BC6370}"/>
              </c:ext>
            </c:extLst>
          </c:dPt>
          <c:dPt>
            <c:idx val="11"/>
            <c:invertIfNegative val="0"/>
            <c:bubble3D val="0"/>
            <c:extLst>
              <c:ext xmlns:c16="http://schemas.microsoft.com/office/drawing/2014/chart" uri="{C3380CC4-5D6E-409C-BE32-E72D297353CC}">
                <c16:uniqueId val="{00000003-9502-48A9-BAA7-41028726E828}"/>
              </c:ext>
            </c:extLst>
          </c:dPt>
          <c:cat>
            <c:strRef>
              <c:f>'F11'!$M$5:$M$30</c:f>
              <c:strCache>
                <c:ptCount val="26"/>
                <c:pt idx="0">
                  <c:v>DNK</c:v>
                </c:pt>
                <c:pt idx="1">
                  <c:v>FRA</c:v>
                </c:pt>
                <c:pt idx="2">
                  <c:v>FIN</c:v>
                </c:pt>
                <c:pt idx="3">
                  <c:v>CAN</c:v>
                </c:pt>
                <c:pt idx="4">
                  <c:v>NLD</c:v>
                </c:pt>
                <c:pt idx="5">
                  <c:v>NOR</c:v>
                </c:pt>
                <c:pt idx="6">
                  <c:v>BEL</c:v>
                </c:pt>
                <c:pt idx="7">
                  <c:v>KOR</c:v>
                </c:pt>
                <c:pt idx="8">
                  <c:v>USA</c:v>
                </c:pt>
                <c:pt idx="9">
                  <c:v>IRL</c:v>
                </c:pt>
                <c:pt idx="10">
                  <c:v>OECD (RTM) average</c:v>
                </c:pt>
                <c:pt idx="11">
                  <c:v>CHE</c:v>
                </c:pt>
                <c:pt idx="12">
                  <c:v>ESP</c:v>
                </c:pt>
                <c:pt idx="13">
                  <c:v>DEU</c:v>
                </c:pt>
                <c:pt idx="14">
                  <c:v>EST</c:v>
                </c:pt>
                <c:pt idx="15">
                  <c:v>POL</c:v>
                </c:pt>
                <c:pt idx="16">
                  <c:v>MEX</c:v>
                </c:pt>
                <c:pt idx="17">
                  <c:v>SVN</c:v>
                </c:pt>
                <c:pt idx="18">
                  <c:v>ISR</c:v>
                </c:pt>
                <c:pt idx="19">
                  <c:v>LTU</c:v>
                </c:pt>
                <c:pt idx="20">
                  <c:v>AUT</c:v>
                </c:pt>
                <c:pt idx="21">
                  <c:v>ITA</c:v>
                </c:pt>
                <c:pt idx="22">
                  <c:v>GRC</c:v>
                </c:pt>
                <c:pt idx="23">
                  <c:v>TUR</c:v>
                </c:pt>
                <c:pt idx="24">
                  <c:v>PRT</c:v>
                </c:pt>
                <c:pt idx="25">
                  <c:v>CHL</c:v>
                </c:pt>
              </c:strCache>
            </c:strRef>
          </c:cat>
          <c:val>
            <c:numRef>
              <c:f>'F11'!$O$5:$O$30</c:f>
              <c:numCache>
                <c:formatCode>General</c:formatCode>
                <c:ptCount val="26"/>
                <c:pt idx="0">
                  <c:v>0.35952895145080432</c:v>
                </c:pt>
                <c:pt idx="1">
                  <c:v>0.43712774135007038</c:v>
                </c:pt>
                <c:pt idx="2">
                  <c:v>0.44248371820743332</c:v>
                </c:pt>
                <c:pt idx="3">
                  <c:v>0.46703105285478308</c:v>
                </c:pt>
                <c:pt idx="4">
                  <c:v>0.46722404300135889</c:v>
                </c:pt>
                <c:pt idx="5">
                  <c:v>0.47521197013997019</c:v>
                </c:pt>
                <c:pt idx="6">
                  <c:v>0.50196412340043328</c:v>
                </c:pt>
                <c:pt idx="7">
                  <c:v>0.51766594850481285</c:v>
                </c:pt>
                <c:pt idx="8">
                  <c:v>0.60791079669266557</c:v>
                </c:pt>
                <c:pt idx="9">
                  <c:v>0.62108068263922067</c:v>
                </c:pt>
                <c:pt idx="10">
                  <c:v>0.62316924877504376</c:v>
                </c:pt>
                <c:pt idx="11">
                  <c:v>0.6308078472499733</c:v>
                </c:pt>
                <c:pt idx="12">
                  <c:v>0.6426803294255653</c:v>
                </c:pt>
                <c:pt idx="13">
                  <c:v>0.64961050308970769</c:v>
                </c:pt>
                <c:pt idx="14">
                  <c:v>0.65185590463686394</c:v>
                </c:pt>
                <c:pt idx="15">
                  <c:v>0.65522639859527598</c:v>
                </c:pt>
                <c:pt idx="16">
                  <c:v>0.65542199056795403</c:v>
                </c:pt>
                <c:pt idx="17">
                  <c:v>0.70096327244255707</c:v>
                </c:pt>
                <c:pt idx="18">
                  <c:v>0.70224666573470651</c:v>
                </c:pt>
                <c:pt idx="19">
                  <c:v>0.70289387840241424</c:v>
                </c:pt>
                <c:pt idx="20">
                  <c:v>0.71212267275360253</c:v>
                </c:pt>
                <c:pt idx="21">
                  <c:v>0.73188964972060688</c:v>
                </c:pt>
                <c:pt idx="22">
                  <c:v>0.78306757649625502</c:v>
                </c:pt>
                <c:pt idx="23">
                  <c:v>0.80944325590052557</c:v>
                </c:pt>
                <c:pt idx="24">
                  <c:v>0.81572375233053862</c:v>
                </c:pt>
                <c:pt idx="25">
                  <c:v>0.83804849378799262</c:v>
                </c:pt>
              </c:numCache>
            </c:numRef>
          </c:val>
          <c:extLst>
            <c:ext xmlns:c16="http://schemas.microsoft.com/office/drawing/2014/chart" uri="{C3380CC4-5D6E-409C-BE32-E72D297353CC}">
              <c16:uniqueId val="{00000003-DAFD-4A85-B180-029B35E0E200}"/>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'F11'!$N$4</c:f>
              <c:strCache>
                <c:ptCount val="1"/>
                <c:pt idx="0">
                  <c:v>% of non-parents and parents with children 12 and over</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cat>
            <c:strRef>
              <c:f>'F11'!$M$5:$M$28</c:f>
              <c:strCache>
                <c:ptCount val="24"/>
                <c:pt idx="0">
                  <c:v>DNK</c:v>
                </c:pt>
                <c:pt idx="1">
                  <c:v>FRA</c:v>
                </c:pt>
                <c:pt idx="2">
                  <c:v>FIN</c:v>
                </c:pt>
                <c:pt idx="3">
                  <c:v>CAN</c:v>
                </c:pt>
                <c:pt idx="4">
                  <c:v>NLD</c:v>
                </c:pt>
                <c:pt idx="5">
                  <c:v>NOR</c:v>
                </c:pt>
                <c:pt idx="6">
                  <c:v>BEL</c:v>
                </c:pt>
                <c:pt idx="7">
                  <c:v>KOR</c:v>
                </c:pt>
                <c:pt idx="8">
                  <c:v>USA</c:v>
                </c:pt>
                <c:pt idx="9">
                  <c:v>IRL</c:v>
                </c:pt>
                <c:pt idx="10">
                  <c:v>OECD (RTM) average</c:v>
                </c:pt>
                <c:pt idx="11">
                  <c:v>CHE</c:v>
                </c:pt>
                <c:pt idx="12">
                  <c:v>ESP</c:v>
                </c:pt>
                <c:pt idx="13">
                  <c:v>DEU</c:v>
                </c:pt>
                <c:pt idx="14">
                  <c:v>EST</c:v>
                </c:pt>
                <c:pt idx="15">
                  <c:v>POL</c:v>
                </c:pt>
                <c:pt idx="16">
                  <c:v>MEX</c:v>
                </c:pt>
                <c:pt idx="17">
                  <c:v>SVN</c:v>
                </c:pt>
                <c:pt idx="18">
                  <c:v>ISR</c:v>
                </c:pt>
                <c:pt idx="19">
                  <c:v>LTU</c:v>
                </c:pt>
                <c:pt idx="20">
                  <c:v>AUT</c:v>
                </c:pt>
                <c:pt idx="21">
                  <c:v>ITA</c:v>
                </c:pt>
                <c:pt idx="22">
                  <c:v>GRC</c:v>
                </c:pt>
                <c:pt idx="23">
                  <c:v>TUR</c:v>
                </c:pt>
              </c:strCache>
            </c:strRef>
          </c:cat>
          <c:val>
            <c:numRef>
              <c:f>'F11'!$N$5:$N$30</c:f>
              <c:numCache>
                <c:formatCode>General</c:formatCode>
                <c:ptCount val="26"/>
                <c:pt idx="0">
                  <c:v>0.20162259425212661</c:v>
                </c:pt>
                <c:pt idx="1">
                  <c:v>0.33396918052645685</c:v>
                </c:pt>
                <c:pt idx="2">
                  <c:v>0.31033256566415585</c:v>
                </c:pt>
                <c:pt idx="3">
                  <c:v>0.37276066963450449</c:v>
                </c:pt>
                <c:pt idx="4">
                  <c:v>0.26343442054205102</c:v>
                </c:pt>
                <c:pt idx="5">
                  <c:v>0.23285143679007567</c:v>
                </c:pt>
                <c:pt idx="6">
                  <c:v>0.28886409007056685</c:v>
                </c:pt>
                <c:pt idx="7">
                  <c:v>0.42183073592868142</c:v>
                </c:pt>
                <c:pt idx="8">
                  <c:v>0.45459025583320889</c:v>
                </c:pt>
                <c:pt idx="9">
                  <c:v>0.43618751788061311</c:v>
                </c:pt>
                <c:pt idx="10">
                  <c:v>0.47260862886795957</c:v>
                </c:pt>
                <c:pt idx="11">
                  <c:v>0.41699465960212811</c:v>
                </c:pt>
                <c:pt idx="12">
                  <c:v>0.54805912419305358</c:v>
                </c:pt>
                <c:pt idx="13">
                  <c:v>0.44538321246506757</c:v>
                </c:pt>
                <c:pt idx="14">
                  <c:v>0.52380371144587623</c:v>
                </c:pt>
                <c:pt idx="15">
                  <c:v>0.45114119094151295</c:v>
                </c:pt>
                <c:pt idx="16">
                  <c:v>0.60759261268670672</c:v>
                </c:pt>
                <c:pt idx="17">
                  <c:v>0.50579841843852391</c:v>
                </c:pt>
                <c:pt idx="18">
                  <c:v>0.60926469055558496</c:v>
                </c:pt>
                <c:pt idx="19">
                  <c:v>0.57322928777072324</c:v>
                </c:pt>
                <c:pt idx="20">
                  <c:v>0.4118148715199963</c:v>
                </c:pt>
                <c:pt idx="21">
                  <c:v>0.6226972111781609</c:v>
                </c:pt>
                <c:pt idx="22">
                  <c:v>0.68946942475835382</c:v>
                </c:pt>
                <c:pt idx="23">
                  <c:v>0.66035675822322992</c:v>
                </c:pt>
                <c:pt idx="24">
                  <c:v>0.68403310247926497</c:v>
                </c:pt>
                <c:pt idx="25">
                  <c:v>0.7491339783183657</c:v>
                </c:pt>
              </c:numCache>
            </c:numRef>
          </c:val>
          <c:smooth val="0"/>
          <c:extLst>
            <c:ext xmlns:c16="http://schemas.microsoft.com/office/drawing/2014/chart" uri="{C3380CC4-5D6E-409C-BE32-E72D297353CC}">
              <c16:uniqueId val="{00000005-DAFD-4A85-B180-029B35E0E200}"/>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max val="1"/>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0603952619137057E-2"/>
          <c:y val="1.9822085080447228E-2"/>
          <c:w val="0.92782084134817289"/>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1" i="0">
                <a:solidFill>
                  <a:srgbClr val="000000"/>
                </a:solidFill>
                <a:latin typeface="Arial Narrow" panose="020B0606020202030204" pitchFamily="34" charset="0"/>
              </a:defRPr>
            </a:pPr>
            <a:r>
              <a:rPr lang="en-GB" sz="800" b="1" i="0" u="none" strike="noStrike" baseline="0">
                <a:solidFill>
                  <a:srgbClr val="000000"/>
                </a:solidFill>
                <a:effectLst/>
                <a:latin typeface="Arial Narrow" panose="020B0606020202030204" pitchFamily="34" charset="0"/>
              </a:rPr>
              <a:t>B. Employment rates </a:t>
            </a:r>
            <a:endParaRPr lang="en-GB" sz="800" b="1" i="0">
              <a:solidFill>
                <a:srgbClr val="000000"/>
              </a:solidFill>
              <a:latin typeface="Arial Narrow" panose="020B0606020202030204" pitchFamily="34" charset="0"/>
            </a:endParaRPr>
          </a:p>
        </c:rich>
      </c:tx>
      <c:layout>
        <c:manualLayout>
          <c:xMode val="edge"/>
          <c:yMode val="edge"/>
          <c:x val="0.42794444444444446"/>
          <c:y val="2.0158730158730157E-2"/>
        </c:manualLayout>
      </c:layout>
      <c:overlay val="0"/>
    </c:title>
    <c:autoTitleDeleted val="0"/>
    <c:plotArea>
      <c:layout>
        <c:manualLayout>
          <c:layoutTarget val="inner"/>
          <c:xMode val="edge"/>
          <c:yMode val="edge"/>
          <c:x val="3.8146775494877695E-2"/>
          <c:y val="0.24580515873015873"/>
          <c:w val="0.94291838134430728"/>
          <c:h val="0.54212222222222217"/>
        </c:manualLayout>
      </c:layout>
      <c:barChart>
        <c:barDir val="col"/>
        <c:grouping val="clustered"/>
        <c:varyColors val="0"/>
        <c:ser>
          <c:idx val="0"/>
          <c:order val="0"/>
          <c:tx>
            <c:strRef>
              <c:f>'F1'!$R$3:$R$4</c:f>
              <c:strCache>
                <c:ptCount val="2"/>
                <c:pt idx="0">
                  <c:v>ER (Q1 2021 vs. Q4 2019)</c:v>
                </c:pt>
                <c:pt idx="1">
                  <c:v>% point change for women</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21"/>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3C58-44D2-ACBC-A4A847197CE4}"/>
              </c:ext>
            </c:extLst>
          </c:dPt>
          <c:dPt>
            <c:idx val="24"/>
            <c:invertIfNegative val="0"/>
            <c:bubble3D val="0"/>
            <c:extLst>
              <c:ext xmlns:c16="http://schemas.microsoft.com/office/drawing/2014/chart" uri="{C3380CC4-5D6E-409C-BE32-E72D297353CC}">
                <c16:uniqueId val="{00000002-3C58-44D2-ACBC-A4A847197CE4}"/>
              </c:ext>
            </c:extLst>
          </c:dPt>
          <c:cat>
            <c:strRef>
              <c:f>'F1'!$Q$5:$Q$44</c:f>
              <c:strCache>
                <c:ptCount val="40"/>
                <c:pt idx="0">
                  <c:v>HUN</c:v>
                </c:pt>
                <c:pt idx="1">
                  <c:v>POL</c:v>
                </c:pt>
                <c:pt idx="2">
                  <c:v>NLD</c:v>
                </c:pt>
                <c:pt idx="3">
                  <c:v>LUX</c:v>
                </c:pt>
                <c:pt idx="4">
                  <c:v>FRA</c:v>
                </c:pt>
                <c:pt idx="5">
                  <c:v>SVK</c:v>
                </c:pt>
                <c:pt idx="6">
                  <c:v>AUS</c:v>
                </c:pt>
                <c:pt idx="7">
                  <c:v>CHE</c:v>
                </c:pt>
                <c:pt idx="8">
                  <c:v>NOR</c:v>
                </c:pt>
                <c:pt idx="9">
                  <c:v>NZL</c:v>
                </c:pt>
                <c:pt idx="10">
                  <c:v>JPN</c:v>
                </c:pt>
                <c:pt idx="11">
                  <c:v>EU27_2020</c:v>
                </c:pt>
                <c:pt idx="12">
                  <c:v>CZE</c:v>
                </c:pt>
                <c:pt idx="13">
                  <c:v>GBR</c:v>
                </c:pt>
                <c:pt idx="14">
                  <c:v>DEU</c:v>
                </c:pt>
                <c:pt idx="15">
                  <c:v>DNK</c:v>
                </c:pt>
                <c:pt idx="16">
                  <c:v>KOR</c:v>
                </c:pt>
                <c:pt idx="17">
                  <c:v>PRT</c:v>
                </c:pt>
                <c:pt idx="18">
                  <c:v>ESP</c:v>
                </c:pt>
                <c:pt idx="19">
                  <c:v>FIN</c:v>
                </c:pt>
                <c:pt idx="20">
                  <c:v>AUT</c:v>
                </c:pt>
                <c:pt idx="21">
                  <c:v>OECD average</c:v>
                </c:pt>
                <c:pt idx="22">
                  <c:v>BEL</c:v>
                </c:pt>
                <c:pt idx="23">
                  <c:v>EST</c:v>
                </c:pt>
                <c:pt idx="24">
                  <c:v>ITA</c:v>
                </c:pt>
                <c:pt idx="25">
                  <c:v>TUR</c:v>
                </c:pt>
                <c:pt idx="26">
                  <c:v>ISR</c:v>
                </c:pt>
                <c:pt idx="27">
                  <c:v>CAN</c:v>
                </c:pt>
                <c:pt idx="28">
                  <c:v>GRC</c:v>
                </c:pt>
                <c:pt idx="29">
                  <c:v>MEX</c:v>
                </c:pt>
                <c:pt idx="30">
                  <c:v>LTU</c:v>
                </c:pt>
                <c:pt idx="31">
                  <c:v>IRL</c:v>
                </c:pt>
                <c:pt idx="32">
                  <c:v>USA</c:v>
                </c:pt>
                <c:pt idx="33">
                  <c:v>SWE</c:v>
                </c:pt>
                <c:pt idx="34">
                  <c:v>SVN</c:v>
                </c:pt>
                <c:pt idx="35">
                  <c:v>LVA</c:v>
                </c:pt>
                <c:pt idx="36">
                  <c:v>COL</c:v>
                </c:pt>
                <c:pt idx="37">
                  <c:v>CRI</c:v>
                </c:pt>
                <c:pt idx="38">
                  <c:v>CHL</c:v>
                </c:pt>
                <c:pt idx="39">
                  <c:v>ISL</c:v>
                </c:pt>
              </c:strCache>
            </c:strRef>
          </c:cat>
          <c:val>
            <c:numRef>
              <c:f>'F1'!$R$5:$R$44</c:f>
              <c:numCache>
                <c:formatCode>0.00</c:formatCode>
                <c:ptCount val="40"/>
                <c:pt idx="0">
                  <c:v>3.3867599999999953</c:v>
                </c:pt>
                <c:pt idx="1">
                  <c:v>1.3894200000000012</c:v>
                </c:pt>
                <c:pt idx="2">
                  <c:v>1.2302800000000076</c:v>
                </c:pt>
                <c:pt idx="3">
                  <c:v>1.0273099999999928</c:v>
                </c:pt>
                <c:pt idx="4">
                  <c:v>0.82842000000000127</c:v>
                </c:pt>
                <c:pt idx="5">
                  <c:v>0.477409999999999</c:v>
                </c:pt>
                <c:pt idx="6">
                  <c:v>0.4626700000000028</c:v>
                </c:pt>
                <c:pt idx="7">
                  <c:v>-0.10732999999999038</c:v>
                </c:pt>
                <c:pt idx="8">
                  <c:v>-0.18674000000000035</c:v>
                </c:pt>
                <c:pt idx="9">
                  <c:v>-0.26157000000000608</c:v>
                </c:pt>
                <c:pt idx="10">
                  <c:v>-0.33732999999999436</c:v>
                </c:pt>
                <c:pt idx="11">
                  <c:v>-0.69939999999999714</c:v>
                </c:pt>
                <c:pt idx="12">
                  <c:v>-0.75821999999999434</c:v>
                </c:pt>
                <c:pt idx="13">
                  <c:v>-0.7789499999999947</c:v>
                </c:pt>
                <c:pt idx="14">
                  <c:v>-1.342560000000006</c:v>
                </c:pt>
                <c:pt idx="15">
                  <c:v>-1.4491900000000015</c:v>
                </c:pt>
                <c:pt idx="16">
                  <c:v>-1.4524299999999997</c:v>
                </c:pt>
                <c:pt idx="17">
                  <c:v>-1.4753400000000028</c:v>
                </c:pt>
                <c:pt idx="18">
                  <c:v>-1.735510000000005</c:v>
                </c:pt>
                <c:pt idx="19">
                  <c:v>-1.7436100000000039</c:v>
                </c:pt>
                <c:pt idx="20">
                  <c:v>-1.9262999999999977</c:v>
                </c:pt>
                <c:pt idx="21">
                  <c:v>-2.0031899999999965</c:v>
                </c:pt>
                <c:pt idx="22">
                  <c:v>-2.0737499999999969</c:v>
                </c:pt>
                <c:pt idx="23">
                  <c:v>-2.113669999999999</c:v>
                </c:pt>
                <c:pt idx="24">
                  <c:v>-2.1188100000000034</c:v>
                </c:pt>
                <c:pt idx="25">
                  <c:v>-2.2994099999999982</c:v>
                </c:pt>
                <c:pt idx="26">
                  <c:v>-2.3543400000000005</c:v>
                </c:pt>
                <c:pt idx="27">
                  <c:v>-2.566670000000002</c:v>
                </c:pt>
                <c:pt idx="28">
                  <c:v>-2.699860000000001</c:v>
                </c:pt>
                <c:pt idx="29">
                  <c:v>-2.8293099999999995</c:v>
                </c:pt>
                <c:pt idx="30">
                  <c:v>-2.9393500000000046</c:v>
                </c:pt>
                <c:pt idx="31">
                  <c:v>-2.9524300000000068</c:v>
                </c:pt>
                <c:pt idx="32">
                  <c:v>-3.143419999999999</c:v>
                </c:pt>
                <c:pt idx="33">
                  <c:v>-3.413800000000009</c:v>
                </c:pt>
                <c:pt idx="34">
                  <c:v>-3.7168400000000048</c:v>
                </c:pt>
                <c:pt idx="35">
                  <c:v>-4.1837099999999907</c:v>
                </c:pt>
                <c:pt idx="36">
                  <c:v>-5.1551999999999936</c:v>
                </c:pt>
                <c:pt idx="37">
                  <c:v>-5.6960600000000028</c:v>
                </c:pt>
                <c:pt idx="38">
                  <c:v>-6.6802899999999994</c:v>
                </c:pt>
                <c:pt idx="39">
                  <c:v>-6.7356599999999958</c:v>
                </c:pt>
              </c:numCache>
            </c:numRef>
          </c:val>
          <c:extLst>
            <c:ext xmlns:c16="http://schemas.microsoft.com/office/drawing/2014/chart" uri="{C3380CC4-5D6E-409C-BE32-E72D297353CC}">
              <c16:uniqueId val="{00000003-3C58-44D2-ACBC-A4A847197CE4}"/>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'F1'!$S$3:$S$4</c:f>
              <c:strCache>
                <c:ptCount val="2"/>
                <c:pt idx="0">
                  <c:v>ER (Q1 2021 vs. Q4 2019)</c:v>
                </c:pt>
                <c:pt idx="1">
                  <c:v>% point change for men</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cat>
            <c:strRef>
              <c:f>'F1'!$M$5:$M$44</c:f>
              <c:strCache>
                <c:ptCount val="40"/>
                <c:pt idx="0">
                  <c:v>HUN</c:v>
                </c:pt>
                <c:pt idx="1">
                  <c:v>NLD</c:v>
                </c:pt>
                <c:pt idx="2">
                  <c:v>SVK</c:v>
                </c:pt>
                <c:pt idx="3">
                  <c:v>POL</c:v>
                </c:pt>
                <c:pt idx="4">
                  <c:v>LUX</c:v>
                </c:pt>
                <c:pt idx="5">
                  <c:v>AUS</c:v>
                </c:pt>
                <c:pt idx="6">
                  <c:v>CHE</c:v>
                </c:pt>
                <c:pt idx="7">
                  <c:v>NOR</c:v>
                </c:pt>
                <c:pt idx="8">
                  <c:v>FRA</c:v>
                </c:pt>
                <c:pt idx="9">
                  <c:v>CZE</c:v>
                </c:pt>
                <c:pt idx="10">
                  <c:v>AUT</c:v>
                </c:pt>
                <c:pt idx="11">
                  <c:v>JPN</c:v>
                </c:pt>
                <c:pt idx="12">
                  <c:v>GBR</c:v>
                </c:pt>
                <c:pt idx="13">
                  <c:v>NZL</c:v>
                </c:pt>
                <c:pt idx="14">
                  <c:v>EU27_2020</c:v>
                </c:pt>
                <c:pt idx="15">
                  <c:v>EST</c:v>
                </c:pt>
                <c:pt idx="16">
                  <c:v>CAN</c:v>
                </c:pt>
                <c:pt idx="17">
                  <c:v>ESP</c:v>
                </c:pt>
                <c:pt idx="18">
                  <c:v>DEU</c:v>
                </c:pt>
                <c:pt idx="19">
                  <c:v>FIN</c:v>
                </c:pt>
                <c:pt idx="20">
                  <c:v>DNK</c:v>
                </c:pt>
                <c:pt idx="21">
                  <c:v>BEL</c:v>
                </c:pt>
                <c:pt idx="22">
                  <c:v>KOR</c:v>
                </c:pt>
                <c:pt idx="23">
                  <c:v>OECD average</c:v>
                </c:pt>
                <c:pt idx="24">
                  <c:v>SWE</c:v>
                </c:pt>
                <c:pt idx="25">
                  <c:v>LTU</c:v>
                </c:pt>
                <c:pt idx="26">
                  <c:v>USA</c:v>
                </c:pt>
                <c:pt idx="27">
                  <c:v>IRL</c:v>
                </c:pt>
                <c:pt idx="28">
                  <c:v>ISR</c:v>
                </c:pt>
                <c:pt idx="29">
                  <c:v>PRT</c:v>
                </c:pt>
                <c:pt idx="30">
                  <c:v>ITA</c:v>
                </c:pt>
                <c:pt idx="31">
                  <c:v>MEX</c:v>
                </c:pt>
                <c:pt idx="32">
                  <c:v>COL</c:v>
                </c:pt>
                <c:pt idx="33">
                  <c:v>SVN</c:v>
                </c:pt>
                <c:pt idx="34">
                  <c:v>ISL</c:v>
                </c:pt>
                <c:pt idx="35">
                  <c:v>LVA</c:v>
                </c:pt>
                <c:pt idx="36">
                  <c:v>GRC</c:v>
                </c:pt>
                <c:pt idx="37">
                  <c:v>TUR</c:v>
                </c:pt>
                <c:pt idx="38">
                  <c:v>CRI</c:v>
                </c:pt>
                <c:pt idx="39">
                  <c:v>CHL</c:v>
                </c:pt>
              </c:strCache>
            </c:strRef>
          </c:cat>
          <c:val>
            <c:numRef>
              <c:f>'F1'!$S$5:$S$44</c:f>
              <c:numCache>
                <c:formatCode>0.00</c:formatCode>
                <c:ptCount val="40"/>
                <c:pt idx="0">
                  <c:v>0.13420999999999594</c:v>
                </c:pt>
                <c:pt idx="1">
                  <c:v>0.52353999999999701</c:v>
                </c:pt>
                <c:pt idx="2">
                  <c:v>0.94993000000000904</c:v>
                </c:pt>
                <c:pt idx="3">
                  <c:v>0.2999499999999955</c:v>
                </c:pt>
                <c:pt idx="4">
                  <c:v>0.19393999999999778</c:v>
                </c:pt>
                <c:pt idx="5">
                  <c:v>-1.9948399999999964</c:v>
                </c:pt>
                <c:pt idx="6">
                  <c:v>-0.4476799999999912</c:v>
                </c:pt>
                <c:pt idx="7">
                  <c:v>-0.7844999999999942</c:v>
                </c:pt>
                <c:pt idx="8">
                  <c:v>-1.6234699999999975</c:v>
                </c:pt>
                <c:pt idx="9">
                  <c:v>-0.28551999999999111</c:v>
                </c:pt>
                <c:pt idx="10">
                  <c:v>-0.42116999999998939</c:v>
                </c:pt>
                <c:pt idx="11">
                  <c:v>-1.3702500000000128</c:v>
                </c:pt>
                <c:pt idx="12">
                  <c:v>-0.97241999999999962</c:v>
                </c:pt>
                <c:pt idx="13">
                  <c:v>-2.7265299999999968</c:v>
                </c:pt>
                <c:pt idx="14">
                  <c:v>-1.5693799999999953</c:v>
                </c:pt>
                <c:pt idx="15">
                  <c:v>-0.96003000000000327</c:v>
                </c:pt>
                <c:pt idx="16">
                  <c:v>-1.3645600000000115</c:v>
                </c:pt>
                <c:pt idx="17">
                  <c:v>-1.8880999999999943</c:v>
                </c:pt>
                <c:pt idx="18">
                  <c:v>-2.4959999999999951</c:v>
                </c:pt>
                <c:pt idx="19">
                  <c:v>-1.0914599999999979</c:v>
                </c:pt>
                <c:pt idx="20">
                  <c:v>-2.1469900000000024</c:v>
                </c:pt>
                <c:pt idx="21">
                  <c:v>-2.1826499999999953</c:v>
                </c:pt>
                <c:pt idx="22">
                  <c:v>-0.76257999999999981</c:v>
                </c:pt>
                <c:pt idx="23">
                  <c:v>-1.8927199999999971</c:v>
                </c:pt>
                <c:pt idx="24">
                  <c:v>-2.182770000000005</c:v>
                </c:pt>
                <c:pt idx="25">
                  <c:v>-2.6735200000000106</c:v>
                </c:pt>
                <c:pt idx="26">
                  <c:v>-4.1567100000000039</c:v>
                </c:pt>
                <c:pt idx="27">
                  <c:v>-1.5333299999999923</c:v>
                </c:pt>
                <c:pt idx="28">
                  <c:v>-3.185539999999996</c:v>
                </c:pt>
                <c:pt idx="29">
                  <c:v>-3.0097799999999921</c:v>
                </c:pt>
                <c:pt idx="30">
                  <c:v>-1.8493799999999965</c:v>
                </c:pt>
                <c:pt idx="31">
                  <c:v>-4.6218800000000044</c:v>
                </c:pt>
                <c:pt idx="32">
                  <c:v>-3.3543300000000045</c:v>
                </c:pt>
                <c:pt idx="33">
                  <c:v>-2.3614099999999922</c:v>
                </c:pt>
                <c:pt idx="34">
                  <c:v>-1.6406099999999952</c:v>
                </c:pt>
                <c:pt idx="35">
                  <c:v>-2.8147100000000052</c:v>
                </c:pt>
                <c:pt idx="36">
                  <c:v>-3.189319999999995</c:v>
                </c:pt>
                <c:pt idx="37">
                  <c:v>-5.6695899999999995</c:v>
                </c:pt>
                <c:pt idx="38">
                  <c:v>-6.1873699999999872</c:v>
                </c:pt>
                <c:pt idx="39">
                  <c:v>-6.7030599999999936</c:v>
                </c:pt>
              </c:numCache>
            </c:numRef>
          </c:val>
          <c:smooth val="0"/>
          <c:extLst>
            <c:ext xmlns:c16="http://schemas.microsoft.com/office/drawing/2014/chart" uri="{C3380CC4-5D6E-409C-BE32-E72D297353CC}">
              <c16:uniqueId val="{00000004-3C58-44D2-ACBC-A4A847197CE4}"/>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3.8146776406035664E-2"/>
          <c:y val="0.11011349248923953"/>
          <c:w val="0.94291838134430728"/>
          <c:h val="7.55952380952380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19926130719364"/>
          <c:w val="0.98691174341245891"/>
          <c:h val="0.85293417488247081"/>
        </c:manualLayout>
      </c:layout>
      <c:barChart>
        <c:barDir val="col"/>
        <c:grouping val="clustered"/>
        <c:varyColors val="0"/>
        <c:ser>
          <c:idx val="0"/>
          <c:order val="0"/>
          <c:tx>
            <c:strRef>
              <c:f>'F2'!$T$5</c:f>
              <c:strCache>
                <c:ptCount val="1"/>
                <c:pt idx="0">
                  <c:v>Gender gap among parents with children under 12 </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5"/>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73AB-4440-BE37-C2FAC5233B1D}"/>
              </c:ext>
            </c:extLst>
          </c:dPt>
          <c:cat>
            <c:strRef>
              <c:f>'F2'!$M$6:$M$31</c:f>
              <c:strCache>
                <c:ptCount val="26"/>
                <c:pt idx="0">
                  <c:v>CAN</c:v>
                </c:pt>
                <c:pt idx="1">
                  <c:v>FRA</c:v>
                </c:pt>
                <c:pt idx="2">
                  <c:v>DNK</c:v>
                </c:pt>
                <c:pt idx="3">
                  <c:v>TUR</c:v>
                </c:pt>
                <c:pt idx="4">
                  <c:v>ISR</c:v>
                </c:pt>
                <c:pt idx="5">
                  <c:v>NOR</c:v>
                </c:pt>
                <c:pt idx="6">
                  <c:v>IRL</c:v>
                </c:pt>
                <c:pt idx="7">
                  <c:v>POL</c:v>
                </c:pt>
                <c:pt idx="8">
                  <c:v>SVN</c:v>
                </c:pt>
                <c:pt idx="9">
                  <c:v>FIN</c:v>
                </c:pt>
                <c:pt idx="10">
                  <c:v>BEL</c:v>
                </c:pt>
                <c:pt idx="11">
                  <c:v>NLD</c:v>
                </c:pt>
                <c:pt idx="12">
                  <c:v>ITA</c:v>
                </c:pt>
                <c:pt idx="13">
                  <c:v>KOR</c:v>
                </c:pt>
                <c:pt idx="14">
                  <c:v>USA</c:v>
                </c:pt>
                <c:pt idx="15">
                  <c:v>OECD average</c:v>
                </c:pt>
                <c:pt idx="16">
                  <c:v>ESP</c:v>
                </c:pt>
                <c:pt idx="17">
                  <c:v>GRC</c:v>
                </c:pt>
                <c:pt idx="18">
                  <c:v>DEU</c:v>
                </c:pt>
                <c:pt idx="19">
                  <c:v>PRT</c:v>
                </c:pt>
                <c:pt idx="20">
                  <c:v>LTU</c:v>
                </c:pt>
                <c:pt idx="21">
                  <c:v>AUT</c:v>
                </c:pt>
                <c:pt idx="22">
                  <c:v>EST</c:v>
                </c:pt>
                <c:pt idx="23">
                  <c:v>MEX</c:v>
                </c:pt>
                <c:pt idx="24">
                  <c:v>CHL</c:v>
                </c:pt>
                <c:pt idx="25">
                  <c:v>CHE</c:v>
                </c:pt>
              </c:strCache>
            </c:strRef>
          </c:cat>
          <c:val>
            <c:numRef>
              <c:f>'F2'!$T$6:$T$31</c:f>
              <c:numCache>
                <c:formatCode>0.00</c:formatCode>
                <c:ptCount val="26"/>
                <c:pt idx="0">
                  <c:v>4.5846375094302741E-2</c:v>
                </c:pt>
                <c:pt idx="1">
                  <c:v>3.4399356473689621E-2</c:v>
                </c:pt>
                <c:pt idx="2">
                  <c:v>1.4789397360476478E-2</c:v>
                </c:pt>
                <c:pt idx="3">
                  <c:v>9.6116878627499833E-3</c:v>
                </c:pt>
                <c:pt idx="4">
                  <c:v>9.3062315592526146E-3</c:v>
                </c:pt>
                <c:pt idx="5">
                  <c:v>1.558115480942493E-3</c:v>
                </c:pt>
                <c:pt idx="6">
                  <c:v>-2.8216084519086179E-3</c:v>
                </c:pt>
                <c:pt idx="7">
                  <c:v>-5.6197128692684999E-3</c:v>
                </c:pt>
                <c:pt idx="8">
                  <c:v>-1.62990194936007E-2</c:v>
                </c:pt>
                <c:pt idx="9">
                  <c:v>-1.6949736054531192E-2</c:v>
                </c:pt>
                <c:pt idx="10">
                  <c:v>-1.7546391303026654E-2</c:v>
                </c:pt>
                <c:pt idx="11">
                  <c:v>-1.7969530721627998E-2</c:v>
                </c:pt>
                <c:pt idx="12">
                  <c:v>-2.0728941330352416E-2</c:v>
                </c:pt>
                <c:pt idx="13">
                  <c:v>-2.8604980450019985E-2</c:v>
                </c:pt>
                <c:pt idx="14">
                  <c:v>-3.4607579462873378E-2</c:v>
                </c:pt>
                <c:pt idx="15">
                  <c:v>-3.4673579112079189E-2</c:v>
                </c:pt>
                <c:pt idx="16">
                  <c:v>-4.9836173509909869E-2</c:v>
                </c:pt>
                <c:pt idx="17">
                  <c:v>-5.362967050988901E-2</c:v>
                </c:pt>
                <c:pt idx="18">
                  <c:v>-6.326212025517465E-2</c:v>
                </c:pt>
                <c:pt idx="19">
                  <c:v>-6.3428876875580603E-2</c:v>
                </c:pt>
                <c:pt idx="20">
                  <c:v>-7.2874923637201452E-2</c:v>
                </c:pt>
                <c:pt idx="21">
                  <c:v>-8.4246304545236544E-2</c:v>
                </c:pt>
                <c:pt idx="22">
                  <c:v>-0.10096093737066712</c:v>
                </c:pt>
                <c:pt idx="23">
                  <c:v>-0.10374635088574707</c:v>
                </c:pt>
                <c:pt idx="24">
                  <c:v>-0.11040174311296932</c:v>
                </c:pt>
                <c:pt idx="25">
                  <c:v>-0.11881604079380842</c:v>
                </c:pt>
              </c:numCache>
            </c:numRef>
          </c:val>
          <c:extLst>
            <c:ext xmlns:c16="http://schemas.microsoft.com/office/drawing/2014/chart" uri="{C3380CC4-5D6E-409C-BE32-E72D297353CC}">
              <c16:uniqueId val="{00000002-73AB-4440-BE37-C2FAC5233B1D}"/>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'F2'!$R$5</c:f>
              <c:strCache>
                <c:ptCount val="1"/>
                <c:pt idx="0">
                  <c:v>Gender gap among non-parents and parents with children 12 and over</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val>
            <c:numRef>
              <c:f>'F2'!$R$6:$R$31</c:f>
              <c:numCache>
                <c:formatCode>0.00</c:formatCode>
                <c:ptCount val="26"/>
                <c:pt idx="0">
                  <c:v>-1.4579996969120129E-2</c:v>
                </c:pt>
                <c:pt idx="1">
                  <c:v>5.0761919882015144E-2</c:v>
                </c:pt>
                <c:pt idx="2">
                  <c:v>8.4734940190487676E-3</c:v>
                </c:pt>
                <c:pt idx="3">
                  <c:v>-5.7978193841075332E-3</c:v>
                </c:pt>
                <c:pt idx="4">
                  <c:v>5.1422396589185654E-3</c:v>
                </c:pt>
                <c:pt idx="5">
                  <c:v>-1.7291492711387409E-2</c:v>
                </c:pt>
                <c:pt idx="6">
                  <c:v>1.1324749214140922E-2</c:v>
                </c:pt>
                <c:pt idx="7">
                  <c:v>-2.2797384811279145E-2</c:v>
                </c:pt>
                <c:pt idx="8">
                  <c:v>-2.2489162049427192E-3</c:v>
                </c:pt>
                <c:pt idx="9">
                  <c:v>-1.6358036686932358E-2</c:v>
                </c:pt>
                <c:pt idx="10">
                  <c:v>-1.1535946920137076E-3</c:v>
                </c:pt>
                <c:pt idx="11">
                  <c:v>-3.2285771627347665E-3</c:v>
                </c:pt>
                <c:pt idx="12">
                  <c:v>-2.8034808157104331E-2</c:v>
                </c:pt>
                <c:pt idx="13">
                  <c:v>-8.8990201969583738E-3</c:v>
                </c:pt>
                <c:pt idx="14">
                  <c:v>1.2139783519266867E-3</c:v>
                </c:pt>
                <c:pt idx="15">
                  <c:v>-4.3858510623598721E-3</c:v>
                </c:pt>
                <c:pt idx="16">
                  <c:v>8.1140057332633464E-3</c:v>
                </c:pt>
                <c:pt idx="17">
                  <c:v>-5.2934361984193323E-2</c:v>
                </c:pt>
                <c:pt idx="18">
                  <c:v>5.4546581077782805E-3</c:v>
                </c:pt>
                <c:pt idx="19">
                  <c:v>-2.1040190665625152E-2</c:v>
                </c:pt>
                <c:pt idx="20">
                  <c:v>1.1676464890802908E-2</c:v>
                </c:pt>
                <c:pt idx="21">
                  <c:v>3.881999349167678E-3</c:v>
                </c:pt>
                <c:pt idx="22">
                  <c:v>-5.0576915900780409E-2</c:v>
                </c:pt>
                <c:pt idx="23">
                  <c:v>-4.6683802003903999E-2</c:v>
                </c:pt>
                <c:pt idx="24">
                  <c:v>6.8668912765085355E-2</c:v>
                </c:pt>
                <c:pt idx="25">
                  <c:v>7.2662189999389004E-3</c:v>
                </c:pt>
              </c:numCache>
            </c:numRef>
          </c:val>
          <c:smooth val="0"/>
          <c:extLst>
            <c:ext xmlns:c16="http://schemas.microsoft.com/office/drawing/2014/chart" uri="{C3380CC4-5D6E-409C-BE32-E72D297353CC}">
              <c16:uniqueId val="{00000003-73AB-4440-BE37-C2FAC5233B1D}"/>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5.6862978492146964E-2"/>
          <c:y val="1.9822085080447228E-2"/>
          <c:w val="0.93156181547516315"/>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19926130719364"/>
          <c:w val="0.98691174341245891"/>
          <c:h val="0.85293417488247081"/>
        </c:manualLayout>
      </c:layout>
      <c:barChart>
        <c:barDir val="col"/>
        <c:grouping val="clustered"/>
        <c:varyColors val="0"/>
        <c:ser>
          <c:idx val="0"/>
          <c:order val="0"/>
          <c:tx>
            <c:strRef>
              <c:f>'F3'!$P$4</c:f>
              <c:strCache>
                <c:ptCount val="1"/>
                <c:pt idx="0">
                  <c:v>% of mothers with children under 12</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1"/>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BC28-4578-80C2-45289544EE11}"/>
              </c:ext>
            </c:extLst>
          </c:dPt>
          <c:cat>
            <c:strRef>
              <c:f>'F3'!$M$5:$M$30</c:f>
              <c:strCache>
                <c:ptCount val="26"/>
                <c:pt idx="0">
                  <c:v>ISR</c:v>
                </c:pt>
                <c:pt idx="1">
                  <c:v>NOR</c:v>
                </c:pt>
                <c:pt idx="2">
                  <c:v>DNK</c:v>
                </c:pt>
                <c:pt idx="3">
                  <c:v>FRA</c:v>
                </c:pt>
                <c:pt idx="4">
                  <c:v>BEL</c:v>
                </c:pt>
                <c:pt idx="5">
                  <c:v>ITA</c:v>
                </c:pt>
                <c:pt idx="6">
                  <c:v>MEX</c:v>
                </c:pt>
                <c:pt idx="7">
                  <c:v>FIN</c:v>
                </c:pt>
                <c:pt idx="8">
                  <c:v>NLD</c:v>
                </c:pt>
                <c:pt idx="9">
                  <c:v>CHE</c:v>
                </c:pt>
                <c:pt idx="10">
                  <c:v>LTU</c:v>
                </c:pt>
                <c:pt idx="11">
                  <c:v>OECD average</c:v>
                </c:pt>
                <c:pt idx="12">
                  <c:v>EST</c:v>
                </c:pt>
                <c:pt idx="13">
                  <c:v>GRC</c:v>
                </c:pt>
                <c:pt idx="14">
                  <c:v>IRL</c:v>
                </c:pt>
                <c:pt idx="15">
                  <c:v>KOR</c:v>
                </c:pt>
                <c:pt idx="16">
                  <c:v>SVN</c:v>
                </c:pt>
                <c:pt idx="17">
                  <c:v>CHL</c:v>
                </c:pt>
                <c:pt idx="18">
                  <c:v>POL</c:v>
                </c:pt>
                <c:pt idx="19">
                  <c:v>CAN</c:v>
                </c:pt>
                <c:pt idx="20">
                  <c:v>ESP</c:v>
                </c:pt>
                <c:pt idx="21">
                  <c:v>PRT</c:v>
                </c:pt>
                <c:pt idx="22">
                  <c:v>USA</c:v>
                </c:pt>
                <c:pt idx="23">
                  <c:v>AUT</c:v>
                </c:pt>
                <c:pt idx="24">
                  <c:v>DEU</c:v>
                </c:pt>
                <c:pt idx="25">
                  <c:v>TUR</c:v>
                </c:pt>
              </c:strCache>
            </c:strRef>
          </c:cat>
          <c:val>
            <c:numRef>
              <c:f>'F3'!$P$5:$P$30</c:f>
              <c:numCache>
                <c:formatCode>0.00</c:formatCode>
                <c:ptCount val="26"/>
                <c:pt idx="0">
                  <c:v>0.4441563574165685</c:v>
                </c:pt>
                <c:pt idx="1">
                  <c:v>0.45499560914736803</c:v>
                </c:pt>
                <c:pt idx="2">
                  <c:v>0.48690415876799259</c:v>
                </c:pt>
                <c:pt idx="3">
                  <c:v>0.51126777167527493</c:v>
                </c:pt>
                <c:pt idx="4">
                  <c:v>0.53336155314351441</c:v>
                </c:pt>
                <c:pt idx="5">
                  <c:v>0.53512968068651046</c:v>
                </c:pt>
                <c:pt idx="6">
                  <c:v>0.5638409517500107</c:v>
                </c:pt>
                <c:pt idx="7">
                  <c:v>0.56696322470987492</c:v>
                </c:pt>
                <c:pt idx="8">
                  <c:v>0.57474096378870088</c:v>
                </c:pt>
                <c:pt idx="9">
                  <c:v>0.5929414089165016</c:v>
                </c:pt>
                <c:pt idx="10">
                  <c:v>0.61151718420469248</c:v>
                </c:pt>
                <c:pt idx="11">
                  <c:v>0.61513586535543607</c:v>
                </c:pt>
                <c:pt idx="12">
                  <c:v>0.62017133802383928</c:v>
                </c:pt>
                <c:pt idx="13">
                  <c:v>0.62338600881445361</c:v>
                </c:pt>
                <c:pt idx="14">
                  <c:v>0.62394757139881196</c:v>
                </c:pt>
                <c:pt idx="15">
                  <c:v>0.6409910422899664</c:v>
                </c:pt>
                <c:pt idx="16">
                  <c:v>0.64340625712270205</c:v>
                </c:pt>
                <c:pt idx="17">
                  <c:v>0.65806593409712921</c:v>
                </c:pt>
                <c:pt idx="18">
                  <c:v>0.65881906313121263</c:v>
                </c:pt>
                <c:pt idx="19">
                  <c:v>0.67744586481007596</c:v>
                </c:pt>
                <c:pt idx="20">
                  <c:v>0.68045237495777733</c:v>
                </c:pt>
                <c:pt idx="21">
                  <c:v>0.69285604882410556</c:v>
                </c:pt>
                <c:pt idx="22">
                  <c:v>0.72735072269906953</c:v>
                </c:pt>
                <c:pt idx="23">
                  <c:v>0.73570856689314879</c:v>
                </c:pt>
                <c:pt idx="24">
                  <c:v>0.75421932786095391</c:v>
                </c:pt>
                <c:pt idx="25">
                  <c:v>0.76575764875564245</c:v>
                </c:pt>
              </c:numCache>
            </c:numRef>
          </c:val>
          <c:extLst>
            <c:ext xmlns:c16="http://schemas.microsoft.com/office/drawing/2014/chart" uri="{C3380CC4-5D6E-409C-BE32-E72D297353CC}">
              <c16:uniqueId val="{00000002-BC28-4578-80C2-45289544EE11}"/>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'F3'!$Q$4</c:f>
              <c:strCache>
                <c:ptCount val="1"/>
                <c:pt idx="0">
                  <c:v>% of fathers with children under 12</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cat>
            <c:strRef>
              <c:f>'F3'!$M$5:$M$30</c:f>
              <c:strCache>
                <c:ptCount val="26"/>
                <c:pt idx="0">
                  <c:v>ISR</c:v>
                </c:pt>
                <c:pt idx="1">
                  <c:v>NOR</c:v>
                </c:pt>
                <c:pt idx="2">
                  <c:v>DNK</c:v>
                </c:pt>
                <c:pt idx="3">
                  <c:v>FRA</c:v>
                </c:pt>
                <c:pt idx="4">
                  <c:v>BEL</c:v>
                </c:pt>
                <c:pt idx="5">
                  <c:v>ITA</c:v>
                </c:pt>
                <c:pt idx="6">
                  <c:v>MEX</c:v>
                </c:pt>
                <c:pt idx="7">
                  <c:v>FIN</c:v>
                </c:pt>
                <c:pt idx="8">
                  <c:v>NLD</c:v>
                </c:pt>
                <c:pt idx="9">
                  <c:v>CHE</c:v>
                </c:pt>
                <c:pt idx="10">
                  <c:v>LTU</c:v>
                </c:pt>
                <c:pt idx="11">
                  <c:v>OECD average</c:v>
                </c:pt>
                <c:pt idx="12">
                  <c:v>EST</c:v>
                </c:pt>
                <c:pt idx="13">
                  <c:v>GRC</c:v>
                </c:pt>
                <c:pt idx="14">
                  <c:v>IRL</c:v>
                </c:pt>
                <c:pt idx="15">
                  <c:v>KOR</c:v>
                </c:pt>
                <c:pt idx="16">
                  <c:v>SVN</c:v>
                </c:pt>
                <c:pt idx="17">
                  <c:v>CHL</c:v>
                </c:pt>
                <c:pt idx="18">
                  <c:v>POL</c:v>
                </c:pt>
                <c:pt idx="19">
                  <c:v>CAN</c:v>
                </c:pt>
                <c:pt idx="20">
                  <c:v>ESP</c:v>
                </c:pt>
                <c:pt idx="21">
                  <c:v>PRT</c:v>
                </c:pt>
                <c:pt idx="22">
                  <c:v>USA</c:v>
                </c:pt>
                <c:pt idx="23">
                  <c:v>AUT</c:v>
                </c:pt>
                <c:pt idx="24">
                  <c:v>DEU</c:v>
                </c:pt>
                <c:pt idx="25">
                  <c:v>TUR</c:v>
                </c:pt>
              </c:strCache>
            </c:strRef>
          </c:cat>
          <c:val>
            <c:numRef>
              <c:f>'F3'!$Q$5:$Q$30</c:f>
              <c:numCache>
                <c:formatCode>0.00</c:formatCode>
                <c:ptCount val="26"/>
                <c:pt idx="0">
                  <c:v>0.16188357298163902</c:v>
                </c:pt>
                <c:pt idx="1">
                  <c:v>0.12184531152088153</c:v>
                </c:pt>
                <c:pt idx="2">
                  <c:v>0.22613361448909802</c:v>
                </c:pt>
                <c:pt idx="3">
                  <c:v>0.2472373217339649</c:v>
                </c:pt>
                <c:pt idx="4">
                  <c:v>0.19541318626445872</c:v>
                </c:pt>
                <c:pt idx="5">
                  <c:v>0.25303357810881599</c:v>
                </c:pt>
                <c:pt idx="6">
                  <c:v>0.17793444965126229</c:v>
                </c:pt>
                <c:pt idx="7">
                  <c:v>0.15280206738575453</c:v>
                </c:pt>
                <c:pt idx="8">
                  <c:v>0.41544108743397862</c:v>
                </c:pt>
                <c:pt idx="9">
                  <c:v>0.17549486466669445</c:v>
                </c:pt>
                <c:pt idx="10">
                  <c:v>0.16867771219461558</c:v>
                </c:pt>
                <c:pt idx="11">
                  <c:v>0.22418951513685698</c:v>
                </c:pt>
                <c:pt idx="12">
                  <c:v>0.16504094051662346</c:v>
                </c:pt>
                <c:pt idx="13">
                  <c:v>0.31520578025597074</c:v>
                </c:pt>
                <c:pt idx="14">
                  <c:v>0.18830749254515447</c:v>
                </c:pt>
                <c:pt idx="15">
                  <c:v>0.16835564923919397</c:v>
                </c:pt>
                <c:pt idx="16">
                  <c:v>0.32000946890305637</c:v>
                </c:pt>
                <c:pt idx="17">
                  <c:v>0.2921163363065527</c:v>
                </c:pt>
                <c:pt idx="18">
                  <c:v>0.16133118590864018</c:v>
                </c:pt>
                <c:pt idx="19">
                  <c:v>0.28943846048407701</c:v>
                </c:pt>
                <c:pt idx="20">
                  <c:v>0.18442180192253538</c:v>
                </c:pt>
                <c:pt idx="21">
                  <c:v>0.14029421006698162</c:v>
                </c:pt>
                <c:pt idx="22">
                  <c:v>0.30480268751838696</c:v>
                </c:pt>
                <c:pt idx="23">
                  <c:v>0.22809526138863073</c:v>
                </c:pt>
                <c:pt idx="24">
                  <c:v>0.33150802679893571</c:v>
                </c:pt>
                <c:pt idx="25">
                  <c:v>0.21991381013552264</c:v>
                </c:pt>
              </c:numCache>
            </c:numRef>
          </c:val>
          <c:smooth val="0"/>
          <c:extLst>
            <c:ext xmlns:c16="http://schemas.microsoft.com/office/drawing/2014/chart" uri="{C3380CC4-5D6E-409C-BE32-E72D297353CC}">
              <c16:uniqueId val="{00000003-BC28-4578-80C2-45289544EE11}"/>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max val="1"/>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0603952619137057E-2"/>
          <c:y val="1.9822085080447228E-2"/>
          <c:w val="0.92782084134817289"/>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19926130719364"/>
          <c:w val="0.98691174341245891"/>
          <c:h val="0.85293417488247081"/>
        </c:manualLayout>
      </c:layout>
      <c:barChart>
        <c:barDir val="col"/>
        <c:grouping val="clustered"/>
        <c:varyColors val="0"/>
        <c:ser>
          <c:idx val="0"/>
          <c:order val="0"/>
          <c:tx>
            <c:strRef>
              <c:f>'F4'!$P$4</c:f>
              <c:strCache>
                <c:ptCount val="1"/>
                <c:pt idx="0">
                  <c:v>% of employed mothers with employed partner</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9"/>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6FF2-4F33-917D-17C195C2364C}"/>
              </c:ext>
            </c:extLst>
          </c:dPt>
          <c:dPt>
            <c:idx val="12"/>
            <c:invertIfNegative val="0"/>
            <c:bubble3D val="0"/>
            <c:extLst>
              <c:ext xmlns:c16="http://schemas.microsoft.com/office/drawing/2014/chart" uri="{C3380CC4-5D6E-409C-BE32-E72D297353CC}">
                <c16:uniqueId val="{00000002-6FF2-4F33-917D-17C195C2364C}"/>
              </c:ext>
            </c:extLst>
          </c:dPt>
          <c:cat>
            <c:strRef>
              <c:f>'F4'!$M$5:$M$30</c:f>
              <c:strCache>
                <c:ptCount val="26"/>
                <c:pt idx="0">
                  <c:v>ISR</c:v>
                </c:pt>
                <c:pt idx="1">
                  <c:v>NOR</c:v>
                </c:pt>
                <c:pt idx="2">
                  <c:v>DNK</c:v>
                </c:pt>
                <c:pt idx="3">
                  <c:v>KOR</c:v>
                </c:pt>
                <c:pt idx="4">
                  <c:v>ESP</c:v>
                </c:pt>
                <c:pt idx="5">
                  <c:v>ITA</c:v>
                </c:pt>
                <c:pt idx="6">
                  <c:v>GRC</c:v>
                </c:pt>
                <c:pt idx="7">
                  <c:v>FRA</c:v>
                </c:pt>
                <c:pt idx="8">
                  <c:v>POL</c:v>
                </c:pt>
                <c:pt idx="9">
                  <c:v>OECD average</c:v>
                </c:pt>
                <c:pt idx="10">
                  <c:v>EST</c:v>
                </c:pt>
                <c:pt idx="11">
                  <c:v>USA</c:v>
                </c:pt>
                <c:pt idx="12">
                  <c:v>FIN</c:v>
                </c:pt>
                <c:pt idx="13">
                  <c:v>CHE</c:v>
                </c:pt>
                <c:pt idx="14">
                  <c:v>IRL</c:v>
                </c:pt>
                <c:pt idx="15">
                  <c:v>BEL</c:v>
                </c:pt>
                <c:pt idx="16">
                  <c:v>LTU</c:v>
                </c:pt>
                <c:pt idx="17">
                  <c:v>NLD</c:v>
                </c:pt>
                <c:pt idx="18">
                  <c:v>TUR</c:v>
                </c:pt>
                <c:pt idx="19">
                  <c:v>DEU</c:v>
                </c:pt>
                <c:pt idx="20">
                  <c:v>SVN</c:v>
                </c:pt>
                <c:pt idx="21">
                  <c:v>PRT</c:v>
                </c:pt>
                <c:pt idx="22">
                  <c:v>CHL</c:v>
                </c:pt>
                <c:pt idx="23">
                  <c:v>MEX</c:v>
                </c:pt>
                <c:pt idx="24">
                  <c:v>CAN</c:v>
                </c:pt>
                <c:pt idx="25">
                  <c:v>AUT</c:v>
                </c:pt>
              </c:strCache>
            </c:strRef>
          </c:cat>
          <c:val>
            <c:numRef>
              <c:f>'F4'!$P$5:$P$30</c:f>
              <c:numCache>
                <c:formatCode>0.00</c:formatCode>
                <c:ptCount val="26"/>
                <c:pt idx="0">
                  <c:v>0.35871579685054489</c:v>
                </c:pt>
                <c:pt idx="1">
                  <c:v>0.38259315214306477</c:v>
                </c:pt>
                <c:pt idx="2">
                  <c:v>0.42259363005063383</c:v>
                </c:pt>
                <c:pt idx="3">
                  <c:v>0.4298132248530267</c:v>
                </c:pt>
                <c:pt idx="4">
                  <c:v>0.44181846900896887</c:v>
                </c:pt>
                <c:pt idx="5">
                  <c:v>0.44839312693180045</c:v>
                </c:pt>
                <c:pt idx="6">
                  <c:v>0.45742917438954689</c:v>
                </c:pt>
                <c:pt idx="7">
                  <c:v>0.46763640138524665</c:v>
                </c:pt>
                <c:pt idx="8">
                  <c:v>0.52102308227636562</c:v>
                </c:pt>
                <c:pt idx="9">
                  <c:v>0.53449135834568262</c:v>
                </c:pt>
                <c:pt idx="10">
                  <c:v>0.53720038579357132</c:v>
                </c:pt>
                <c:pt idx="11">
                  <c:v>0.53720795335584803</c:v>
                </c:pt>
                <c:pt idx="12">
                  <c:v>0.53777213983662631</c:v>
                </c:pt>
                <c:pt idx="13">
                  <c:v>0.54014669145065841</c:v>
                </c:pt>
                <c:pt idx="14">
                  <c:v>0.54775183462873056</c:v>
                </c:pt>
                <c:pt idx="15">
                  <c:v>0.54990874667850709</c:v>
                </c:pt>
                <c:pt idx="16">
                  <c:v>0.55159147194916913</c:v>
                </c:pt>
                <c:pt idx="17">
                  <c:v>0.55289387290740466</c:v>
                </c:pt>
                <c:pt idx="18">
                  <c:v>0.57618241353831312</c:v>
                </c:pt>
                <c:pt idx="19">
                  <c:v>0.59476823359050812</c:v>
                </c:pt>
                <c:pt idx="20">
                  <c:v>0.61922232940934185</c:v>
                </c:pt>
                <c:pt idx="21">
                  <c:v>0.62660602121987874</c:v>
                </c:pt>
                <c:pt idx="22">
                  <c:v>0.63844788337857827</c:v>
                </c:pt>
                <c:pt idx="23">
                  <c:v>0.65280714983904986</c:v>
                </c:pt>
                <c:pt idx="24">
                  <c:v>0.67252708776735137</c:v>
                </c:pt>
                <c:pt idx="25">
                  <c:v>0.69723368540933184</c:v>
                </c:pt>
              </c:numCache>
            </c:numRef>
          </c:val>
          <c:extLst>
            <c:ext xmlns:c16="http://schemas.microsoft.com/office/drawing/2014/chart" uri="{C3380CC4-5D6E-409C-BE32-E72D297353CC}">
              <c16:uniqueId val="{00000003-6FF2-4F33-917D-17C195C2364C}"/>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'F4'!$Q$4</c:f>
              <c:strCache>
                <c:ptCount val="1"/>
                <c:pt idx="0">
                  <c:v>% of employed fathers with employed partner</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cat>
            <c:strRef>
              <c:f>'F4'!$M$5:$M$30</c:f>
              <c:strCache>
                <c:ptCount val="26"/>
                <c:pt idx="0">
                  <c:v>ISR</c:v>
                </c:pt>
                <c:pt idx="1">
                  <c:v>NOR</c:v>
                </c:pt>
                <c:pt idx="2">
                  <c:v>DNK</c:v>
                </c:pt>
                <c:pt idx="3">
                  <c:v>KOR</c:v>
                </c:pt>
                <c:pt idx="4">
                  <c:v>ESP</c:v>
                </c:pt>
                <c:pt idx="5">
                  <c:v>ITA</c:v>
                </c:pt>
                <c:pt idx="6">
                  <c:v>GRC</c:v>
                </c:pt>
                <c:pt idx="7">
                  <c:v>FRA</c:v>
                </c:pt>
                <c:pt idx="8">
                  <c:v>POL</c:v>
                </c:pt>
                <c:pt idx="9">
                  <c:v>OECD average</c:v>
                </c:pt>
                <c:pt idx="10">
                  <c:v>EST</c:v>
                </c:pt>
                <c:pt idx="11">
                  <c:v>USA</c:v>
                </c:pt>
                <c:pt idx="12">
                  <c:v>FIN</c:v>
                </c:pt>
                <c:pt idx="13">
                  <c:v>CHE</c:v>
                </c:pt>
                <c:pt idx="14">
                  <c:v>IRL</c:v>
                </c:pt>
                <c:pt idx="15">
                  <c:v>BEL</c:v>
                </c:pt>
                <c:pt idx="16">
                  <c:v>LTU</c:v>
                </c:pt>
                <c:pt idx="17">
                  <c:v>NLD</c:v>
                </c:pt>
                <c:pt idx="18">
                  <c:v>TUR</c:v>
                </c:pt>
                <c:pt idx="19">
                  <c:v>DEU</c:v>
                </c:pt>
                <c:pt idx="20">
                  <c:v>SVN</c:v>
                </c:pt>
                <c:pt idx="21">
                  <c:v>PRT</c:v>
                </c:pt>
                <c:pt idx="22">
                  <c:v>CHL</c:v>
                </c:pt>
                <c:pt idx="23">
                  <c:v>MEX</c:v>
                </c:pt>
                <c:pt idx="24">
                  <c:v>CAN</c:v>
                </c:pt>
                <c:pt idx="25">
                  <c:v>AUT</c:v>
                </c:pt>
              </c:strCache>
            </c:strRef>
          </c:cat>
          <c:val>
            <c:numRef>
              <c:f>'F4'!$Q$5:$Q$30</c:f>
              <c:numCache>
                <c:formatCode>0.00</c:formatCode>
                <c:ptCount val="26"/>
                <c:pt idx="0">
                  <c:v>0.10187818930766407</c:v>
                </c:pt>
                <c:pt idx="1">
                  <c:v>9.8625837624773574E-2</c:v>
                </c:pt>
                <c:pt idx="2">
                  <c:v>0.14788138244933424</c:v>
                </c:pt>
                <c:pt idx="3">
                  <c:v>0.20822781839361468</c:v>
                </c:pt>
                <c:pt idx="4">
                  <c:v>0.11715516224415461</c:v>
                </c:pt>
                <c:pt idx="5">
                  <c:v>0.21074133260930905</c:v>
                </c:pt>
                <c:pt idx="6">
                  <c:v>0.31664430728686932</c:v>
                </c:pt>
                <c:pt idx="7">
                  <c:v>0.26800254557815395</c:v>
                </c:pt>
                <c:pt idx="8">
                  <c:v>0.18055111906272864</c:v>
                </c:pt>
                <c:pt idx="9">
                  <c:v>0.2094567394875908</c:v>
                </c:pt>
                <c:pt idx="10">
                  <c:v>0.12804091161228728</c:v>
                </c:pt>
                <c:pt idx="11">
                  <c:v>0.37845656114815013</c:v>
                </c:pt>
                <c:pt idx="12">
                  <c:v>0.14760290006871582</c:v>
                </c:pt>
                <c:pt idx="13">
                  <c:v>0.19447971197441682</c:v>
                </c:pt>
                <c:pt idx="14">
                  <c:v>0.16700891725284672</c:v>
                </c:pt>
                <c:pt idx="15">
                  <c:v>0.17898927012470545</c:v>
                </c:pt>
                <c:pt idx="16">
                  <c:v>0.14568056822652953</c:v>
                </c:pt>
                <c:pt idx="17">
                  <c:v>0.31230963751710211</c:v>
                </c:pt>
                <c:pt idx="18">
                  <c:v>0.33604499392270215</c:v>
                </c:pt>
                <c:pt idx="19">
                  <c:v>0.31020311984281057</c:v>
                </c:pt>
                <c:pt idx="20">
                  <c:v>0.24222711590365417</c:v>
                </c:pt>
                <c:pt idx="21">
                  <c:v>0.16985503936306467</c:v>
                </c:pt>
                <c:pt idx="22">
                  <c:v>0.21505628950819786</c:v>
                </c:pt>
                <c:pt idx="23">
                  <c:v>0.18385117222844019</c:v>
                </c:pt>
                <c:pt idx="24">
                  <c:v>0.28209167216203435</c:v>
                </c:pt>
                <c:pt idx="25">
                  <c:v>0.1948129117775089</c:v>
                </c:pt>
              </c:numCache>
            </c:numRef>
          </c:val>
          <c:smooth val="0"/>
          <c:extLst>
            <c:ext xmlns:c16="http://schemas.microsoft.com/office/drawing/2014/chart" uri="{C3380CC4-5D6E-409C-BE32-E72D297353CC}">
              <c16:uniqueId val="{00000004-6FF2-4F33-917D-17C195C2364C}"/>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max val="1"/>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0603952619137057E-2"/>
          <c:y val="1.9822085080447228E-2"/>
          <c:w val="0.92782084134817289"/>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rtl="0">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19926130719364"/>
          <c:w val="0.98691174341245891"/>
          <c:h val="0.85293417488247081"/>
        </c:manualLayout>
      </c:layout>
      <c:barChart>
        <c:barDir val="col"/>
        <c:grouping val="clustered"/>
        <c:varyColors val="0"/>
        <c:ser>
          <c:idx val="0"/>
          <c:order val="0"/>
          <c:tx>
            <c:strRef>
              <c:f>'F5'!$M$3</c:f>
              <c:strCache>
                <c:ptCount val="1"/>
                <c:pt idx="0">
                  <c:v>Minutes spent in unpaid work by women</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6"/>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7-0C91-49E8-9B40-0F868078DEE2}"/>
              </c:ext>
            </c:extLst>
          </c:dPt>
          <c:cat>
            <c:strRef>
              <c:f>'F5'!$L$4:$L$34</c:f>
              <c:strCache>
                <c:ptCount val="31"/>
                <c:pt idx="0">
                  <c:v>KOR</c:v>
                </c:pt>
                <c:pt idx="1">
                  <c:v>SWE</c:v>
                </c:pt>
                <c:pt idx="2">
                  <c:v>CAN</c:v>
                </c:pt>
                <c:pt idx="3">
                  <c:v>FRA</c:v>
                </c:pt>
                <c:pt idx="4">
                  <c:v>JPN</c:v>
                </c:pt>
                <c:pt idx="5">
                  <c:v>NLD</c:v>
                </c:pt>
                <c:pt idx="6">
                  <c:v>NOR</c:v>
                </c:pt>
                <c:pt idx="7">
                  <c:v>FIN</c:v>
                </c:pt>
                <c:pt idx="8">
                  <c:v>BEL</c:v>
                </c:pt>
                <c:pt idx="9">
                  <c:v>LUX</c:v>
                </c:pt>
                <c:pt idx="10">
                  <c:v>DEU</c:v>
                </c:pt>
                <c:pt idx="11">
                  <c:v>DNK</c:v>
                </c:pt>
                <c:pt idx="12">
                  <c:v>GBR</c:v>
                </c:pt>
                <c:pt idx="13">
                  <c:v>EST</c:v>
                </c:pt>
                <c:pt idx="14">
                  <c:v>LVA</c:v>
                </c:pt>
                <c:pt idx="15">
                  <c:v>GRC</c:v>
                </c:pt>
                <c:pt idx="16">
                  <c:v>OECD average</c:v>
                </c:pt>
                <c:pt idx="17">
                  <c:v>NZL</c:v>
                </c:pt>
                <c:pt idx="18">
                  <c:v>AUT</c:v>
                </c:pt>
                <c:pt idx="19">
                  <c:v>USA</c:v>
                </c:pt>
                <c:pt idx="20">
                  <c:v>SVN</c:v>
                </c:pt>
                <c:pt idx="21">
                  <c:v>ESP</c:v>
                </c:pt>
                <c:pt idx="22">
                  <c:v>LTU</c:v>
                </c:pt>
                <c:pt idx="23">
                  <c:v>IRL</c:v>
                </c:pt>
                <c:pt idx="24">
                  <c:v>HUN</c:v>
                </c:pt>
                <c:pt idx="25">
                  <c:v>POL</c:v>
                </c:pt>
                <c:pt idx="26">
                  <c:v>TUR</c:v>
                </c:pt>
                <c:pt idx="27">
                  <c:v>ITA</c:v>
                </c:pt>
                <c:pt idx="28">
                  <c:v>AUS</c:v>
                </c:pt>
                <c:pt idx="29">
                  <c:v>PRT</c:v>
                </c:pt>
                <c:pt idx="30">
                  <c:v>MEX</c:v>
                </c:pt>
              </c:strCache>
            </c:strRef>
          </c:cat>
          <c:val>
            <c:numRef>
              <c:f>'F5'!$M$4:$M$34</c:f>
              <c:numCache>
                <c:formatCode>0</c:formatCode>
                <c:ptCount val="31"/>
                <c:pt idx="0">
                  <c:v>215</c:v>
                </c:pt>
                <c:pt idx="1">
                  <c:v>220.2</c:v>
                </c:pt>
                <c:pt idx="2">
                  <c:v>223.7</c:v>
                </c:pt>
                <c:pt idx="3">
                  <c:v>224</c:v>
                </c:pt>
                <c:pt idx="4">
                  <c:v>224.3</c:v>
                </c:pt>
                <c:pt idx="5">
                  <c:v>224.9</c:v>
                </c:pt>
                <c:pt idx="6">
                  <c:v>227.4</c:v>
                </c:pt>
                <c:pt idx="7">
                  <c:v>235.8</c:v>
                </c:pt>
                <c:pt idx="8">
                  <c:v>237.3</c:v>
                </c:pt>
                <c:pt idx="9">
                  <c:v>239.6</c:v>
                </c:pt>
                <c:pt idx="10">
                  <c:v>242.3</c:v>
                </c:pt>
                <c:pt idx="11">
                  <c:v>242.8</c:v>
                </c:pt>
                <c:pt idx="12">
                  <c:v>248.6</c:v>
                </c:pt>
                <c:pt idx="13">
                  <c:v>249.2</c:v>
                </c:pt>
                <c:pt idx="14">
                  <c:v>253.3</c:v>
                </c:pt>
                <c:pt idx="15">
                  <c:v>259.5</c:v>
                </c:pt>
                <c:pt idx="16">
                  <c:v>263.39999999999998</c:v>
                </c:pt>
                <c:pt idx="17">
                  <c:v>264</c:v>
                </c:pt>
                <c:pt idx="18">
                  <c:v>269.2</c:v>
                </c:pt>
                <c:pt idx="19">
                  <c:v>271.3</c:v>
                </c:pt>
                <c:pt idx="20">
                  <c:v>286.2</c:v>
                </c:pt>
                <c:pt idx="21">
                  <c:v>289.10000000000002</c:v>
                </c:pt>
                <c:pt idx="22">
                  <c:v>292</c:v>
                </c:pt>
                <c:pt idx="23">
                  <c:v>292.5</c:v>
                </c:pt>
                <c:pt idx="24">
                  <c:v>293.8</c:v>
                </c:pt>
                <c:pt idx="25">
                  <c:v>295</c:v>
                </c:pt>
                <c:pt idx="26">
                  <c:v>305</c:v>
                </c:pt>
                <c:pt idx="27">
                  <c:v>306.3</c:v>
                </c:pt>
                <c:pt idx="28">
                  <c:v>311</c:v>
                </c:pt>
                <c:pt idx="29">
                  <c:v>328.2</c:v>
                </c:pt>
                <c:pt idx="30">
                  <c:v>331.3</c:v>
                </c:pt>
              </c:numCache>
            </c:numRef>
          </c:val>
          <c:extLst>
            <c:ext xmlns:c16="http://schemas.microsoft.com/office/drawing/2014/chart" uri="{C3380CC4-5D6E-409C-BE32-E72D297353CC}">
              <c16:uniqueId val="{00000003-0C91-49E8-9B40-0F868078DEE2}"/>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'F5'!$N$3</c:f>
              <c:strCache>
                <c:ptCount val="1"/>
                <c:pt idx="0">
                  <c:v>Minutes spent in unpaid work by men</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cat>
            <c:strRef>
              <c:f>'F5'!$L$4:$L$34</c:f>
              <c:strCache>
                <c:ptCount val="31"/>
                <c:pt idx="0">
                  <c:v>KOR</c:v>
                </c:pt>
                <c:pt idx="1">
                  <c:v>SWE</c:v>
                </c:pt>
                <c:pt idx="2">
                  <c:v>CAN</c:v>
                </c:pt>
                <c:pt idx="3">
                  <c:v>FRA</c:v>
                </c:pt>
                <c:pt idx="4">
                  <c:v>JPN</c:v>
                </c:pt>
                <c:pt idx="5">
                  <c:v>NLD</c:v>
                </c:pt>
                <c:pt idx="6">
                  <c:v>NOR</c:v>
                </c:pt>
                <c:pt idx="7">
                  <c:v>FIN</c:v>
                </c:pt>
                <c:pt idx="8">
                  <c:v>BEL</c:v>
                </c:pt>
                <c:pt idx="9">
                  <c:v>LUX</c:v>
                </c:pt>
                <c:pt idx="10">
                  <c:v>DEU</c:v>
                </c:pt>
                <c:pt idx="11">
                  <c:v>DNK</c:v>
                </c:pt>
                <c:pt idx="12">
                  <c:v>GBR</c:v>
                </c:pt>
                <c:pt idx="13">
                  <c:v>EST</c:v>
                </c:pt>
                <c:pt idx="14">
                  <c:v>LVA</c:v>
                </c:pt>
                <c:pt idx="15">
                  <c:v>GRC</c:v>
                </c:pt>
                <c:pt idx="16">
                  <c:v>OECD average</c:v>
                </c:pt>
                <c:pt idx="17">
                  <c:v>NZL</c:v>
                </c:pt>
                <c:pt idx="18">
                  <c:v>AUT</c:v>
                </c:pt>
                <c:pt idx="19">
                  <c:v>USA</c:v>
                </c:pt>
                <c:pt idx="20">
                  <c:v>SVN</c:v>
                </c:pt>
                <c:pt idx="21">
                  <c:v>ESP</c:v>
                </c:pt>
                <c:pt idx="22">
                  <c:v>LTU</c:v>
                </c:pt>
                <c:pt idx="23">
                  <c:v>IRL</c:v>
                </c:pt>
                <c:pt idx="24">
                  <c:v>HUN</c:v>
                </c:pt>
                <c:pt idx="25">
                  <c:v>POL</c:v>
                </c:pt>
                <c:pt idx="26">
                  <c:v>TUR</c:v>
                </c:pt>
                <c:pt idx="27">
                  <c:v>ITA</c:v>
                </c:pt>
                <c:pt idx="28">
                  <c:v>AUS</c:v>
                </c:pt>
                <c:pt idx="29">
                  <c:v>PRT</c:v>
                </c:pt>
                <c:pt idx="30">
                  <c:v>MEX</c:v>
                </c:pt>
              </c:strCache>
            </c:strRef>
          </c:cat>
          <c:val>
            <c:numRef>
              <c:f>'F5'!$N$4:$N$34</c:f>
              <c:numCache>
                <c:formatCode>0</c:formatCode>
                <c:ptCount val="31"/>
                <c:pt idx="0">
                  <c:v>49</c:v>
                </c:pt>
                <c:pt idx="1">
                  <c:v>171</c:v>
                </c:pt>
                <c:pt idx="2">
                  <c:v>148.1</c:v>
                </c:pt>
                <c:pt idx="3">
                  <c:v>134.9</c:v>
                </c:pt>
                <c:pt idx="4">
                  <c:v>40.799999999999997</c:v>
                </c:pt>
                <c:pt idx="5">
                  <c:v>145.4</c:v>
                </c:pt>
                <c:pt idx="6">
                  <c:v>168.5</c:v>
                </c:pt>
                <c:pt idx="7">
                  <c:v>157.5</c:v>
                </c:pt>
                <c:pt idx="8">
                  <c:v>144.19999999999999</c:v>
                </c:pt>
                <c:pt idx="9">
                  <c:v>121.1</c:v>
                </c:pt>
                <c:pt idx="10">
                  <c:v>150.4</c:v>
                </c:pt>
                <c:pt idx="11">
                  <c:v>186.1</c:v>
                </c:pt>
                <c:pt idx="12">
                  <c:v>140.1</c:v>
                </c:pt>
                <c:pt idx="13">
                  <c:v>160.19999999999999</c:v>
                </c:pt>
                <c:pt idx="14">
                  <c:v>129.69999999999999</c:v>
                </c:pt>
                <c:pt idx="15">
                  <c:v>95.1</c:v>
                </c:pt>
                <c:pt idx="16">
                  <c:v>136.5</c:v>
                </c:pt>
                <c:pt idx="17">
                  <c:v>141</c:v>
                </c:pt>
                <c:pt idx="18">
                  <c:v>135.30000000000001</c:v>
                </c:pt>
                <c:pt idx="19">
                  <c:v>165.8</c:v>
                </c:pt>
                <c:pt idx="20">
                  <c:v>166.5</c:v>
                </c:pt>
                <c:pt idx="21">
                  <c:v>145.9</c:v>
                </c:pt>
                <c:pt idx="22">
                  <c:v>151.6</c:v>
                </c:pt>
                <c:pt idx="23">
                  <c:v>127</c:v>
                </c:pt>
                <c:pt idx="24">
                  <c:v>162.30000000000001</c:v>
                </c:pt>
                <c:pt idx="25">
                  <c:v>158.80000000000001</c:v>
                </c:pt>
                <c:pt idx="26">
                  <c:v>67.599999999999994</c:v>
                </c:pt>
                <c:pt idx="27">
                  <c:v>130.69999999999999</c:v>
                </c:pt>
                <c:pt idx="28">
                  <c:v>171.6</c:v>
                </c:pt>
                <c:pt idx="29">
                  <c:v>96.3</c:v>
                </c:pt>
                <c:pt idx="30">
                  <c:v>131.4</c:v>
                </c:pt>
              </c:numCache>
            </c:numRef>
          </c:val>
          <c:smooth val="0"/>
          <c:extLst>
            <c:ext xmlns:c16="http://schemas.microsoft.com/office/drawing/2014/chart" uri="{C3380CC4-5D6E-409C-BE32-E72D297353CC}">
              <c16:uniqueId val="{00000005-0C91-49E8-9B40-0F868078DEE2}"/>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4.8671825363495402E-2"/>
          <c:y val="1.9822085080447228E-2"/>
          <c:w val="0.93669182806702767"/>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19926130719364"/>
          <c:w val="0.98691174341245891"/>
          <c:h val="0.85293417488247081"/>
        </c:manualLayout>
      </c:layout>
      <c:barChart>
        <c:barDir val="col"/>
        <c:grouping val="clustered"/>
        <c:varyColors val="0"/>
        <c:ser>
          <c:idx val="0"/>
          <c:order val="0"/>
          <c:tx>
            <c:strRef>
              <c:f>'F6'!$R$4</c:f>
              <c:strCache>
                <c:ptCount val="1"/>
                <c:pt idx="0">
                  <c:v>% of mothers with children under 12</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4"/>
            <c:invertIfNegative val="0"/>
            <c:bubble3D val="0"/>
            <c:extLst>
              <c:ext xmlns:c16="http://schemas.microsoft.com/office/drawing/2014/chart" uri="{C3380CC4-5D6E-409C-BE32-E72D297353CC}">
                <c16:uniqueId val="{00000007-DF6E-4997-AEC9-478B009F8952}"/>
              </c:ext>
            </c:extLst>
          </c:dPt>
          <c:dPt>
            <c:idx val="15"/>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3-1BCA-4FE8-8D7B-495C2130CE84}"/>
              </c:ext>
            </c:extLst>
          </c:dPt>
          <c:cat>
            <c:strRef>
              <c:f>'F6'!$M$5:$M$30</c:f>
              <c:strCache>
                <c:ptCount val="26"/>
                <c:pt idx="0">
                  <c:v>KOR</c:v>
                </c:pt>
                <c:pt idx="1">
                  <c:v>DEU</c:v>
                </c:pt>
                <c:pt idx="2">
                  <c:v>AUT</c:v>
                </c:pt>
                <c:pt idx="3">
                  <c:v>NLD</c:v>
                </c:pt>
                <c:pt idx="4">
                  <c:v>NOR</c:v>
                </c:pt>
                <c:pt idx="5">
                  <c:v>POL</c:v>
                </c:pt>
                <c:pt idx="6">
                  <c:v>DNK</c:v>
                </c:pt>
                <c:pt idx="7">
                  <c:v>CHE</c:v>
                </c:pt>
                <c:pt idx="8">
                  <c:v>FRA</c:v>
                </c:pt>
                <c:pt idx="9">
                  <c:v>LTU</c:v>
                </c:pt>
                <c:pt idx="10">
                  <c:v>TUR</c:v>
                </c:pt>
                <c:pt idx="11">
                  <c:v>ITA</c:v>
                </c:pt>
                <c:pt idx="12">
                  <c:v>USA</c:v>
                </c:pt>
                <c:pt idx="13">
                  <c:v>FIN</c:v>
                </c:pt>
                <c:pt idx="14">
                  <c:v>PRT</c:v>
                </c:pt>
                <c:pt idx="15">
                  <c:v>OECD average</c:v>
                </c:pt>
                <c:pt idx="16">
                  <c:v>ESP</c:v>
                </c:pt>
                <c:pt idx="17">
                  <c:v>IRL</c:v>
                </c:pt>
                <c:pt idx="18">
                  <c:v>CAN</c:v>
                </c:pt>
                <c:pt idx="19">
                  <c:v>SVN</c:v>
                </c:pt>
                <c:pt idx="20">
                  <c:v>BEL</c:v>
                </c:pt>
                <c:pt idx="21">
                  <c:v>GRC</c:v>
                </c:pt>
                <c:pt idx="22">
                  <c:v>ISR</c:v>
                </c:pt>
                <c:pt idx="23">
                  <c:v>EST</c:v>
                </c:pt>
                <c:pt idx="24">
                  <c:v>MEX</c:v>
                </c:pt>
                <c:pt idx="25">
                  <c:v>CHL</c:v>
                </c:pt>
              </c:strCache>
            </c:strRef>
          </c:cat>
          <c:val>
            <c:numRef>
              <c:f>'F6'!$R$5:$R$30</c:f>
              <c:numCache>
                <c:formatCode>0.00</c:formatCode>
                <c:ptCount val="26"/>
                <c:pt idx="0">
                  <c:v>0.14285714285714285</c:v>
                </c:pt>
                <c:pt idx="1">
                  <c:v>0.17757009345794392</c:v>
                </c:pt>
                <c:pt idx="2">
                  <c:v>0.18045112781954886</c:v>
                </c:pt>
                <c:pt idx="3">
                  <c:v>0.2</c:v>
                </c:pt>
                <c:pt idx="4">
                  <c:v>0.20353982300884957</c:v>
                </c:pt>
                <c:pt idx="5">
                  <c:v>0.20499999999999999</c:v>
                </c:pt>
                <c:pt idx="6">
                  <c:v>0.21568627450980393</c:v>
                </c:pt>
                <c:pt idx="7">
                  <c:v>0.21621621621621623</c:v>
                </c:pt>
                <c:pt idx="8">
                  <c:v>0.21710526315789475</c:v>
                </c:pt>
                <c:pt idx="9">
                  <c:v>0.22142857142857142</c:v>
                </c:pt>
                <c:pt idx="10">
                  <c:v>0.23175965665236051</c:v>
                </c:pt>
                <c:pt idx="11">
                  <c:v>0.25892857142857145</c:v>
                </c:pt>
                <c:pt idx="12">
                  <c:v>0.25961538461538464</c:v>
                </c:pt>
                <c:pt idx="13">
                  <c:v>0.27380952380952384</c:v>
                </c:pt>
                <c:pt idx="14">
                  <c:v>0.27884615384615385</c:v>
                </c:pt>
                <c:pt idx="15">
                  <c:v>0.29428318089141309</c:v>
                </c:pt>
                <c:pt idx="16">
                  <c:v>0.31147540983606559</c:v>
                </c:pt>
                <c:pt idx="17">
                  <c:v>0.31159420289855072</c:v>
                </c:pt>
                <c:pt idx="18">
                  <c:v>0.34453781512605042</c:v>
                </c:pt>
                <c:pt idx="19">
                  <c:v>0.3728813559322034</c:v>
                </c:pt>
                <c:pt idx="20">
                  <c:v>0.38613861386138615</c:v>
                </c:pt>
                <c:pt idx="21">
                  <c:v>0.38636363636363635</c:v>
                </c:pt>
                <c:pt idx="22">
                  <c:v>0.39560439560439559</c:v>
                </c:pt>
                <c:pt idx="23">
                  <c:v>0.42499999999999999</c:v>
                </c:pt>
                <c:pt idx="24">
                  <c:v>0.48125000000000001</c:v>
                </c:pt>
                <c:pt idx="25">
                  <c:v>0.65942028985507251</c:v>
                </c:pt>
              </c:numCache>
            </c:numRef>
          </c:val>
          <c:extLst>
            <c:ext xmlns:c16="http://schemas.microsoft.com/office/drawing/2014/chart" uri="{C3380CC4-5D6E-409C-BE32-E72D297353CC}">
              <c16:uniqueId val="{00000003-DF6E-4997-AEC9-478B009F8952}"/>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'F6'!$S$4</c:f>
              <c:strCache>
                <c:ptCount val="1"/>
                <c:pt idx="0">
                  <c:v>% of fathers with children under 12</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cat>
            <c:strRef>
              <c:f>'F6'!$M$5:$M$29</c:f>
              <c:strCache>
                <c:ptCount val="25"/>
                <c:pt idx="0">
                  <c:v>KOR</c:v>
                </c:pt>
                <c:pt idx="1">
                  <c:v>DEU</c:v>
                </c:pt>
                <c:pt idx="2">
                  <c:v>AUT</c:v>
                </c:pt>
                <c:pt idx="3">
                  <c:v>NLD</c:v>
                </c:pt>
                <c:pt idx="4">
                  <c:v>NOR</c:v>
                </c:pt>
                <c:pt idx="5">
                  <c:v>POL</c:v>
                </c:pt>
                <c:pt idx="6">
                  <c:v>DNK</c:v>
                </c:pt>
                <c:pt idx="7">
                  <c:v>CHE</c:v>
                </c:pt>
                <c:pt idx="8">
                  <c:v>FRA</c:v>
                </c:pt>
                <c:pt idx="9">
                  <c:v>LTU</c:v>
                </c:pt>
                <c:pt idx="10">
                  <c:v>TUR</c:v>
                </c:pt>
                <c:pt idx="11">
                  <c:v>ITA</c:v>
                </c:pt>
                <c:pt idx="12">
                  <c:v>USA</c:v>
                </c:pt>
                <c:pt idx="13">
                  <c:v>FIN</c:v>
                </c:pt>
                <c:pt idx="14">
                  <c:v>PRT</c:v>
                </c:pt>
                <c:pt idx="15">
                  <c:v>OECD average</c:v>
                </c:pt>
                <c:pt idx="16">
                  <c:v>ESP</c:v>
                </c:pt>
                <c:pt idx="17">
                  <c:v>IRL</c:v>
                </c:pt>
                <c:pt idx="18">
                  <c:v>CAN</c:v>
                </c:pt>
                <c:pt idx="19">
                  <c:v>SVN</c:v>
                </c:pt>
                <c:pt idx="20">
                  <c:v>BEL</c:v>
                </c:pt>
                <c:pt idx="21">
                  <c:v>GRC</c:v>
                </c:pt>
                <c:pt idx="22">
                  <c:v>ISR</c:v>
                </c:pt>
                <c:pt idx="23">
                  <c:v>EST</c:v>
                </c:pt>
                <c:pt idx="24">
                  <c:v>MEX</c:v>
                </c:pt>
              </c:strCache>
            </c:strRef>
          </c:cat>
          <c:val>
            <c:numRef>
              <c:f>'F6'!$S$5:$S$30</c:f>
              <c:numCache>
                <c:formatCode>0.00</c:formatCode>
                <c:ptCount val="26"/>
                <c:pt idx="0">
                  <c:v>0.12676056338028169</c:v>
                </c:pt>
                <c:pt idx="1">
                  <c:v>0.17073170731707318</c:v>
                </c:pt>
                <c:pt idx="2">
                  <c:v>0.19642857142857142</c:v>
                </c:pt>
                <c:pt idx="3">
                  <c:v>0.11538461538461539</c:v>
                </c:pt>
                <c:pt idx="4">
                  <c:v>0.2</c:v>
                </c:pt>
                <c:pt idx="5">
                  <c:v>0.23893805309734514</c:v>
                </c:pt>
                <c:pt idx="6">
                  <c:v>0.23300970873786409</c:v>
                </c:pt>
                <c:pt idx="7">
                  <c:v>0.21978021978021978</c:v>
                </c:pt>
                <c:pt idx="8">
                  <c:v>0.14285714285714285</c:v>
                </c:pt>
                <c:pt idx="9">
                  <c:v>0.21505376344086022</c:v>
                </c:pt>
                <c:pt idx="10">
                  <c:v>0.34666666666666668</c:v>
                </c:pt>
                <c:pt idx="11">
                  <c:v>0.20408163265306123</c:v>
                </c:pt>
                <c:pt idx="12">
                  <c:v>0.2074074074074074</c:v>
                </c:pt>
                <c:pt idx="13">
                  <c:v>0.17647058823529413</c:v>
                </c:pt>
                <c:pt idx="14">
                  <c:v>0.31159420289855072</c:v>
                </c:pt>
                <c:pt idx="15">
                  <c:v>0.23679506357559416</c:v>
                </c:pt>
                <c:pt idx="16">
                  <c:v>0.19130434782608696</c:v>
                </c:pt>
                <c:pt idx="17">
                  <c:v>0.24489795918367346</c:v>
                </c:pt>
                <c:pt idx="18">
                  <c:v>0.31632653061224492</c:v>
                </c:pt>
                <c:pt idx="19">
                  <c:v>0.19047619047619047</c:v>
                </c:pt>
                <c:pt idx="20">
                  <c:v>0.21212121212121213</c:v>
                </c:pt>
                <c:pt idx="21">
                  <c:v>0.39473684210526316</c:v>
                </c:pt>
                <c:pt idx="22">
                  <c:v>0.3383084577114428</c:v>
                </c:pt>
                <c:pt idx="23">
                  <c:v>0.23529411764705882</c:v>
                </c:pt>
                <c:pt idx="24">
                  <c:v>0.32231404958677684</c:v>
                </c:pt>
                <c:pt idx="25">
                  <c:v>0.36893203883495146</c:v>
                </c:pt>
              </c:numCache>
            </c:numRef>
          </c:val>
          <c:smooth val="0"/>
          <c:extLst>
            <c:ext xmlns:c16="http://schemas.microsoft.com/office/drawing/2014/chart" uri="{C3380CC4-5D6E-409C-BE32-E72D297353CC}">
              <c16:uniqueId val="{00000005-DF6E-4997-AEC9-478B009F8952}"/>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max val="1"/>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0603952619137057E-2"/>
          <c:y val="1.9822085080447228E-2"/>
          <c:w val="0.92782084134817289"/>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19926130719364"/>
          <c:w val="0.98691174341245891"/>
          <c:h val="0.85293417488247081"/>
        </c:manualLayout>
      </c:layout>
      <c:barChart>
        <c:barDir val="col"/>
        <c:grouping val="clustered"/>
        <c:varyColors val="0"/>
        <c:ser>
          <c:idx val="0"/>
          <c:order val="0"/>
          <c:tx>
            <c:strRef>
              <c:f>'F7'!$O$4</c:f>
              <c:strCache>
                <c:ptCount val="1"/>
                <c:pt idx="0">
                  <c:v>% of parents with children under 12</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3"/>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D1F6-4176-B600-C4277617FBFD}"/>
              </c:ext>
            </c:extLst>
          </c:dPt>
          <c:cat>
            <c:strRef>
              <c:f>'F7'!$M$5:$M$30</c:f>
              <c:strCache>
                <c:ptCount val="26"/>
                <c:pt idx="0">
                  <c:v>NOR</c:v>
                </c:pt>
                <c:pt idx="1">
                  <c:v>FIN</c:v>
                </c:pt>
                <c:pt idx="2">
                  <c:v>NLD</c:v>
                </c:pt>
                <c:pt idx="3">
                  <c:v>DNK</c:v>
                </c:pt>
                <c:pt idx="4">
                  <c:v>CHE</c:v>
                </c:pt>
                <c:pt idx="5">
                  <c:v>BEL</c:v>
                </c:pt>
                <c:pt idx="6">
                  <c:v>EST</c:v>
                </c:pt>
                <c:pt idx="7">
                  <c:v>DEU</c:v>
                </c:pt>
                <c:pt idx="8">
                  <c:v>POL</c:v>
                </c:pt>
                <c:pt idx="9">
                  <c:v>LTU</c:v>
                </c:pt>
                <c:pt idx="10">
                  <c:v>AUT</c:v>
                </c:pt>
                <c:pt idx="11">
                  <c:v>FRA</c:v>
                </c:pt>
                <c:pt idx="12">
                  <c:v>SVN</c:v>
                </c:pt>
                <c:pt idx="13">
                  <c:v>OECD average</c:v>
                </c:pt>
                <c:pt idx="14">
                  <c:v>IRL</c:v>
                </c:pt>
                <c:pt idx="15">
                  <c:v>USA</c:v>
                </c:pt>
                <c:pt idx="16">
                  <c:v>CAN</c:v>
                </c:pt>
                <c:pt idx="17">
                  <c:v>KOR</c:v>
                </c:pt>
                <c:pt idx="18">
                  <c:v>ISR</c:v>
                </c:pt>
                <c:pt idx="19">
                  <c:v>ITA</c:v>
                </c:pt>
                <c:pt idx="20">
                  <c:v>PRT</c:v>
                </c:pt>
                <c:pt idx="21">
                  <c:v>TUR</c:v>
                </c:pt>
                <c:pt idx="22">
                  <c:v>MEX</c:v>
                </c:pt>
                <c:pt idx="23">
                  <c:v>ESP</c:v>
                </c:pt>
                <c:pt idx="24">
                  <c:v>GRC</c:v>
                </c:pt>
                <c:pt idx="25">
                  <c:v>CHL</c:v>
                </c:pt>
              </c:strCache>
            </c:strRef>
          </c:cat>
          <c:val>
            <c:numRef>
              <c:f>'F7'!$O$5:$O$30</c:f>
              <c:numCache>
                <c:formatCode>0.00</c:formatCode>
                <c:ptCount val="26"/>
                <c:pt idx="0">
                  <c:v>0.29059519533690886</c:v>
                </c:pt>
                <c:pt idx="1">
                  <c:v>0.35642985248592252</c:v>
                </c:pt>
                <c:pt idx="2">
                  <c:v>0.37188858785121681</c:v>
                </c:pt>
                <c:pt idx="3">
                  <c:v>0.37834950106398912</c:v>
                </c:pt>
                <c:pt idx="4">
                  <c:v>0.40894066312918753</c:v>
                </c:pt>
                <c:pt idx="5">
                  <c:v>0.45688639624601435</c:v>
                </c:pt>
                <c:pt idx="6">
                  <c:v>0.492292256580323</c:v>
                </c:pt>
                <c:pt idx="7">
                  <c:v>0.50137146064824167</c:v>
                </c:pt>
                <c:pt idx="8">
                  <c:v>0.58243773401689525</c:v>
                </c:pt>
                <c:pt idx="9">
                  <c:v>0.5841079811079094</c:v>
                </c:pt>
                <c:pt idx="10">
                  <c:v>0.59255153926763515</c:v>
                </c:pt>
                <c:pt idx="11">
                  <c:v>0.61169477846505083</c:v>
                </c:pt>
                <c:pt idx="12">
                  <c:v>0.61242886578606615</c:v>
                </c:pt>
                <c:pt idx="13">
                  <c:v>0.61327453022419975</c:v>
                </c:pt>
                <c:pt idx="14">
                  <c:v>0.62344575104573774</c:v>
                </c:pt>
                <c:pt idx="15">
                  <c:v>0.63053211155570632</c:v>
                </c:pt>
                <c:pt idx="16">
                  <c:v>0.63262168095291649</c:v>
                </c:pt>
                <c:pt idx="17">
                  <c:v>0.64998056057731324</c:v>
                </c:pt>
                <c:pt idx="18">
                  <c:v>0.66032364928177134</c:v>
                </c:pt>
                <c:pt idx="19">
                  <c:v>0.73881303796223452</c:v>
                </c:pt>
                <c:pt idx="20">
                  <c:v>0.7709843487567879</c:v>
                </c:pt>
                <c:pt idx="21">
                  <c:v>0.80436128447127464</c:v>
                </c:pt>
                <c:pt idx="22">
                  <c:v>0.84647692823864451</c:v>
                </c:pt>
                <c:pt idx="23">
                  <c:v>0.89739453251719936</c:v>
                </c:pt>
                <c:pt idx="24">
                  <c:v>0.91734520404593511</c:v>
                </c:pt>
                <c:pt idx="25">
                  <c:v>0.91960935421411494</c:v>
                </c:pt>
              </c:numCache>
            </c:numRef>
          </c:val>
          <c:extLst>
            <c:ext xmlns:c16="http://schemas.microsoft.com/office/drawing/2014/chart" uri="{C3380CC4-5D6E-409C-BE32-E72D297353CC}">
              <c16:uniqueId val="{00000002-D1F6-4176-B600-C4277617FBFD}"/>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'F7'!$N$4</c:f>
              <c:strCache>
                <c:ptCount val="1"/>
                <c:pt idx="0">
                  <c:v>% of non-parents and parents with children 12 and over</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a:extLst/>
            </c:spPr>
          </c:marker>
          <c:cat>
            <c:strRef>
              <c:f>'F7'!$M$5:$M$29</c:f>
              <c:strCache>
                <c:ptCount val="25"/>
                <c:pt idx="0">
                  <c:v>NOR</c:v>
                </c:pt>
                <c:pt idx="1">
                  <c:v>FIN</c:v>
                </c:pt>
                <c:pt idx="2">
                  <c:v>NLD</c:v>
                </c:pt>
                <c:pt idx="3">
                  <c:v>DNK</c:v>
                </c:pt>
                <c:pt idx="4">
                  <c:v>CHE</c:v>
                </c:pt>
                <c:pt idx="5">
                  <c:v>BEL</c:v>
                </c:pt>
                <c:pt idx="6">
                  <c:v>EST</c:v>
                </c:pt>
                <c:pt idx="7">
                  <c:v>DEU</c:v>
                </c:pt>
                <c:pt idx="8">
                  <c:v>POL</c:v>
                </c:pt>
                <c:pt idx="9">
                  <c:v>LTU</c:v>
                </c:pt>
                <c:pt idx="10">
                  <c:v>AUT</c:v>
                </c:pt>
                <c:pt idx="11">
                  <c:v>FRA</c:v>
                </c:pt>
                <c:pt idx="12">
                  <c:v>SVN</c:v>
                </c:pt>
                <c:pt idx="13">
                  <c:v>OECD average</c:v>
                </c:pt>
                <c:pt idx="14">
                  <c:v>IRL</c:v>
                </c:pt>
                <c:pt idx="15">
                  <c:v>USA</c:v>
                </c:pt>
                <c:pt idx="16">
                  <c:v>CAN</c:v>
                </c:pt>
                <c:pt idx="17">
                  <c:v>KOR</c:v>
                </c:pt>
                <c:pt idx="18">
                  <c:v>ISR</c:v>
                </c:pt>
                <c:pt idx="19">
                  <c:v>ITA</c:v>
                </c:pt>
                <c:pt idx="20">
                  <c:v>PRT</c:v>
                </c:pt>
                <c:pt idx="21">
                  <c:v>TUR</c:v>
                </c:pt>
                <c:pt idx="22">
                  <c:v>MEX</c:v>
                </c:pt>
                <c:pt idx="23">
                  <c:v>ESP</c:v>
                </c:pt>
                <c:pt idx="24">
                  <c:v>GRC</c:v>
                </c:pt>
              </c:strCache>
            </c:strRef>
          </c:cat>
          <c:val>
            <c:numRef>
              <c:f>'F7'!$N$5:$N$30</c:f>
              <c:numCache>
                <c:formatCode>0.00</c:formatCode>
                <c:ptCount val="26"/>
                <c:pt idx="0">
                  <c:v>0.18744601243692657</c:v>
                </c:pt>
                <c:pt idx="1">
                  <c:v>0.20474820259527385</c:v>
                </c:pt>
                <c:pt idx="2">
                  <c:v>0.18997838575956172</c:v>
                </c:pt>
                <c:pt idx="3">
                  <c:v>0.16612513418846231</c:v>
                </c:pt>
                <c:pt idx="4">
                  <c:v>0.20422417025777337</c:v>
                </c:pt>
                <c:pt idx="5">
                  <c:v>0.23512393839070733</c:v>
                </c:pt>
                <c:pt idx="6">
                  <c:v>0.33524702579248383</c:v>
                </c:pt>
                <c:pt idx="7">
                  <c:v>0.26727375679813026</c:v>
                </c:pt>
                <c:pt idx="8">
                  <c:v>0.30743703035084025</c:v>
                </c:pt>
                <c:pt idx="9">
                  <c:v>0.44100790164824222</c:v>
                </c:pt>
                <c:pt idx="10">
                  <c:v>0.26134909777843024</c:v>
                </c:pt>
                <c:pt idx="11">
                  <c:v>0.27649940189425953</c:v>
                </c:pt>
                <c:pt idx="12">
                  <c:v>0.35116906812673321</c:v>
                </c:pt>
                <c:pt idx="13">
                  <c:v>0.38051796569920154</c:v>
                </c:pt>
                <c:pt idx="14">
                  <c:v>0.24267329094532739</c:v>
                </c:pt>
                <c:pt idx="15">
                  <c:v>0.30035595289082084</c:v>
                </c:pt>
                <c:pt idx="16">
                  <c:v>0.25717296697437758</c:v>
                </c:pt>
                <c:pt idx="17">
                  <c:v>0.42444452786386766</c:v>
                </c:pt>
                <c:pt idx="18">
                  <c:v>0.37488458861083906</c:v>
                </c:pt>
                <c:pt idx="19">
                  <c:v>0.50557831121127017</c:v>
                </c:pt>
                <c:pt idx="20">
                  <c:v>0.62797640796539289</c:v>
                </c:pt>
                <c:pt idx="21">
                  <c:v>0.66685713652129819</c:v>
                </c:pt>
                <c:pt idx="22">
                  <c:v>0.63282946215372482</c:v>
                </c:pt>
                <c:pt idx="23">
                  <c:v>0.66808192561211954</c:v>
                </c:pt>
                <c:pt idx="24">
                  <c:v>0.74638331162086047</c:v>
                </c:pt>
                <c:pt idx="25">
                  <c:v>0.63808213409231584</c:v>
                </c:pt>
              </c:numCache>
            </c:numRef>
          </c:val>
          <c:smooth val="0"/>
          <c:extLst>
            <c:ext xmlns:c16="http://schemas.microsoft.com/office/drawing/2014/chart" uri="{C3380CC4-5D6E-409C-BE32-E72D297353CC}">
              <c16:uniqueId val="{00000003-D1F6-4176-B600-C4277617FBFD}"/>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0603952619137057E-2"/>
          <c:y val="1.9822085080447228E-2"/>
          <c:w val="0.92782084134817289"/>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19926130719364"/>
          <c:w val="0.98691174341245891"/>
          <c:h val="0.85293417488247081"/>
        </c:manualLayout>
      </c:layout>
      <c:barChart>
        <c:barDir val="col"/>
        <c:grouping val="clustered"/>
        <c:varyColors val="0"/>
        <c:ser>
          <c:idx val="0"/>
          <c:order val="0"/>
          <c:tx>
            <c:strRef>
              <c:f>'F8'!$P$4</c:f>
              <c:strCache>
                <c:ptCount val="1"/>
                <c:pt idx="0">
                  <c:v>% of mothers with children under 12</c:v>
                </c:pt>
              </c:strCache>
            </c:strRef>
          </c:tx>
          <c:spPr>
            <a:solidFill>
              <a:srgbClr val="002F6C"/>
            </a:solidFill>
            <a:ln w="6350" cmpd="sng">
              <a:noFill/>
            </a:ln>
            <a:effectLst/>
            <a:extLst>
              <a:ext uri="{91240B29-F687-4F45-9708-019B960494DF}">
                <a14:hiddenLine xmlns:a14="http://schemas.microsoft.com/office/drawing/2010/main" w="6350" cmpd="sng">
                  <a:solidFill>
                    <a:srgbClr val="000000"/>
                  </a:solidFill>
                </a14:hiddenLine>
              </a:ext>
            </a:extLst>
          </c:spPr>
          <c:invertIfNegative val="0"/>
          <c:dPt>
            <c:idx val="13"/>
            <c:invertIfNegative val="0"/>
            <c:bubble3D val="0"/>
            <c:spPr>
              <a:solidFill>
                <a:srgbClr val="DD2C00"/>
              </a:solidFill>
              <a:ln w="6350" cmpd="sng">
                <a:noFill/>
              </a:ln>
              <a:effectLst/>
              <a:extLst>
                <a:ext uri="{91240B29-F687-4F45-9708-019B960494DF}">
                  <a14:hiddenLine xmlns:a14="http://schemas.microsoft.com/office/drawing/2010/main" w="6350" cmpd="sng">
                    <a:solidFill>
                      <a:srgbClr val="000000"/>
                    </a:solidFill>
                  </a14:hiddenLine>
                </a:ext>
              </a:extLst>
            </c:spPr>
            <c:extLst>
              <c:ext xmlns:c16="http://schemas.microsoft.com/office/drawing/2014/chart" uri="{C3380CC4-5D6E-409C-BE32-E72D297353CC}">
                <c16:uniqueId val="{00000001-C595-42BD-B95C-769CBDA12EC7}"/>
              </c:ext>
            </c:extLst>
          </c:dPt>
          <c:cat>
            <c:strRef>
              <c:f>'F8'!$M$5:$M$30</c:f>
              <c:strCache>
                <c:ptCount val="26"/>
                <c:pt idx="0">
                  <c:v>SVN</c:v>
                </c:pt>
                <c:pt idx="1">
                  <c:v>AUT</c:v>
                </c:pt>
                <c:pt idx="2">
                  <c:v>FRA</c:v>
                </c:pt>
                <c:pt idx="3">
                  <c:v>CHE</c:v>
                </c:pt>
                <c:pt idx="4">
                  <c:v>DNK</c:v>
                </c:pt>
                <c:pt idx="5">
                  <c:v>PRT</c:v>
                </c:pt>
                <c:pt idx="6">
                  <c:v>NOR</c:v>
                </c:pt>
                <c:pt idx="7">
                  <c:v>IRL</c:v>
                </c:pt>
                <c:pt idx="8">
                  <c:v>MEX</c:v>
                </c:pt>
                <c:pt idx="9">
                  <c:v>ISR</c:v>
                </c:pt>
                <c:pt idx="10">
                  <c:v>DEU</c:v>
                </c:pt>
                <c:pt idx="11">
                  <c:v>CAN</c:v>
                </c:pt>
                <c:pt idx="12">
                  <c:v>ESP</c:v>
                </c:pt>
                <c:pt idx="13">
                  <c:v>OECD average</c:v>
                </c:pt>
                <c:pt idx="14">
                  <c:v>NLD</c:v>
                </c:pt>
                <c:pt idx="15">
                  <c:v>FIN</c:v>
                </c:pt>
                <c:pt idx="16">
                  <c:v>ITA</c:v>
                </c:pt>
                <c:pt idx="17">
                  <c:v>GRC</c:v>
                </c:pt>
                <c:pt idx="18">
                  <c:v>POL</c:v>
                </c:pt>
                <c:pt idx="19">
                  <c:v>USA</c:v>
                </c:pt>
                <c:pt idx="20">
                  <c:v>CHL</c:v>
                </c:pt>
                <c:pt idx="21">
                  <c:v>BEL</c:v>
                </c:pt>
                <c:pt idx="22">
                  <c:v>LTU</c:v>
                </c:pt>
                <c:pt idx="23">
                  <c:v>EST</c:v>
                </c:pt>
                <c:pt idx="24">
                  <c:v>TUR</c:v>
                </c:pt>
                <c:pt idx="25">
                  <c:v>KOR</c:v>
                </c:pt>
              </c:strCache>
            </c:strRef>
          </c:cat>
          <c:val>
            <c:numRef>
              <c:f>'F8'!$P$5:$P$30</c:f>
              <c:numCache>
                <c:formatCode>General</c:formatCode>
                <c:ptCount val="26"/>
                <c:pt idx="0">
                  <c:v>0.39905228330997572</c:v>
                </c:pt>
                <c:pt idx="1">
                  <c:v>0.42326863736806775</c:v>
                </c:pt>
                <c:pt idx="2">
                  <c:v>0.45417719509154375</c:v>
                </c:pt>
                <c:pt idx="3">
                  <c:v>0.47961372212349251</c:v>
                </c:pt>
                <c:pt idx="4">
                  <c:v>0.4962699190035062</c:v>
                </c:pt>
                <c:pt idx="5">
                  <c:v>0.50263549802402896</c:v>
                </c:pt>
                <c:pt idx="6">
                  <c:v>0.51694872105867207</c:v>
                </c:pt>
                <c:pt idx="7">
                  <c:v>0.54005139996203577</c:v>
                </c:pt>
                <c:pt idx="8">
                  <c:v>0.54030942328543119</c:v>
                </c:pt>
                <c:pt idx="9">
                  <c:v>0.54618703376617816</c:v>
                </c:pt>
                <c:pt idx="10">
                  <c:v>0.55498385019344332</c:v>
                </c:pt>
                <c:pt idx="11">
                  <c:v>0.56832957700301034</c:v>
                </c:pt>
                <c:pt idx="12">
                  <c:v>0.58510718372242543</c:v>
                </c:pt>
                <c:pt idx="13">
                  <c:v>0.59136579426330127</c:v>
                </c:pt>
                <c:pt idx="14">
                  <c:v>0.60364492041544104</c:v>
                </c:pt>
                <c:pt idx="15">
                  <c:v>0.61341355387097862</c:v>
                </c:pt>
                <c:pt idx="16">
                  <c:v>0.61460324005331479</c:v>
                </c:pt>
                <c:pt idx="17">
                  <c:v>0.6196520136865592</c:v>
                </c:pt>
                <c:pt idx="18">
                  <c:v>0.63339502374164613</c:v>
                </c:pt>
                <c:pt idx="19">
                  <c:v>0.63939904517921542</c:v>
                </c:pt>
                <c:pt idx="20">
                  <c:v>0.6427617150015621</c:v>
                </c:pt>
                <c:pt idx="21">
                  <c:v>0.68201150003108335</c:v>
                </c:pt>
                <c:pt idx="22">
                  <c:v>0.69584016693703032</c:v>
                </c:pt>
                <c:pt idx="23">
                  <c:v>0.70784065180351918</c:v>
                </c:pt>
                <c:pt idx="24">
                  <c:v>0.79725108807623069</c:v>
                </c:pt>
                <c:pt idx="25">
                  <c:v>0.92739749387414061</c:v>
                </c:pt>
              </c:numCache>
            </c:numRef>
          </c:val>
          <c:extLst>
            <c:ext xmlns:c16="http://schemas.microsoft.com/office/drawing/2014/chart" uri="{C3380CC4-5D6E-409C-BE32-E72D297353CC}">
              <c16:uniqueId val="{00000003-F744-4C23-ABA2-AFCDD50A29E3}"/>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'F8'!$Q$4</c:f>
              <c:strCache>
                <c:ptCount val="1"/>
                <c:pt idx="0">
                  <c:v>% of fathers with children under 12</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cat>
            <c:strRef>
              <c:f>'F8'!$M$5:$M$29</c:f>
              <c:strCache>
                <c:ptCount val="25"/>
                <c:pt idx="0">
                  <c:v>SVN</c:v>
                </c:pt>
                <c:pt idx="1">
                  <c:v>AUT</c:v>
                </c:pt>
                <c:pt idx="2">
                  <c:v>FRA</c:v>
                </c:pt>
                <c:pt idx="3">
                  <c:v>CHE</c:v>
                </c:pt>
                <c:pt idx="4">
                  <c:v>DNK</c:v>
                </c:pt>
                <c:pt idx="5">
                  <c:v>PRT</c:v>
                </c:pt>
                <c:pt idx="6">
                  <c:v>NOR</c:v>
                </c:pt>
                <c:pt idx="7">
                  <c:v>IRL</c:v>
                </c:pt>
                <c:pt idx="8">
                  <c:v>MEX</c:v>
                </c:pt>
                <c:pt idx="9">
                  <c:v>ISR</c:v>
                </c:pt>
                <c:pt idx="10">
                  <c:v>DEU</c:v>
                </c:pt>
                <c:pt idx="11">
                  <c:v>CAN</c:v>
                </c:pt>
                <c:pt idx="12">
                  <c:v>ESP</c:v>
                </c:pt>
                <c:pt idx="13">
                  <c:v>OECD average</c:v>
                </c:pt>
                <c:pt idx="14">
                  <c:v>NLD</c:v>
                </c:pt>
                <c:pt idx="15">
                  <c:v>FIN</c:v>
                </c:pt>
                <c:pt idx="16">
                  <c:v>ITA</c:v>
                </c:pt>
                <c:pt idx="17">
                  <c:v>GRC</c:v>
                </c:pt>
                <c:pt idx="18">
                  <c:v>POL</c:v>
                </c:pt>
                <c:pt idx="19">
                  <c:v>USA</c:v>
                </c:pt>
                <c:pt idx="20">
                  <c:v>CHL</c:v>
                </c:pt>
                <c:pt idx="21">
                  <c:v>BEL</c:v>
                </c:pt>
                <c:pt idx="22">
                  <c:v>LTU</c:v>
                </c:pt>
                <c:pt idx="23">
                  <c:v>EST</c:v>
                </c:pt>
                <c:pt idx="24">
                  <c:v>TUR</c:v>
                </c:pt>
              </c:strCache>
            </c:strRef>
          </c:cat>
          <c:val>
            <c:numRef>
              <c:f>'F8'!$Q$5:$Q$30</c:f>
              <c:numCache>
                <c:formatCode>General</c:formatCode>
                <c:ptCount val="26"/>
                <c:pt idx="0">
                  <c:v>0.54422107967204469</c:v>
                </c:pt>
                <c:pt idx="1">
                  <c:v>0.56377526177262871</c:v>
                </c:pt>
                <c:pt idx="2">
                  <c:v>0.58553219573916171</c:v>
                </c:pt>
                <c:pt idx="3">
                  <c:v>0.74008023171333082</c:v>
                </c:pt>
                <c:pt idx="4">
                  <c:v>0.64502154765644493</c:v>
                </c:pt>
                <c:pt idx="5">
                  <c:v>0.59746271445499943</c:v>
                </c:pt>
                <c:pt idx="6">
                  <c:v>0.62304012333371206</c:v>
                </c:pt>
                <c:pt idx="7">
                  <c:v>0.56268041075925457</c:v>
                </c:pt>
                <c:pt idx="8">
                  <c:v>0.64801634440828126</c:v>
                </c:pt>
                <c:pt idx="9">
                  <c:v>0.63174781072222808</c:v>
                </c:pt>
                <c:pt idx="10">
                  <c:v>0.67370410309390716</c:v>
                </c:pt>
                <c:pt idx="11">
                  <c:v>0.69649750463611992</c:v>
                </c:pt>
                <c:pt idx="12">
                  <c:v>0.54466424859415996</c:v>
                </c:pt>
                <c:pt idx="13">
                  <c:v>0.6638667749071504</c:v>
                </c:pt>
                <c:pt idx="14">
                  <c:v>0.81219853440668976</c:v>
                </c:pt>
                <c:pt idx="15">
                  <c:v>0.59407843856890685</c:v>
                </c:pt>
                <c:pt idx="16">
                  <c:v>0.69027972743387034</c:v>
                </c:pt>
                <c:pt idx="17">
                  <c:v>0.71416743000644323</c:v>
                </c:pt>
                <c:pt idx="18">
                  <c:v>0.78017647677514412</c:v>
                </c:pt>
                <c:pt idx="19">
                  <c:v>0.80615039748340656</c:v>
                </c:pt>
                <c:pt idx="20">
                  <c:v>0.56680586885755602</c:v>
                </c:pt>
                <c:pt idx="21">
                  <c:v>0.74085138824394359</c:v>
                </c:pt>
                <c:pt idx="22">
                  <c:v>0.56883420246298155</c:v>
                </c:pt>
                <c:pt idx="23">
                  <c:v>0.70546547722493946</c:v>
                </c:pt>
                <c:pt idx="24">
                  <c:v>0.71860120867428257</c:v>
                </c:pt>
                <c:pt idx="25">
                  <c:v>0.84261664598432007</c:v>
                </c:pt>
              </c:numCache>
            </c:numRef>
          </c:val>
          <c:smooth val="0"/>
          <c:extLst>
            <c:ext xmlns:c16="http://schemas.microsoft.com/office/drawing/2014/chart" uri="{C3380CC4-5D6E-409C-BE32-E72D297353CC}">
              <c16:uniqueId val="{00000005-F744-4C23-ABA2-AFCDD50A29E3}"/>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0603952619137057E-2"/>
          <c:y val="1.9822085080447228E-2"/>
          <c:w val="0.92782084134817289"/>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xdr:row>
      <xdr:rowOff>152400</xdr:rowOff>
    </xdr:from>
    <xdr:to>
      <xdr:col>0</xdr:col>
      <xdr:colOff>2790825</xdr:colOff>
      <xdr:row>7</xdr:row>
      <xdr:rowOff>71437</xdr:rowOff>
    </xdr:to>
    <xdr:pic>
      <xdr:nvPicPr>
        <xdr:cNvPr id="2" name="Picture 1" descr="https://portal.oecd.org/eshare/pac/PublishingImages/logos/logo_oecd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47700"/>
          <a:ext cx="2705100" cy="67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11576049</xdr:colOff>
      <xdr:row>2</xdr:row>
      <xdr:rowOff>126999</xdr:rowOff>
    </xdr:from>
    <xdr:to>
      <xdr:col>1</xdr:col>
      <xdr:colOff>302078</xdr:colOff>
      <xdr:row>7</xdr:row>
      <xdr:rowOff>34924</xdr:rowOff>
    </xdr:to>
    <xdr:pic>
      <xdr:nvPicPr>
        <xdr:cNvPr id="3" name="Picture 2" descr="https://portal.oecd.org/eshare/pac/PublishingImages/logos/OCDE.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76049" y="452437"/>
          <a:ext cx="2705100" cy="70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0.18153</cdr:x>
      <cdr:y>0.04438</cdr:y>
    </cdr:from>
    <cdr:to>
      <cdr:x>0.19423</cdr:x>
      <cdr:y>0.07324</cdr:y>
    </cdr:to>
    <cdr:sp macro="" textlink="">
      <cdr:nvSpPr>
        <cdr:cNvPr id="4" name="xlamShapesMarker"/>
        <cdr:cNvSpPr/>
      </cdr:nvSpPr>
      <cdr:spPr>
        <a:xfrm xmlns:a="http://schemas.openxmlformats.org/drawingml/2006/main">
          <a:off x="1056865"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0.1599</cdr:x>
      <cdr:y>0.04234</cdr:y>
    </cdr:from>
    <cdr:to>
      <cdr:x>0.18463</cdr:x>
      <cdr:y>0.07044</cdr:y>
    </cdr:to>
    <cdr:sp macro="" textlink="">
      <cdr:nvSpPr>
        <cdr:cNvPr id="5" name="xlamShapesMarker"/>
        <cdr:cNvSpPr/>
      </cdr:nvSpPr>
      <cdr:spPr>
        <a:xfrm xmlns:a="http://schemas.openxmlformats.org/drawingml/2006/main">
          <a:off x="930938"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4</xdr:row>
      <xdr:rowOff>31750</xdr:rowOff>
    </xdr:from>
    <xdr:to>
      <xdr:col>10</xdr:col>
      <xdr:colOff>2238</xdr:colOff>
      <xdr:row>18</xdr:row>
      <xdr:rowOff>18035</xdr:rowOff>
    </xdr:to>
    <xdr:graphicFrame macro="">
      <xdr:nvGraphicFramePr>
        <xdr:cNvPr id="4" name="Chart 3">
          <a:extLst>
            <a:ext uri="{FF2B5EF4-FFF2-40B4-BE49-F238E27FC236}">
              <a16:creationId xmlns:a16="http://schemas.microsoft.com/office/drawing/2014/main" id="{22700AEC-B436-427D-A228-2B566FAA38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0.20113</cdr:x>
      <cdr:y>0.04438</cdr:y>
    </cdr:from>
    <cdr:to>
      <cdr:x>0.21384</cdr:x>
      <cdr:y>0.07324</cdr:y>
    </cdr:to>
    <cdr:sp macro="" textlink="">
      <cdr:nvSpPr>
        <cdr:cNvPr id="4" name="xlamShapesMarker"/>
        <cdr:cNvSpPr/>
      </cdr:nvSpPr>
      <cdr:spPr>
        <a:xfrm xmlns:a="http://schemas.openxmlformats.org/drawingml/2006/main">
          <a:off x="1171003"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0.1795</cdr:x>
      <cdr:y>0.04234</cdr:y>
    </cdr:from>
    <cdr:to>
      <cdr:x>0.20424</cdr:x>
      <cdr:y>0.07044</cdr:y>
    </cdr:to>
    <cdr:sp macro="" textlink="">
      <cdr:nvSpPr>
        <cdr:cNvPr id="5" name="xlamShapesMarker"/>
        <cdr:cNvSpPr/>
      </cdr:nvSpPr>
      <cdr:spPr>
        <a:xfrm xmlns:a="http://schemas.openxmlformats.org/drawingml/2006/main">
          <a:off x="1045076"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221313</xdr:colOff>
      <xdr:row>18</xdr:row>
      <xdr:rowOff>168848</xdr:rowOff>
    </xdr:to>
    <xdr:graphicFrame macro="">
      <xdr:nvGraphicFramePr>
        <xdr:cNvPr id="3" name="Chart 2">
          <a:extLst>
            <a:ext uri="{FF2B5EF4-FFF2-40B4-BE49-F238E27FC236}">
              <a16:creationId xmlns:a16="http://schemas.microsoft.com/office/drawing/2014/main" id="{203370A9-E982-436C-9533-30D7E7BB7A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0.22329</cdr:x>
      <cdr:y>0.04438</cdr:y>
    </cdr:from>
    <cdr:to>
      <cdr:x>0.23599</cdr:x>
      <cdr:y>0.07324</cdr:y>
    </cdr:to>
    <cdr:sp macro="" textlink="">
      <cdr:nvSpPr>
        <cdr:cNvPr id="4" name="xlamShapesMarker"/>
        <cdr:cNvSpPr/>
      </cdr:nvSpPr>
      <cdr:spPr>
        <a:xfrm xmlns:a="http://schemas.openxmlformats.org/drawingml/2006/main">
          <a:off x="1299986"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0.20166</cdr:x>
      <cdr:y>0.04234</cdr:y>
    </cdr:from>
    <cdr:to>
      <cdr:x>0.22639</cdr:x>
      <cdr:y>0.07044</cdr:y>
    </cdr:to>
    <cdr:sp macro="" textlink="">
      <cdr:nvSpPr>
        <cdr:cNvPr id="5" name="xlamShapesMarker"/>
        <cdr:cNvSpPr/>
      </cdr:nvSpPr>
      <cdr:spPr>
        <a:xfrm xmlns:a="http://schemas.openxmlformats.org/drawingml/2006/main">
          <a:off x="1174059"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4</xdr:row>
      <xdr:rowOff>55563</xdr:rowOff>
    </xdr:from>
    <xdr:to>
      <xdr:col>9</xdr:col>
      <xdr:colOff>221313</xdr:colOff>
      <xdr:row>18</xdr:row>
      <xdr:rowOff>41848</xdr:rowOff>
    </xdr:to>
    <xdr:graphicFrame macro="">
      <xdr:nvGraphicFramePr>
        <xdr:cNvPr id="3" name="Chart 2">
          <a:extLst>
            <a:ext uri="{FF2B5EF4-FFF2-40B4-BE49-F238E27FC236}">
              <a16:creationId xmlns:a16="http://schemas.microsoft.com/office/drawing/2014/main" id="{E9CA1B19-CDD6-4ADF-82F3-8D90DA0B5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0.18351</cdr:x>
      <cdr:y>0.04438</cdr:y>
    </cdr:from>
    <cdr:to>
      <cdr:x>0.19621</cdr:x>
      <cdr:y>0.07324</cdr:y>
    </cdr:to>
    <cdr:sp macro="" textlink="">
      <cdr:nvSpPr>
        <cdr:cNvPr id="4" name="xlamShapesMarker"/>
        <cdr:cNvSpPr/>
      </cdr:nvSpPr>
      <cdr:spPr>
        <a:xfrm xmlns:a="http://schemas.openxmlformats.org/drawingml/2006/main">
          <a:off x="1068401"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0.16188</cdr:x>
      <cdr:y>0.04234</cdr:y>
    </cdr:from>
    <cdr:to>
      <cdr:x>0.18661</cdr:x>
      <cdr:y>0.07044</cdr:y>
    </cdr:to>
    <cdr:sp macro="" textlink="">
      <cdr:nvSpPr>
        <cdr:cNvPr id="5" name="xlamShapesMarker"/>
        <cdr:cNvSpPr/>
      </cdr:nvSpPr>
      <cdr:spPr>
        <a:xfrm xmlns:a="http://schemas.openxmlformats.org/drawingml/2006/main">
          <a:off x="942474"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5</xdr:row>
      <xdr:rowOff>9071</xdr:rowOff>
    </xdr:from>
    <xdr:to>
      <xdr:col>9</xdr:col>
      <xdr:colOff>221313</xdr:colOff>
      <xdr:row>18</xdr:row>
      <xdr:rowOff>177919</xdr:rowOff>
    </xdr:to>
    <xdr:graphicFrame macro="">
      <xdr:nvGraphicFramePr>
        <xdr:cNvPr id="2" name="Chart 1">
          <a:extLst>
            <a:ext uri="{FF2B5EF4-FFF2-40B4-BE49-F238E27FC236}">
              <a16:creationId xmlns:a16="http://schemas.microsoft.com/office/drawing/2014/main" id="{747BD040-9EAA-4E30-A24B-44C6C32C95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0.22329</cdr:x>
      <cdr:y>0.04438</cdr:y>
    </cdr:from>
    <cdr:to>
      <cdr:x>0.23599</cdr:x>
      <cdr:y>0.07324</cdr:y>
    </cdr:to>
    <cdr:sp macro="" textlink="">
      <cdr:nvSpPr>
        <cdr:cNvPr id="4" name="xlamShapesMarker"/>
        <cdr:cNvSpPr/>
      </cdr:nvSpPr>
      <cdr:spPr>
        <a:xfrm xmlns:a="http://schemas.openxmlformats.org/drawingml/2006/main">
          <a:off x="1299986"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0.20166</cdr:x>
      <cdr:y>0.04234</cdr:y>
    </cdr:from>
    <cdr:to>
      <cdr:x>0.22639</cdr:x>
      <cdr:y>0.07044</cdr:y>
    </cdr:to>
    <cdr:sp macro="" textlink="">
      <cdr:nvSpPr>
        <cdr:cNvPr id="5" name="xlamShapesMarker"/>
        <cdr:cNvSpPr/>
      </cdr:nvSpPr>
      <cdr:spPr>
        <a:xfrm xmlns:a="http://schemas.openxmlformats.org/drawingml/2006/main">
          <a:off x="1174059"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3</xdr:row>
      <xdr:rowOff>54428</xdr:rowOff>
    </xdr:from>
    <xdr:to>
      <xdr:col>9</xdr:col>
      <xdr:colOff>221313</xdr:colOff>
      <xdr:row>17</xdr:row>
      <xdr:rowOff>41848</xdr:rowOff>
    </xdr:to>
    <xdr:graphicFrame macro="">
      <xdr:nvGraphicFramePr>
        <xdr:cNvPr id="3" name="Chart 2">
          <a:extLst>
            <a:ext uri="{FF2B5EF4-FFF2-40B4-BE49-F238E27FC236}">
              <a16:creationId xmlns:a16="http://schemas.microsoft.com/office/drawing/2014/main" id="{7A18AC63-0695-4B12-B215-EE265CF24A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4</xdr:row>
      <xdr:rowOff>12700</xdr:rowOff>
    </xdr:from>
    <xdr:to>
      <xdr:col>9</xdr:col>
      <xdr:colOff>244000</xdr:colOff>
      <xdr:row>17</xdr:row>
      <xdr:rowOff>138750</xdr:rowOff>
    </xdr:to>
    <xdr:graphicFrame macro="">
      <xdr:nvGraphicFramePr>
        <xdr:cNvPr id="2" name="Chart 1">
          <a:extLst>
            <a:ext uri="{FF2B5EF4-FFF2-40B4-BE49-F238E27FC236}">
              <a16:creationId xmlns:a16="http://schemas.microsoft.com/office/drawing/2014/main" id="{C3204175-2DEB-483E-890F-A9517D62E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17</xdr:row>
      <xdr:rowOff>138750</xdr:rowOff>
    </xdr:from>
    <xdr:to>
      <xdr:col>9</xdr:col>
      <xdr:colOff>244000</xdr:colOff>
      <xdr:row>31</xdr:row>
      <xdr:rowOff>87000</xdr:rowOff>
    </xdr:to>
    <xdr:graphicFrame macro="">
      <xdr:nvGraphicFramePr>
        <xdr:cNvPr id="3" name="Chart 2">
          <a:extLst>
            <a:ext uri="{FF2B5EF4-FFF2-40B4-BE49-F238E27FC236}">
              <a16:creationId xmlns:a16="http://schemas.microsoft.com/office/drawing/2014/main" id="{516392C2-7CEE-4A43-A272-214EEEB8B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0.00155</cdr:x>
      <cdr:y>0.11485</cdr:y>
    </cdr:from>
    <cdr:to>
      <cdr:x>0.62358</cdr:x>
      <cdr:y>0.20458</cdr:y>
    </cdr:to>
    <cdr:sp macro="" textlink="">
      <cdr:nvSpPr>
        <cdr:cNvPr id="2" name="TextBox 1"/>
        <cdr:cNvSpPr txBox="1"/>
      </cdr:nvSpPr>
      <cdr:spPr>
        <a:xfrm xmlns:a="http://schemas.openxmlformats.org/drawingml/2006/main">
          <a:off x="8992" y="297018"/>
          <a:ext cx="3610507" cy="2320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Gender gap in taking majority or entirety of additional unpaid carework, percentage points</a:t>
          </a:r>
        </a:p>
        <a:p xmlns:a="http://schemas.openxmlformats.org/drawingml/2006/main">
          <a:endParaRPr lang="en-GB" sz="1100"/>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2</xdr:row>
      <xdr:rowOff>672641</xdr:rowOff>
    </xdr:from>
    <xdr:to>
      <xdr:col>9</xdr:col>
      <xdr:colOff>221313</xdr:colOff>
      <xdr:row>16</xdr:row>
      <xdr:rowOff>104889</xdr:rowOff>
    </xdr:to>
    <xdr:graphicFrame macro="">
      <xdr:nvGraphicFramePr>
        <xdr:cNvPr id="2" name="Chart 1">
          <a:extLst>
            <a:ext uri="{FF2B5EF4-FFF2-40B4-BE49-F238E27FC236}">
              <a16:creationId xmlns:a16="http://schemas.microsoft.com/office/drawing/2014/main" id="{8C55E19E-7B95-4628-A46D-F24BFE21DB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0.00693</cdr:x>
      <cdr:y>0.11552</cdr:y>
    </cdr:from>
    <cdr:to>
      <cdr:x>0.68195</cdr:x>
      <cdr:y>0.18956</cdr:y>
    </cdr:to>
    <cdr:sp macro="" textlink="">
      <cdr:nvSpPr>
        <cdr:cNvPr id="2" name="TextBox 1"/>
        <cdr:cNvSpPr txBox="1"/>
      </cdr:nvSpPr>
      <cdr:spPr>
        <a:xfrm xmlns:a="http://schemas.openxmlformats.org/drawingml/2006/main">
          <a:off x="40409" y="297177"/>
          <a:ext cx="3937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750" b="0" i="0" baseline="0">
              <a:effectLst/>
              <a:latin typeface="Arial Narrow" panose="020B0606020202030204" pitchFamily="34" charset="0"/>
              <a:ea typeface="+mn-ea"/>
              <a:cs typeface="+mn-cs"/>
            </a:rPr>
            <a:t>Gender gap in taking majority or entirety of additional unpaid care work, percentage points</a:t>
          </a:r>
          <a:endParaRPr lang="en-GB" sz="750">
            <a:effectLst/>
            <a:latin typeface="Arial Narrow" panose="020B060602020203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5</xdr:row>
      <xdr:rowOff>18143</xdr:rowOff>
    </xdr:from>
    <xdr:to>
      <xdr:col>9</xdr:col>
      <xdr:colOff>221313</xdr:colOff>
      <xdr:row>19</xdr:row>
      <xdr:rowOff>5562</xdr:rowOff>
    </xdr:to>
    <xdr:graphicFrame macro="">
      <xdr:nvGraphicFramePr>
        <xdr:cNvPr id="3" name="Chart 2">
          <a:extLst>
            <a:ext uri="{FF2B5EF4-FFF2-40B4-BE49-F238E27FC236}">
              <a16:creationId xmlns:a16="http://schemas.microsoft.com/office/drawing/2014/main" id="{2C976A86-8410-4E46-B07A-792EE912BB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0.18351</cdr:x>
      <cdr:y>0.04438</cdr:y>
    </cdr:from>
    <cdr:to>
      <cdr:x>0.19621</cdr:x>
      <cdr:y>0.07324</cdr:y>
    </cdr:to>
    <cdr:sp macro="" textlink="">
      <cdr:nvSpPr>
        <cdr:cNvPr id="4" name="xlamShapesMarker"/>
        <cdr:cNvSpPr/>
      </cdr:nvSpPr>
      <cdr:spPr>
        <a:xfrm xmlns:a="http://schemas.openxmlformats.org/drawingml/2006/main">
          <a:off x="1068401"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0.16188</cdr:x>
      <cdr:y>0.04234</cdr:y>
    </cdr:from>
    <cdr:to>
      <cdr:x>0.18661</cdr:x>
      <cdr:y>0.07044</cdr:y>
    </cdr:to>
    <cdr:sp macro="" textlink="">
      <cdr:nvSpPr>
        <cdr:cNvPr id="5" name="xlamShapesMarker"/>
        <cdr:cNvSpPr/>
      </cdr:nvSpPr>
      <cdr:spPr>
        <a:xfrm xmlns:a="http://schemas.openxmlformats.org/drawingml/2006/main">
          <a:off x="942474"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0.13389</cdr:x>
      <cdr:y>0.13509</cdr:y>
    </cdr:from>
    <cdr:to>
      <cdr:x>0.14657</cdr:x>
      <cdr:y>0.16444</cdr:y>
    </cdr:to>
    <cdr:sp macro="" textlink="">
      <cdr:nvSpPr>
        <cdr:cNvPr id="24" name="xlamShapesMarker"/>
        <cdr:cNvSpPr/>
      </cdr:nvSpPr>
      <cdr:spPr>
        <a:xfrm xmlns:a="http://schemas.openxmlformats.org/drawingml/2006/main">
          <a:off x="780863"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0.1123</cdr:x>
      <cdr:y>0.13302</cdr:y>
    </cdr:from>
    <cdr:to>
      <cdr:x>0.13699</cdr:x>
      <cdr:y>0.16159</cdr:y>
    </cdr:to>
    <cdr:sp macro="" textlink="">
      <cdr:nvSpPr>
        <cdr:cNvPr id="25" name="xlamShapesMarker"/>
        <cdr:cNvSpPr/>
      </cdr:nvSpPr>
      <cdr:spPr>
        <a:xfrm xmlns:a="http://schemas.openxmlformats.org/drawingml/2006/main">
          <a:off x="654936" y="335206"/>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0.13786</cdr:x>
      <cdr:y>0.13509</cdr:y>
    </cdr:from>
    <cdr:to>
      <cdr:x>0.15054</cdr:x>
      <cdr:y>0.16444</cdr:y>
    </cdr:to>
    <cdr:sp macro="" textlink="">
      <cdr:nvSpPr>
        <cdr:cNvPr id="24" name="xlamShapesMarker"/>
        <cdr:cNvSpPr/>
      </cdr:nvSpPr>
      <cdr:spPr>
        <a:xfrm xmlns:a="http://schemas.openxmlformats.org/drawingml/2006/main">
          <a:off x="804020"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0.11627</cdr:x>
      <cdr:y>0.13302</cdr:y>
    </cdr:from>
    <cdr:to>
      <cdr:x>0.14096</cdr:x>
      <cdr:y>0.16159</cdr:y>
    </cdr:to>
    <cdr:sp macro="" textlink="">
      <cdr:nvSpPr>
        <cdr:cNvPr id="25" name="xlamShapesMarker"/>
        <cdr:cNvSpPr/>
      </cdr:nvSpPr>
      <cdr:spPr>
        <a:xfrm xmlns:a="http://schemas.openxmlformats.org/drawingml/2006/main">
          <a:off x="678093" y="335206"/>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5</xdr:row>
      <xdr:rowOff>45367</xdr:rowOff>
    </xdr:from>
    <xdr:to>
      <xdr:col>9</xdr:col>
      <xdr:colOff>221313</xdr:colOff>
      <xdr:row>19</xdr:row>
      <xdr:rowOff>36415</xdr:rowOff>
    </xdr:to>
    <xdr:graphicFrame macro="">
      <xdr:nvGraphicFramePr>
        <xdr:cNvPr id="2" name="Chart 1">
          <a:extLst>
            <a:ext uri="{FF2B5EF4-FFF2-40B4-BE49-F238E27FC236}">
              <a16:creationId xmlns:a16="http://schemas.microsoft.com/office/drawing/2014/main" id="{77298398-9146-490A-9D78-25FA9A96D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0.12061</cdr:x>
      <cdr:y>0.04438</cdr:y>
    </cdr:from>
    <cdr:to>
      <cdr:x>0.13331</cdr:x>
      <cdr:y>0.07324</cdr:y>
    </cdr:to>
    <cdr:sp macro="" textlink="">
      <cdr:nvSpPr>
        <cdr:cNvPr id="4" name="xlamShapesMarker"/>
        <cdr:cNvSpPr/>
      </cdr:nvSpPr>
      <cdr:spPr>
        <a:xfrm xmlns:a="http://schemas.openxmlformats.org/drawingml/2006/main">
          <a:off x="702175"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0.09898</cdr:x>
      <cdr:y>0.04234</cdr:y>
    </cdr:from>
    <cdr:to>
      <cdr:x>0.12371</cdr:x>
      <cdr:y>0.07044</cdr:y>
    </cdr:to>
    <cdr:sp macro="" textlink="">
      <cdr:nvSpPr>
        <cdr:cNvPr id="5" name="xlamShapesMarker"/>
        <cdr:cNvSpPr/>
      </cdr:nvSpPr>
      <cdr:spPr>
        <a:xfrm xmlns:a="http://schemas.openxmlformats.org/drawingml/2006/main">
          <a:off x="576248"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5</xdr:row>
      <xdr:rowOff>28222</xdr:rowOff>
    </xdr:from>
    <xdr:to>
      <xdr:col>9</xdr:col>
      <xdr:colOff>221313</xdr:colOff>
      <xdr:row>19</xdr:row>
      <xdr:rowOff>13626</xdr:rowOff>
    </xdr:to>
    <xdr:graphicFrame macro="">
      <xdr:nvGraphicFramePr>
        <xdr:cNvPr id="2" name="Chart 1">
          <a:extLst>
            <a:ext uri="{FF2B5EF4-FFF2-40B4-BE49-F238E27FC236}">
              <a16:creationId xmlns:a16="http://schemas.microsoft.com/office/drawing/2014/main" id="{E7C40B3B-78B5-40AF-826C-F620EA5A5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0.22329</cdr:x>
      <cdr:y>0.04438</cdr:y>
    </cdr:from>
    <cdr:to>
      <cdr:x>0.23599</cdr:x>
      <cdr:y>0.07324</cdr:y>
    </cdr:to>
    <cdr:sp macro="" textlink="">
      <cdr:nvSpPr>
        <cdr:cNvPr id="5" name="xlamShapesMarker"/>
        <cdr:cNvSpPr/>
      </cdr:nvSpPr>
      <cdr:spPr>
        <a:xfrm xmlns:a="http://schemas.openxmlformats.org/drawingml/2006/main">
          <a:off x="1299986"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0.20166</cdr:x>
      <cdr:y>0.04234</cdr:y>
    </cdr:from>
    <cdr:to>
      <cdr:x>0.22639</cdr:x>
      <cdr:y>0.07044</cdr:y>
    </cdr:to>
    <cdr:sp macro="" textlink="">
      <cdr:nvSpPr>
        <cdr:cNvPr id="6" name="xlamShapesMarker"/>
        <cdr:cNvSpPr/>
      </cdr:nvSpPr>
      <cdr:spPr>
        <a:xfrm xmlns:a="http://schemas.openxmlformats.org/drawingml/2006/main">
          <a:off x="1174059"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221313</xdr:colOff>
      <xdr:row>18</xdr:row>
      <xdr:rowOff>168848</xdr:rowOff>
    </xdr:to>
    <xdr:graphicFrame macro="">
      <xdr:nvGraphicFramePr>
        <xdr:cNvPr id="3" name="Chart 2">
          <a:extLst>
            <a:ext uri="{FF2B5EF4-FFF2-40B4-BE49-F238E27FC236}">
              <a16:creationId xmlns:a16="http://schemas.microsoft.com/office/drawing/2014/main" id="{CA9E07C5-00FE-49A7-85F9-F309A8C30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e.cd/covd-caregiving-rtm" TargetMode="External"/><Relationship Id="rId1" Type="http://schemas.openxmlformats.org/officeDocument/2006/relationships/hyperlink" Target="http://oe.cd/RT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ustomProperty" Target="../customProperty166.bin"/><Relationship Id="rId13" Type="http://schemas.openxmlformats.org/officeDocument/2006/relationships/customProperty" Target="../customProperty171.bin"/><Relationship Id="rId3" Type="http://schemas.openxmlformats.org/officeDocument/2006/relationships/customProperty" Target="../customProperty161.bin"/><Relationship Id="rId7" Type="http://schemas.openxmlformats.org/officeDocument/2006/relationships/customProperty" Target="../customProperty165.bin"/><Relationship Id="rId12" Type="http://schemas.openxmlformats.org/officeDocument/2006/relationships/customProperty" Target="../customProperty170.bin"/><Relationship Id="rId2" Type="http://schemas.openxmlformats.org/officeDocument/2006/relationships/customProperty" Target="../customProperty160.bin"/><Relationship Id="rId16" Type="http://schemas.openxmlformats.org/officeDocument/2006/relationships/drawing" Target="../drawings/drawing19.xml"/><Relationship Id="rId1" Type="http://schemas.openxmlformats.org/officeDocument/2006/relationships/printerSettings" Target="../printerSettings/printerSettings10.bin"/><Relationship Id="rId6" Type="http://schemas.openxmlformats.org/officeDocument/2006/relationships/customProperty" Target="../customProperty164.bin"/><Relationship Id="rId11" Type="http://schemas.openxmlformats.org/officeDocument/2006/relationships/customProperty" Target="../customProperty169.bin"/><Relationship Id="rId5" Type="http://schemas.openxmlformats.org/officeDocument/2006/relationships/customProperty" Target="../customProperty163.bin"/><Relationship Id="rId15" Type="http://schemas.openxmlformats.org/officeDocument/2006/relationships/customProperty" Target="../customProperty173.bin"/><Relationship Id="rId10" Type="http://schemas.openxmlformats.org/officeDocument/2006/relationships/customProperty" Target="../customProperty168.bin"/><Relationship Id="rId4" Type="http://schemas.openxmlformats.org/officeDocument/2006/relationships/customProperty" Target="../customProperty162.bin"/><Relationship Id="rId9" Type="http://schemas.openxmlformats.org/officeDocument/2006/relationships/customProperty" Target="../customProperty167.bin"/><Relationship Id="rId14" Type="http://schemas.openxmlformats.org/officeDocument/2006/relationships/customProperty" Target="../customProperty172.bin"/></Relationships>
</file>

<file path=xl/worksheets/_rels/sheet11.xml.rels><?xml version="1.0" encoding="UTF-8" standalone="yes"?>
<Relationships xmlns="http://schemas.openxmlformats.org/package/2006/relationships"><Relationship Id="rId8" Type="http://schemas.openxmlformats.org/officeDocument/2006/relationships/customProperty" Target="../customProperty180.bin"/><Relationship Id="rId13" Type="http://schemas.openxmlformats.org/officeDocument/2006/relationships/customProperty" Target="../customProperty185.bin"/><Relationship Id="rId3" Type="http://schemas.openxmlformats.org/officeDocument/2006/relationships/customProperty" Target="../customProperty175.bin"/><Relationship Id="rId7" Type="http://schemas.openxmlformats.org/officeDocument/2006/relationships/customProperty" Target="../customProperty179.bin"/><Relationship Id="rId12" Type="http://schemas.openxmlformats.org/officeDocument/2006/relationships/customProperty" Target="../customProperty184.bin"/><Relationship Id="rId2" Type="http://schemas.openxmlformats.org/officeDocument/2006/relationships/customProperty" Target="../customProperty174.bin"/><Relationship Id="rId16" Type="http://schemas.openxmlformats.org/officeDocument/2006/relationships/drawing" Target="../drawings/drawing21.xml"/><Relationship Id="rId1" Type="http://schemas.openxmlformats.org/officeDocument/2006/relationships/printerSettings" Target="../printerSettings/printerSettings11.bin"/><Relationship Id="rId6" Type="http://schemas.openxmlformats.org/officeDocument/2006/relationships/customProperty" Target="../customProperty178.bin"/><Relationship Id="rId11" Type="http://schemas.openxmlformats.org/officeDocument/2006/relationships/customProperty" Target="../customProperty183.bin"/><Relationship Id="rId5" Type="http://schemas.openxmlformats.org/officeDocument/2006/relationships/customProperty" Target="../customProperty177.bin"/><Relationship Id="rId15" Type="http://schemas.openxmlformats.org/officeDocument/2006/relationships/customProperty" Target="../customProperty187.bin"/><Relationship Id="rId10" Type="http://schemas.openxmlformats.org/officeDocument/2006/relationships/customProperty" Target="../customProperty182.bin"/><Relationship Id="rId4" Type="http://schemas.openxmlformats.org/officeDocument/2006/relationships/customProperty" Target="../customProperty176.bin"/><Relationship Id="rId9" Type="http://schemas.openxmlformats.org/officeDocument/2006/relationships/customProperty" Target="../customProperty181.bin"/><Relationship Id="rId14" Type="http://schemas.openxmlformats.org/officeDocument/2006/relationships/customProperty" Target="../customProperty186.bin"/></Relationships>
</file>

<file path=xl/worksheets/_rels/sheet12.xml.rels><?xml version="1.0" encoding="UTF-8" standalone="yes"?>
<Relationships xmlns="http://schemas.openxmlformats.org/package/2006/relationships"><Relationship Id="rId8" Type="http://schemas.openxmlformats.org/officeDocument/2006/relationships/customProperty" Target="../customProperty194.bin"/><Relationship Id="rId13" Type="http://schemas.openxmlformats.org/officeDocument/2006/relationships/customProperty" Target="../customProperty199.bin"/><Relationship Id="rId3" Type="http://schemas.openxmlformats.org/officeDocument/2006/relationships/customProperty" Target="../customProperty189.bin"/><Relationship Id="rId7" Type="http://schemas.openxmlformats.org/officeDocument/2006/relationships/customProperty" Target="../customProperty193.bin"/><Relationship Id="rId12" Type="http://schemas.openxmlformats.org/officeDocument/2006/relationships/customProperty" Target="../customProperty198.bin"/><Relationship Id="rId2" Type="http://schemas.openxmlformats.org/officeDocument/2006/relationships/customProperty" Target="../customProperty188.bin"/><Relationship Id="rId16" Type="http://schemas.openxmlformats.org/officeDocument/2006/relationships/drawing" Target="../drawings/drawing23.xml"/><Relationship Id="rId1" Type="http://schemas.openxmlformats.org/officeDocument/2006/relationships/printerSettings" Target="../printerSettings/printerSettings12.bin"/><Relationship Id="rId6" Type="http://schemas.openxmlformats.org/officeDocument/2006/relationships/customProperty" Target="../customProperty192.bin"/><Relationship Id="rId11" Type="http://schemas.openxmlformats.org/officeDocument/2006/relationships/customProperty" Target="../customProperty197.bin"/><Relationship Id="rId5" Type="http://schemas.openxmlformats.org/officeDocument/2006/relationships/customProperty" Target="../customProperty191.bin"/><Relationship Id="rId15" Type="http://schemas.openxmlformats.org/officeDocument/2006/relationships/customProperty" Target="../customProperty201.bin"/><Relationship Id="rId10" Type="http://schemas.openxmlformats.org/officeDocument/2006/relationships/customProperty" Target="../customProperty196.bin"/><Relationship Id="rId4" Type="http://schemas.openxmlformats.org/officeDocument/2006/relationships/customProperty" Target="../customProperty190.bin"/><Relationship Id="rId9" Type="http://schemas.openxmlformats.org/officeDocument/2006/relationships/customProperty" Target="../customProperty195.bin"/><Relationship Id="rId14" Type="http://schemas.openxmlformats.org/officeDocument/2006/relationships/customProperty" Target="../customProperty200.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18" Type="http://schemas.openxmlformats.org/officeDocument/2006/relationships/drawing" Target="../drawings/drawing2.xml"/><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customProperty" Target="../customProperty11.bin"/><Relationship Id="rId17" Type="http://schemas.openxmlformats.org/officeDocument/2006/relationships/customProperty" Target="../customProperty16.bin"/><Relationship Id="rId2" Type="http://schemas.openxmlformats.org/officeDocument/2006/relationships/customProperty" Target="../customProperty1.bin"/><Relationship Id="rId16" Type="http://schemas.openxmlformats.org/officeDocument/2006/relationships/customProperty" Target="../customProperty15.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5" Type="http://schemas.openxmlformats.org/officeDocument/2006/relationships/customProperty" Target="../customProperty1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23.bin"/><Relationship Id="rId13" Type="http://schemas.openxmlformats.org/officeDocument/2006/relationships/customProperty" Target="../customProperty28.bin"/><Relationship Id="rId3" Type="http://schemas.openxmlformats.org/officeDocument/2006/relationships/customProperty" Target="../customProperty18.bin"/><Relationship Id="rId7" Type="http://schemas.openxmlformats.org/officeDocument/2006/relationships/customProperty" Target="../customProperty22.bin"/><Relationship Id="rId12" Type="http://schemas.openxmlformats.org/officeDocument/2006/relationships/customProperty" Target="../customProperty27.bin"/><Relationship Id="rId2" Type="http://schemas.openxmlformats.org/officeDocument/2006/relationships/customProperty" Target="../customProperty17.bin"/><Relationship Id="rId16" Type="http://schemas.openxmlformats.org/officeDocument/2006/relationships/drawing" Target="../drawings/drawing5.xml"/><Relationship Id="rId1" Type="http://schemas.openxmlformats.org/officeDocument/2006/relationships/printerSettings" Target="../printerSettings/printerSettings3.bin"/><Relationship Id="rId6" Type="http://schemas.openxmlformats.org/officeDocument/2006/relationships/customProperty" Target="../customProperty21.bin"/><Relationship Id="rId11" Type="http://schemas.openxmlformats.org/officeDocument/2006/relationships/customProperty" Target="../customProperty26.bin"/><Relationship Id="rId5" Type="http://schemas.openxmlformats.org/officeDocument/2006/relationships/customProperty" Target="../customProperty20.bin"/><Relationship Id="rId15" Type="http://schemas.openxmlformats.org/officeDocument/2006/relationships/customProperty" Target="../customProperty30.bin"/><Relationship Id="rId10" Type="http://schemas.openxmlformats.org/officeDocument/2006/relationships/customProperty" Target="../customProperty25.bin"/><Relationship Id="rId4" Type="http://schemas.openxmlformats.org/officeDocument/2006/relationships/customProperty" Target="../customProperty19.bin"/><Relationship Id="rId9" Type="http://schemas.openxmlformats.org/officeDocument/2006/relationships/customProperty" Target="../customProperty24.bin"/><Relationship Id="rId14" Type="http://schemas.openxmlformats.org/officeDocument/2006/relationships/customProperty" Target="../customProperty29.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37.bin"/><Relationship Id="rId13" Type="http://schemas.openxmlformats.org/officeDocument/2006/relationships/customProperty" Target="../customProperty42.bin"/><Relationship Id="rId18" Type="http://schemas.openxmlformats.org/officeDocument/2006/relationships/customProperty" Target="../customProperty47.bin"/><Relationship Id="rId26" Type="http://schemas.openxmlformats.org/officeDocument/2006/relationships/customProperty" Target="../customProperty55.bin"/><Relationship Id="rId3" Type="http://schemas.openxmlformats.org/officeDocument/2006/relationships/customProperty" Target="../customProperty32.bin"/><Relationship Id="rId21" Type="http://schemas.openxmlformats.org/officeDocument/2006/relationships/customProperty" Target="../customProperty50.bin"/><Relationship Id="rId7" Type="http://schemas.openxmlformats.org/officeDocument/2006/relationships/customProperty" Target="../customProperty36.bin"/><Relationship Id="rId12" Type="http://schemas.openxmlformats.org/officeDocument/2006/relationships/customProperty" Target="../customProperty41.bin"/><Relationship Id="rId17" Type="http://schemas.openxmlformats.org/officeDocument/2006/relationships/customProperty" Target="../customProperty46.bin"/><Relationship Id="rId25" Type="http://schemas.openxmlformats.org/officeDocument/2006/relationships/customProperty" Target="../customProperty54.bin"/><Relationship Id="rId2" Type="http://schemas.openxmlformats.org/officeDocument/2006/relationships/customProperty" Target="../customProperty31.bin"/><Relationship Id="rId16" Type="http://schemas.openxmlformats.org/officeDocument/2006/relationships/customProperty" Target="../customProperty45.bin"/><Relationship Id="rId20" Type="http://schemas.openxmlformats.org/officeDocument/2006/relationships/customProperty" Target="../customProperty49.bin"/><Relationship Id="rId29" Type="http://schemas.openxmlformats.org/officeDocument/2006/relationships/customProperty" Target="../customProperty58.bin"/><Relationship Id="rId1" Type="http://schemas.openxmlformats.org/officeDocument/2006/relationships/printerSettings" Target="../printerSettings/printerSettings4.bin"/><Relationship Id="rId6" Type="http://schemas.openxmlformats.org/officeDocument/2006/relationships/customProperty" Target="../customProperty35.bin"/><Relationship Id="rId11" Type="http://schemas.openxmlformats.org/officeDocument/2006/relationships/customProperty" Target="../customProperty40.bin"/><Relationship Id="rId24" Type="http://schemas.openxmlformats.org/officeDocument/2006/relationships/customProperty" Target="../customProperty53.bin"/><Relationship Id="rId5" Type="http://schemas.openxmlformats.org/officeDocument/2006/relationships/customProperty" Target="../customProperty34.bin"/><Relationship Id="rId15" Type="http://schemas.openxmlformats.org/officeDocument/2006/relationships/customProperty" Target="../customProperty44.bin"/><Relationship Id="rId23" Type="http://schemas.openxmlformats.org/officeDocument/2006/relationships/customProperty" Target="../customProperty52.bin"/><Relationship Id="rId28" Type="http://schemas.openxmlformats.org/officeDocument/2006/relationships/customProperty" Target="../customProperty57.bin"/><Relationship Id="rId10" Type="http://schemas.openxmlformats.org/officeDocument/2006/relationships/customProperty" Target="../customProperty39.bin"/><Relationship Id="rId19" Type="http://schemas.openxmlformats.org/officeDocument/2006/relationships/customProperty" Target="../customProperty48.bin"/><Relationship Id="rId31" Type="http://schemas.openxmlformats.org/officeDocument/2006/relationships/drawing" Target="../drawings/drawing7.xml"/><Relationship Id="rId4" Type="http://schemas.openxmlformats.org/officeDocument/2006/relationships/customProperty" Target="../customProperty33.bin"/><Relationship Id="rId9" Type="http://schemas.openxmlformats.org/officeDocument/2006/relationships/customProperty" Target="../customProperty38.bin"/><Relationship Id="rId14" Type="http://schemas.openxmlformats.org/officeDocument/2006/relationships/customProperty" Target="../customProperty43.bin"/><Relationship Id="rId22" Type="http://schemas.openxmlformats.org/officeDocument/2006/relationships/customProperty" Target="../customProperty51.bin"/><Relationship Id="rId27" Type="http://schemas.openxmlformats.org/officeDocument/2006/relationships/customProperty" Target="../customProperty56.bin"/><Relationship Id="rId30" Type="http://schemas.openxmlformats.org/officeDocument/2006/relationships/customProperty" Target="../customProperty59.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66.bin"/><Relationship Id="rId13" Type="http://schemas.openxmlformats.org/officeDocument/2006/relationships/customProperty" Target="../customProperty71.bin"/><Relationship Id="rId3" Type="http://schemas.openxmlformats.org/officeDocument/2006/relationships/customProperty" Target="../customProperty61.bin"/><Relationship Id="rId7" Type="http://schemas.openxmlformats.org/officeDocument/2006/relationships/customProperty" Target="../customProperty65.bin"/><Relationship Id="rId12" Type="http://schemas.openxmlformats.org/officeDocument/2006/relationships/customProperty" Target="../customProperty70.bin"/><Relationship Id="rId2" Type="http://schemas.openxmlformats.org/officeDocument/2006/relationships/customProperty" Target="../customProperty60.bin"/><Relationship Id="rId16" Type="http://schemas.openxmlformats.org/officeDocument/2006/relationships/drawing" Target="../drawings/drawing9.xml"/><Relationship Id="rId1" Type="http://schemas.openxmlformats.org/officeDocument/2006/relationships/printerSettings" Target="../printerSettings/printerSettings5.bin"/><Relationship Id="rId6" Type="http://schemas.openxmlformats.org/officeDocument/2006/relationships/customProperty" Target="../customProperty64.bin"/><Relationship Id="rId11" Type="http://schemas.openxmlformats.org/officeDocument/2006/relationships/customProperty" Target="../customProperty69.bin"/><Relationship Id="rId5" Type="http://schemas.openxmlformats.org/officeDocument/2006/relationships/customProperty" Target="../customProperty63.bin"/><Relationship Id="rId15" Type="http://schemas.openxmlformats.org/officeDocument/2006/relationships/customProperty" Target="../customProperty73.bin"/><Relationship Id="rId10" Type="http://schemas.openxmlformats.org/officeDocument/2006/relationships/customProperty" Target="../customProperty68.bin"/><Relationship Id="rId4" Type="http://schemas.openxmlformats.org/officeDocument/2006/relationships/customProperty" Target="../customProperty62.bin"/><Relationship Id="rId9" Type="http://schemas.openxmlformats.org/officeDocument/2006/relationships/customProperty" Target="../customProperty67.bin"/><Relationship Id="rId14" Type="http://schemas.openxmlformats.org/officeDocument/2006/relationships/customProperty" Target="../customProperty72.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80.bin"/><Relationship Id="rId13" Type="http://schemas.openxmlformats.org/officeDocument/2006/relationships/customProperty" Target="../customProperty85.bin"/><Relationship Id="rId18" Type="http://schemas.openxmlformats.org/officeDocument/2006/relationships/customProperty" Target="../customProperty90.bin"/><Relationship Id="rId26" Type="http://schemas.openxmlformats.org/officeDocument/2006/relationships/customProperty" Target="../customProperty98.bin"/><Relationship Id="rId3" Type="http://schemas.openxmlformats.org/officeDocument/2006/relationships/customProperty" Target="../customProperty75.bin"/><Relationship Id="rId21" Type="http://schemas.openxmlformats.org/officeDocument/2006/relationships/customProperty" Target="../customProperty93.bin"/><Relationship Id="rId7" Type="http://schemas.openxmlformats.org/officeDocument/2006/relationships/customProperty" Target="../customProperty79.bin"/><Relationship Id="rId12" Type="http://schemas.openxmlformats.org/officeDocument/2006/relationships/customProperty" Target="../customProperty84.bin"/><Relationship Id="rId17" Type="http://schemas.openxmlformats.org/officeDocument/2006/relationships/customProperty" Target="../customProperty89.bin"/><Relationship Id="rId25" Type="http://schemas.openxmlformats.org/officeDocument/2006/relationships/customProperty" Target="../customProperty97.bin"/><Relationship Id="rId2" Type="http://schemas.openxmlformats.org/officeDocument/2006/relationships/customProperty" Target="../customProperty74.bin"/><Relationship Id="rId16" Type="http://schemas.openxmlformats.org/officeDocument/2006/relationships/customProperty" Target="../customProperty88.bin"/><Relationship Id="rId20" Type="http://schemas.openxmlformats.org/officeDocument/2006/relationships/customProperty" Target="../customProperty92.bin"/><Relationship Id="rId29" Type="http://schemas.openxmlformats.org/officeDocument/2006/relationships/customProperty" Target="../customProperty101.bin"/><Relationship Id="rId1" Type="http://schemas.openxmlformats.org/officeDocument/2006/relationships/printerSettings" Target="../printerSettings/printerSettings6.bin"/><Relationship Id="rId6" Type="http://schemas.openxmlformats.org/officeDocument/2006/relationships/customProperty" Target="../customProperty78.bin"/><Relationship Id="rId11" Type="http://schemas.openxmlformats.org/officeDocument/2006/relationships/customProperty" Target="../customProperty83.bin"/><Relationship Id="rId24" Type="http://schemas.openxmlformats.org/officeDocument/2006/relationships/customProperty" Target="../customProperty96.bin"/><Relationship Id="rId5" Type="http://schemas.openxmlformats.org/officeDocument/2006/relationships/customProperty" Target="../customProperty77.bin"/><Relationship Id="rId15" Type="http://schemas.openxmlformats.org/officeDocument/2006/relationships/customProperty" Target="../customProperty87.bin"/><Relationship Id="rId23" Type="http://schemas.openxmlformats.org/officeDocument/2006/relationships/customProperty" Target="../customProperty95.bin"/><Relationship Id="rId28" Type="http://schemas.openxmlformats.org/officeDocument/2006/relationships/customProperty" Target="../customProperty100.bin"/><Relationship Id="rId10" Type="http://schemas.openxmlformats.org/officeDocument/2006/relationships/customProperty" Target="../customProperty82.bin"/><Relationship Id="rId19" Type="http://schemas.openxmlformats.org/officeDocument/2006/relationships/customProperty" Target="../customProperty91.bin"/><Relationship Id="rId31" Type="http://schemas.openxmlformats.org/officeDocument/2006/relationships/drawing" Target="../drawings/drawing11.xml"/><Relationship Id="rId4" Type="http://schemas.openxmlformats.org/officeDocument/2006/relationships/customProperty" Target="../customProperty76.bin"/><Relationship Id="rId9" Type="http://schemas.openxmlformats.org/officeDocument/2006/relationships/customProperty" Target="../customProperty81.bin"/><Relationship Id="rId14" Type="http://schemas.openxmlformats.org/officeDocument/2006/relationships/customProperty" Target="../customProperty86.bin"/><Relationship Id="rId22" Type="http://schemas.openxmlformats.org/officeDocument/2006/relationships/customProperty" Target="../customProperty94.bin"/><Relationship Id="rId27" Type="http://schemas.openxmlformats.org/officeDocument/2006/relationships/customProperty" Target="../customProperty99.bin"/><Relationship Id="rId30" Type="http://schemas.openxmlformats.org/officeDocument/2006/relationships/customProperty" Target="../customProperty102.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109.bin"/><Relationship Id="rId13" Type="http://schemas.openxmlformats.org/officeDocument/2006/relationships/customProperty" Target="../customProperty114.bin"/><Relationship Id="rId18" Type="http://schemas.openxmlformats.org/officeDocument/2006/relationships/customProperty" Target="../customProperty119.bin"/><Relationship Id="rId26" Type="http://schemas.openxmlformats.org/officeDocument/2006/relationships/customProperty" Target="../customProperty127.bin"/><Relationship Id="rId3" Type="http://schemas.openxmlformats.org/officeDocument/2006/relationships/customProperty" Target="../customProperty104.bin"/><Relationship Id="rId21" Type="http://schemas.openxmlformats.org/officeDocument/2006/relationships/customProperty" Target="../customProperty122.bin"/><Relationship Id="rId7" Type="http://schemas.openxmlformats.org/officeDocument/2006/relationships/customProperty" Target="../customProperty108.bin"/><Relationship Id="rId12" Type="http://schemas.openxmlformats.org/officeDocument/2006/relationships/customProperty" Target="../customProperty113.bin"/><Relationship Id="rId17" Type="http://schemas.openxmlformats.org/officeDocument/2006/relationships/customProperty" Target="../customProperty118.bin"/><Relationship Id="rId25" Type="http://schemas.openxmlformats.org/officeDocument/2006/relationships/customProperty" Target="../customProperty126.bin"/><Relationship Id="rId2" Type="http://schemas.openxmlformats.org/officeDocument/2006/relationships/customProperty" Target="../customProperty103.bin"/><Relationship Id="rId16" Type="http://schemas.openxmlformats.org/officeDocument/2006/relationships/customProperty" Target="../customProperty117.bin"/><Relationship Id="rId20" Type="http://schemas.openxmlformats.org/officeDocument/2006/relationships/customProperty" Target="../customProperty121.bin"/><Relationship Id="rId29" Type="http://schemas.openxmlformats.org/officeDocument/2006/relationships/customProperty" Target="../customProperty130.bin"/><Relationship Id="rId1" Type="http://schemas.openxmlformats.org/officeDocument/2006/relationships/printerSettings" Target="../printerSettings/printerSettings7.bin"/><Relationship Id="rId6" Type="http://schemas.openxmlformats.org/officeDocument/2006/relationships/customProperty" Target="../customProperty107.bin"/><Relationship Id="rId11" Type="http://schemas.openxmlformats.org/officeDocument/2006/relationships/customProperty" Target="../customProperty112.bin"/><Relationship Id="rId24" Type="http://schemas.openxmlformats.org/officeDocument/2006/relationships/customProperty" Target="../customProperty125.bin"/><Relationship Id="rId5" Type="http://schemas.openxmlformats.org/officeDocument/2006/relationships/customProperty" Target="../customProperty106.bin"/><Relationship Id="rId15" Type="http://schemas.openxmlformats.org/officeDocument/2006/relationships/customProperty" Target="../customProperty116.bin"/><Relationship Id="rId23" Type="http://schemas.openxmlformats.org/officeDocument/2006/relationships/customProperty" Target="../customProperty124.bin"/><Relationship Id="rId28" Type="http://schemas.openxmlformats.org/officeDocument/2006/relationships/customProperty" Target="../customProperty129.bin"/><Relationship Id="rId10" Type="http://schemas.openxmlformats.org/officeDocument/2006/relationships/customProperty" Target="../customProperty111.bin"/><Relationship Id="rId19" Type="http://schemas.openxmlformats.org/officeDocument/2006/relationships/customProperty" Target="../customProperty120.bin"/><Relationship Id="rId31" Type="http://schemas.openxmlformats.org/officeDocument/2006/relationships/drawing" Target="../drawings/drawing13.xml"/><Relationship Id="rId4" Type="http://schemas.openxmlformats.org/officeDocument/2006/relationships/customProperty" Target="../customProperty105.bin"/><Relationship Id="rId9" Type="http://schemas.openxmlformats.org/officeDocument/2006/relationships/customProperty" Target="../customProperty110.bin"/><Relationship Id="rId14" Type="http://schemas.openxmlformats.org/officeDocument/2006/relationships/customProperty" Target="../customProperty115.bin"/><Relationship Id="rId22" Type="http://schemas.openxmlformats.org/officeDocument/2006/relationships/customProperty" Target="../customProperty123.bin"/><Relationship Id="rId27" Type="http://schemas.openxmlformats.org/officeDocument/2006/relationships/customProperty" Target="../customProperty128.bin"/><Relationship Id="rId30" Type="http://schemas.openxmlformats.org/officeDocument/2006/relationships/customProperty" Target="../customProperty131.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138.bin"/><Relationship Id="rId13" Type="http://schemas.openxmlformats.org/officeDocument/2006/relationships/customProperty" Target="../customProperty143.bin"/><Relationship Id="rId3" Type="http://schemas.openxmlformats.org/officeDocument/2006/relationships/customProperty" Target="../customProperty133.bin"/><Relationship Id="rId7" Type="http://schemas.openxmlformats.org/officeDocument/2006/relationships/customProperty" Target="../customProperty137.bin"/><Relationship Id="rId12" Type="http://schemas.openxmlformats.org/officeDocument/2006/relationships/customProperty" Target="../customProperty142.bin"/><Relationship Id="rId2" Type="http://schemas.openxmlformats.org/officeDocument/2006/relationships/customProperty" Target="../customProperty132.bin"/><Relationship Id="rId16" Type="http://schemas.openxmlformats.org/officeDocument/2006/relationships/drawing" Target="../drawings/drawing15.xml"/><Relationship Id="rId1" Type="http://schemas.openxmlformats.org/officeDocument/2006/relationships/printerSettings" Target="../printerSettings/printerSettings8.bin"/><Relationship Id="rId6" Type="http://schemas.openxmlformats.org/officeDocument/2006/relationships/customProperty" Target="../customProperty136.bin"/><Relationship Id="rId11" Type="http://schemas.openxmlformats.org/officeDocument/2006/relationships/customProperty" Target="../customProperty141.bin"/><Relationship Id="rId5" Type="http://schemas.openxmlformats.org/officeDocument/2006/relationships/customProperty" Target="../customProperty135.bin"/><Relationship Id="rId15" Type="http://schemas.openxmlformats.org/officeDocument/2006/relationships/customProperty" Target="../customProperty145.bin"/><Relationship Id="rId10" Type="http://schemas.openxmlformats.org/officeDocument/2006/relationships/customProperty" Target="../customProperty140.bin"/><Relationship Id="rId4" Type="http://schemas.openxmlformats.org/officeDocument/2006/relationships/customProperty" Target="../customProperty134.bin"/><Relationship Id="rId9" Type="http://schemas.openxmlformats.org/officeDocument/2006/relationships/customProperty" Target="../customProperty139.bin"/><Relationship Id="rId14" Type="http://schemas.openxmlformats.org/officeDocument/2006/relationships/customProperty" Target="../customProperty144.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152.bin"/><Relationship Id="rId13" Type="http://schemas.openxmlformats.org/officeDocument/2006/relationships/customProperty" Target="../customProperty157.bin"/><Relationship Id="rId3" Type="http://schemas.openxmlformats.org/officeDocument/2006/relationships/customProperty" Target="../customProperty147.bin"/><Relationship Id="rId7" Type="http://schemas.openxmlformats.org/officeDocument/2006/relationships/customProperty" Target="../customProperty151.bin"/><Relationship Id="rId12" Type="http://schemas.openxmlformats.org/officeDocument/2006/relationships/customProperty" Target="../customProperty156.bin"/><Relationship Id="rId2" Type="http://schemas.openxmlformats.org/officeDocument/2006/relationships/customProperty" Target="../customProperty146.bin"/><Relationship Id="rId16" Type="http://schemas.openxmlformats.org/officeDocument/2006/relationships/drawing" Target="../drawings/drawing17.xml"/><Relationship Id="rId1" Type="http://schemas.openxmlformats.org/officeDocument/2006/relationships/printerSettings" Target="../printerSettings/printerSettings9.bin"/><Relationship Id="rId6" Type="http://schemas.openxmlformats.org/officeDocument/2006/relationships/customProperty" Target="../customProperty150.bin"/><Relationship Id="rId11" Type="http://schemas.openxmlformats.org/officeDocument/2006/relationships/customProperty" Target="../customProperty155.bin"/><Relationship Id="rId5" Type="http://schemas.openxmlformats.org/officeDocument/2006/relationships/customProperty" Target="../customProperty149.bin"/><Relationship Id="rId15" Type="http://schemas.openxmlformats.org/officeDocument/2006/relationships/customProperty" Target="../customProperty159.bin"/><Relationship Id="rId10" Type="http://schemas.openxmlformats.org/officeDocument/2006/relationships/customProperty" Target="../customProperty154.bin"/><Relationship Id="rId4" Type="http://schemas.openxmlformats.org/officeDocument/2006/relationships/customProperty" Target="../customProperty148.bin"/><Relationship Id="rId9" Type="http://schemas.openxmlformats.org/officeDocument/2006/relationships/customProperty" Target="../customProperty153.bin"/><Relationship Id="rId14" Type="http://schemas.openxmlformats.org/officeDocument/2006/relationships/customProperty" Target="../customProperty1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55"/>
  <sheetViews>
    <sheetView tabSelected="1" zoomScale="70" zoomScaleNormal="70" workbookViewId="0">
      <selection activeCell="A3" sqref="A3"/>
    </sheetView>
  </sheetViews>
  <sheetFormatPr defaultColWidth="8.90625" defaultRowHeight="12.5" x14ac:dyDescent="0.25"/>
  <cols>
    <col min="1" max="1" width="200.08984375" style="55" customWidth="1"/>
    <col min="2" max="16384" width="8.90625" style="55"/>
  </cols>
  <sheetData>
    <row r="1" spans="1:50" ht="13" x14ac:dyDescent="0.3">
      <c r="A1" s="91" t="s">
        <v>161</v>
      </c>
    </row>
    <row r="2" spans="1:50" x14ac:dyDescent="0.25">
      <c r="A2" s="93" t="s">
        <v>165</v>
      </c>
    </row>
    <row r="3" spans="1:50" x14ac:dyDescent="0.25">
      <c r="A3" s="93" t="s">
        <v>162</v>
      </c>
    </row>
    <row r="6" spans="1:50" x14ac:dyDescent="0.25">
      <c r="A6" s="96" t="s">
        <v>163</v>
      </c>
    </row>
    <row r="7" spans="1:50" x14ac:dyDescent="0.25">
      <c r="A7" s="92" t="s">
        <v>164</v>
      </c>
    </row>
    <row r="10" spans="1:50" ht="13" x14ac:dyDescent="0.3">
      <c r="A10" s="95" t="s">
        <v>151</v>
      </c>
    </row>
    <row r="11" spans="1:50" ht="12.9" x14ac:dyDescent="0.25">
      <c r="A11" s="55" t="s">
        <v>109</v>
      </c>
    </row>
    <row r="13" spans="1:50" ht="13" x14ac:dyDescent="0.3">
      <c r="A13" s="95" t="s">
        <v>152</v>
      </c>
    </row>
    <row r="14" spans="1:50" ht="14" x14ac:dyDescent="0.3">
      <c r="A14" s="76" t="s">
        <v>110</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4.4"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4.5" x14ac:dyDescent="0.35">
      <c r="A16" s="95" t="s">
        <v>153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4" x14ac:dyDescent="0.3">
      <c r="A17" s="76" t="s">
        <v>112</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14.4"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ht="14.5" x14ac:dyDescent="0.35">
      <c r="A19" s="97" t="str">
        <f>'F4'!$A$1</f>
        <v>Figure 4. The gender gap in unpaid caregiving persists even when both parents are employed</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ht="14.4" x14ac:dyDescent="0.3">
      <c r="A20" s="1" t="str">
        <f>'F4'!$A$3</f>
        <v>Share of employed parents with 1) an employed partner and 2) at least one children under 18 who report that they took on all or the majority of the additional care work caused by school or childcare facility closures during COVID-19, by gender, 2020.</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ht="14.4"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ht="14.5" x14ac:dyDescent="0.35">
      <c r="A22" s="95" t="str">
        <f>'F5'!$A$1</f>
        <v>Figure 5. Women have historically spent almost twice as much time in unpaid work than men throughout the OECD</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50" ht="29" customHeight="1" x14ac:dyDescent="0.35">
      <c r="A23" s="133" t="str">
        <f>'F5'!$A$3</f>
        <v>Estimates of daily time spent  on unpaid work such as routine housework, shopping, care for household members, child carechildcare, adult care, care for non-household members, volunteering, travel related to household activities, and other unpaid activities, by gender, most recent year.</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50"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ht="14.5" x14ac:dyDescent="0.35">
      <c r="A25" s="95" t="str">
        <f>'F6'!$A$1</f>
        <v xml:space="preserve">Figure 6. Mothers are more likely than fathers to identify effects of the pandemic on their own or their household’s mental health </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ht="14" x14ac:dyDescent="0.3">
      <c r="A26" s="1" t="str">
        <f>'F6'!$A$3</f>
        <v>Share of mothers versus fathers reporting mental health or well-being challenges (to themselves or a family member) during the pandemic, 2020.</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ht="14.5" x14ac:dyDescent="0.35">
      <c r="A28" s="95" t="str">
        <f>'F7'!$A$1</f>
        <v>Figure 7. Mothers and fathers worry about accessing good-quality childcare or education for their children</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ht="14" x14ac:dyDescent="0.3">
      <c r="A29" s="1" t="str">
        <f>'F7'!A3</f>
        <v xml:space="preserve">Share of respondents who are "somewhat concerned" or "very concerned" about not being able to access good-quality childcare or education for their children (or young members of your family) in the next year or two, by gender and parental status. </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ht="14.5" x14ac:dyDescent="0.35">
      <c r="A31" s="95" t="str">
        <f>'F8'!$A$1</f>
        <v>Figure 8. Fathers are slightly more optimistic than mothers that technology will make their job and working hours more compatible with private life</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ht="14" x14ac:dyDescent="0.3">
      <c r="A32" s="1" t="str">
        <f>'F8'!$A$3</f>
        <v>Percent of respondents who think that is "very likely" or "likely" that technology will help their job and working hours become more compatible with their private life by gender and parental status.</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ht="14.5" x14ac:dyDescent="0.35">
      <c r="A34" s="95" t="str">
        <f>'F9'!A1</f>
        <v>Figure 9. Longer periods of school closures are associated with greater gender gaps in caregiving</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ht="14" x14ac:dyDescent="0.3">
      <c r="A35" s="1" t="str">
        <f>'F9'!A3</f>
        <v>Gender gap in the take-up of the majority or entirety of additional unpaid care work (mothers minus fathers, 2020) and days of full school closure, RTM OECD countries, 2020-2021</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ht="14.5" x14ac:dyDescent="0.35">
      <c r="A37" s="95" t="str">
        <f>'F10'!$A$1</f>
        <v>Figure 10. Gender gaps in caregiving are smaller in countries that spend more on family supports</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ht="14" x14ac:dyDescent="0.3">
      <c r="A38" s="1" t="str">
        <f>'F10'!$A$3</f>
        <v>Gender gap in the take-up of the majority or entirety of additional unpaid care work (mothers minus fathers, 2020) and per capita spending on family benefits and programmes (2017).</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ht="14.5" x14ac:dyDescent="0.35">
      <c r="A40" s="95" t="s">
        <v>166</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ht="31" customHeight="1" x14ac:dyDescent="0.35">
      <c r="A41" s="133" t="str">
        <f>'F11'!$A$3</f>
        <v>Share of respondents who say they would pay "more" or "much more" when asked, "Thinking about the taxes you might have to pay and the benefits you and your family might receive, would you like to see the government spend less, spend the same, or spend more in the area of Family supports (e.g. parental leave, childcare benefits and services, child benefits, etc.)?", by parenthood status, 2020.</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ht="14.5" x14ac:dyDescent="0.35">
      <c r="A44" s="1" t="s">
        <v>106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sheetData>
  <hyperlinks>
    <hyperlink ref="A22" location="'F5'!A1" display="'F5'!A1"/>
    <hyperlink ref="A25" location="'F6'!A1" display="'F6'!A1"/>
    <hyperlink ref="A28" location="'F7'!A1" display="'F7'!A1"/>
    <hyperlink ref="A31" location="'F8'!A1" display="'F8'!A1"/>
    <hyperlink ref="A34" location="'F9'!A1" display="'F9'!A1"/>
    <hyperlink ref="A37" location="'F10'!A1" display="'F10'!A1"/>
    <hyperlink ref="A40" location="'F11'!A1" display="Figure 11.Parents call on governments for more support"/>
    <hyperlink ref="A10" location="'F1'!A1" display="Figure 1. Women tended to experience greater declines in labour force participation and employment rates than men between Q4 2019 and Q1 2021"/>
    <hyperlink ref="A13" location="'F2'!A1" display="Figure 2. The gender gap in transitioning from employed to not employed is typically largest among parents of school age and younger children"/>
    <hyperlink ref="A16" location="'F3'!A1" display="Figure 3. Mothers were nearly three times as likely as fathers to say they took on most or all of the additional unpaid care work caused by school and childcare closures "/>
    <hyperlink ref="A7" r:id="rId1"/>
    <hyperlink ref="A2" r:id="rId2"/>
    <hyperlink ref="A19" location="'F4'!A1" display="'F4'!A1"/>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C53"/>
  <sheetViews>
    <sheetView showGridLines="0" zoomScale="80" zoomScaleNormal="80" workbookViewId="0"/>
  </sheetViews>
  <sheetFormatPr defaultColWidth="8.90625" defaultRowHeight="14.5" x14ac:dyDescent="0.35"/>
  <cols>
    <col min="1" max="9" width="8.90625" style="20"/>
    <col min="10" max="10" width="4.08984375" style="20" customWidth="1"/>
    <col min="11" max="12" width="8.90625" style="20"/>
    <col min="13" max="13" width="18.1796875" style="20" bestFit="1" customWidth="1"/>
    <col min="14" max="16" width="11.08984375" style="20" customWidth="1"/>
    <col min="17" max="17" width="20.453125" style="20" bestFit="1" customWidth="1"/>
    <col min="18" max="18" width="20" style="20" bestFit="1" customWidth="1"/>
    <col min="19" max="19" width="21" style="20" customWidth="1"/>
    <col min="20" max="22" width="8.90625" style="20"/>
    <col min="23" max="23" width="8.90625" style="20" customWidth="1"/>
    <col min="24" max="26" width="8.90625" style="20"/>
    <col min="27" max="27" width="15.453125" style="20" bestFit="1" customWidth="1"/>
    <col min="28" max="16384" width="8.90625" style="20"/>
  </cols>
  <sheetData>
    <row r="1" spans="1:27" ht="15.5" x14ac:dyDescent="0.35">
      <c r="A1" s="19" t="s">
        <v>159</v>
      </c>
      <c r="AA1" s="94" t="s">
        <v>167</v>
      </c>
    </row>
    <row r="3" spans="1:27" ht="56.5" customHeight="1" x14ac:dyDescent="0.35">
      <c r="A3" s="122" t="s">
        <v>132</v>
      </c>
      <c r="B3" s="122"/>
      <c r="C3" s="122"/>
      <c r="D3" s="122"/>
      <c r="E3" s="122"/>
      <c r="F3" s="122"/>
      <c r="G3" s="122"/>
      <c r="H3" s="122"/>
      <c r="I3" s="122"/>
      <c r="J3" s="122"/>
      <c r="M3" s="23" t="s">
        <v>2</v>
      </c>
      <c r="N3" s="23" t="s">
        <v>13</v>
      </c>
      <c r="O3" s="23" t="s">
        <v>12</v>
      </c>
      <c r="P3" s="23" t="s">
        <v>11</v>
      </c>
      <c r="Q3" s="12" t="s">
        <v>6</v>
      </c>
      <c r="R3" s="12" t="s">
        <v>7</v>
      </c>
      <c r="S3" s="4" t="s">
        <v>59</v>
      </c>
      <c r="U3" s="23" t="s">
        <v>2</v>
      </c>
      <c r="V3" s="65" t="s">
        <v>139</v>
      </c>
      <c r="W3" s="65" t="s">
        <v>140</v>
      </c>
      <c r="X3" s="65" t="s">
        <v>141</v>
      </c>
      <c r="Y3" s="65" t="s">
        <v>142</v>
      </c>
    </row>
    <row r="4" spans="1:27" x14ac:dyDescent="0.35">
      <c r="M4" s="15" t="s">
        <v>21</v>
      </c>
      <c r="N4" s="22">
        <v>71</v>
      </c>
      <c r="O4" s="22">
        <v>85</v>
      </c>
      <c r="P4" s="22">
        <v>21</v>
      </c>
      <c r="Q4" s="13">
        <v>0.73570856689314879</v>
      </c>
      <c r="R4" s="13">
        <v>0.22809526138863073</v>
      </c>
      <c r="S4" s="15">
        <v>0.50761330100000002</v>
      </c>
      <c r="U4" s="15" t="s">
        <v>21</v>
      </c>
      <c r="V4" s="13">
        <v>30</v>
      </c>
      <c r="W4" s="13">
        <v>0</v>
      </c>
      <c r="X4" s="15">
        <v>0</v>
      </c>
      <c r="Y4" s="13">
        <v>0</v>
      </c>
    </row>
    <row r="5" spans="1:27" x14ac:dyDescent="0.35">
      <c r="A5" s="24"/>
      <c r="B5" s="24"/>
      <c r="C5" s="24"/>
      <c r="D5" s="24"/>
      <c r="E5" s="24"/>
      <c r="F5" s="24"/>
      <c r="G5" s="24"/>
      <c r="H5" s="24"/>
      <c r="I5" s="24"/>
      <c r="J5" s="24"/>
      <c r="M5" s="15" t="s">
        <v>22</v>
      </c>
      <c r="N5" s="22">
        <v>36</v>
      </c>
      <c r="O5" s="22">
        <v>102</v>
      </c>
      <c r="P5" s="22">
        <v>40</v>
      </c>
      <c r="Q5" s="13">
        <v>0.53336155314351441</v>
      </c>
      <c r="R5" s="13">
        <v>0.19541318626445872</v>
      </c>
      <c r="S5" s="15">
        <v>0.33794838199999999</v>
      </c>
      <c r="U5" s="15" t="s">
        <v>22</v>
      </c>
      <c r="V5" s="13">
        <v>30</v>
      </c>
      <c r="W5" s="13">
        <v>0</v>
      </c>
      <c r="X5" s="15">
        <v>0</v>
      </c>
      <c r="Y5" s="13">
        <v>0</v>
      </c>
    </row>
    <row r="6" spans="1:27" x14ac:dyDescent="0.35">
      <c r="A6" s="89"/>
      <c r="B6" s="89"/>
      <c r="C6" s="89"/>
      <c r="D6" s="89"/>
      <c r="E6" s="89"/>
      <c r="F6" s="89"/>
      <c r="G6" s="89"/>
      <c r="H6" s="89"/>
      <c r="I6" s="89"/>
      <c r="J6" s="89"/>
      <c r="M6" s="15" t="s">
        <v>23</v>
      </c>
      <c r="N6" s="22">
        <v>66</v>
      </c>
      <c r="O6" s="22">
        <v>2</v>
      </c>
      <c r="P6" s="22">
        <v>97</v>
      </c>
      <c r="Q6" s="13">
        <v>0.67744586481007596</v>
      </c>
      <c r="R6" s="13">
        <v>0.28943846048407701</v>
      </c>
      <c r="S6" s="15">
        <v>0.38800743199999999</v>
      </c>
      <c r="U6" s="15" t="s">
        <v>23</v>
      </c>
      <c r="V6" s="13">
        <v>0</v>
      </c>
      <c r="W6" s="13">
        <v>30</v>
      </c>
      <c r="X6" s="15">
        <v>0</v>
      </c>
      <c r="Y6" s="13">
        <v>0</v>
      </c>
    </row>
    <row r="7" spans="1:27" x14ac:dyDescent="0.35">
      <c r="A7" s="89"/>
      <c r="B7" s="89"/>
      <c r="C7" s="89"/>
      <c r="D7" s="89"/>
      <c r="E7" s="89"/>
      <c r="F7" s="89"/>
      <c r="G7" s="89"/>
      <c r="H7" s="89"/>
      <c r="I7" s="89"/>
      <c r="J7" s="89"/>
      <c r="M7" s="15" t="s">
        <v>24</v>
      </c>
      <c r="N7" s="22">
        <v>29</v>
      </c>
      <c r="O7" s="22">
        <v>152</v>
      </c>
      <c r="P7" s="22">
        <v>2</v>
      </c>
      <c r="Q7" s="13">
        <v>0.5929414089165016</v>
      </c>
      <c r="R7" s="13">
        <v>0.17549486466669445</v>
      </c>
      <c r="S7" s="15">
        <v>0.41744655400000003</v>
      </c>
      <c r="U7" s="15" t="s">
        <v>24</v>
      </c>
      <c r="V7" s="13">
        <v>30</v>
      </c>
      <c r="W7" s="13">
        <v>0</v>
      </c>
      <c r="X7" s="15">
        <v>0</v>
      </c>
      <c r="Y7" s="13">
        <v>0</v>
      </c>
    </row>
    <row r="8" spans="1:27" x14ac:dyDescent="0.35">
      <c r="A8" s="89"/>
      <c r="B8" s="89"/>
      <c r="C8" s="89"/>
      <c r="D8" s="89"/>
      <c r="E8" s="89"/>
      <c r="F8" s="89"/>
      <c r="G8" s="89"/>
      <c r="H8" s="89"/>
      <c r="I8" s="89"/>
      <c r="J8" s="89"/>
      <c r="M8" s="15" t="s">
        <v>25</v>
      </c>
      <c r="N8" s="22">
        <v>67</v>
      </c>
      <c r="O8" s="22">
        <v>3</v>
      </c>
      <c r="P8" s="22">
        <v>132</v>
      </c>
      <c r="Q8" s="13">
        <v>0.65806593409712921</v>
      </c>
      <c r="R8" s="13">
        <v>0.2921163363065527</v>
      </c>
      <c r="S8" s="15">
        <v>0.36594957099999997</v>
      </c>
      <c r="U8" s="15" t="s">
        <v>25</v>
      </c>
      <c r="V8" s="13">
        <v>0</v>
      </c>
      <c r="W8" s="13">
        <v>30</v>
      </c>
      <c r="X8" s="15">
        <v>0</v>
      </c>
      <c r="Y8" s="13">
        <v>0</v>
      </c>
    </row>
    <row r="9" spans="1:27" x14ac:dyDescent="0.35">
      <c r="A9" s="89"/>
      <c r="B9" s="89"/>
      <c r="C9" s="89"/>
      <c r="D9" s="89"/>
      <c r="E9" s="89"/>
      <c r="F9" s="89"/>
      <c r="G9" s="89"/>
      <c r="H9" s="89"/>
      <c r="I9" s="89"/>
      <c r="J9" s="89"/>
      <c r="M9" s="15" t="s">
        <v>26</v>
      </c>
      <c r="N9" s="22">
        <v>42</v>
      </c>
      <c r="O9" s="22">
        <v>92</v>
      </c>
      <c r="P9" s="22">
        <v>50</v>
      </c>
      <c r="Q9" s="13">
        <v>0.75421932786095391</v>
      </c>
      <c r="R9" s="13">
        <v>0.33150802679893571</v>
      </c>
      <c r="S9" s="15">
        <v>0.42271131299999998</v>
      </c>
      <c r="U9" s="15" t="s">
        <v>26</v>
      </c>
      <c r="V9" s="13">
        <v>30</v>
      </c>
      <c r="W9" s="13">
        <v>0</v>
      </c>
      <c r="X9" s="15">
        <v>0</v>
      </c>
      <c r="Y9" s="13">
        <v>0</v>
      </c>
    </row>
    <row r="10" spans="1:27" x14ac:dyDescent="0.35">
      <c r="A10" s="89"/>
      <c r="B10" s="89"/>
      <c r="C10" s="89"/>
      <c r="D10" s="89"/>
      <c r="E10" s="89"/>
      <c r="F10" s="89"/>
      <c r="G10" s="89"/>
      <c r="H10" s="89"/>
      <c r="I10" s="89"/>
      <c r="J10" s="89"/>
      <c r="M10" s="15" t="s">
        <v>27</v>
      </c>
      <c r="N10" s="22">
        <v>37</v>
      </c>
      <c r="O10" s="22">
        <v>115</v>
      </c>
      <c r="P10" s="22">
        <v>39</v>
      </c>
      <c r="Q10" s="13">
        <v>0.48690415876799259</v>
      </c>
      <c r="R10" s="13">
        <v>0.22613361448909802</v>
      </c>
      <c r="S10" s="15">
        <v>0.26077053</v>
      </c>
      <c r="U10" s="15" t="s">
        <v>27</v>
      </c>
      <c r="V10" s="13">
        <v>30</v>
      </c>
      <c r="W10" s="13">
        <v>0</v>
      </c>
      <c r="X10" s="15">
        <v>0</v>
      </c>
      <c r="Y10" s="13">
        <v>0</v>
      </c>
    </row>
    <row r="11" spans="1:27" x14ac:dyDescent="0.35">
      <c r="A11" s="89"/>
      <c r="B11" s="89"/>
      <c r="C11" s="89"/>
      <c r="D11" s="89"/>
      <c r="E11" s="89"/>
      <c r="F11" s="89"/>
      <c r="G11" s="89"/>
      <c r="H11" s="89"/>
      <c r="I11" s="89"/>
      <c r="J11" s="89"/>
      <c r="M11" s="15" t="s">
        <v>28</v>
      </c>
      <c r="N11" s="22">
        <v>39</v>
      </c>
      <c r="O11" s="22">
        <v>112</v>
      </c>
      <c r="P11" s="22">
        <v>20</v>
      </c>
      <c r="Q11" s="13">
        <v>0.62017133802383928</v>
      </c>
      <c r="R11" s="13">
        <v>0.16504094051662346</v>
      </c>
      <c r="S11" s="15">
        <v>0.45513036800000001</v>
      </c>
      <c r="U11" s="15" t="s">
        <v>28</v>
      </c>
      <c r="V11" s="13">
        <v>30</v>
      </c>
      <c r="W11" s="13">
        <v>0</v>
      </c>
      <c r="X11" s="15">
        <v>0</v>
      </c>
      <c r="Y11" s="13">
        <v>0</v>
      </c>
    </row>
    <row r="12" spans="1:27" x14ac:dyDescent="0.35">
      <c r="A12" s="89"/>
      <c r="B12" s="89"/>
      <c r="C12" s="89"/>
      <c r="D12" s="89"/>
      <c r="E12" s="89"/>
      <c r="F12" s="89"/>
      <c r="G12" s="89"/>
      <c r="H12" s="89"/>
      <c r="I12" s="89"/>
      <c r="J12" s="89"/>
      <c r="M12" s="15" t="s">
        <v>29</v>
      </c>
      <c r="N12" s="22">
        <v>50</v>
      </c>
      <c r="O12" s="22">
        <v>106</v>
      </c>
      <c r="P12" s="22">
        <v>25</v>
      </c>
      <c r="Q12" s="13">
        <v>0.68045237495777733</v>
      </c>
      <c r="R12" s="13">
        <v>0.18442180192253538</v>
      </c>
      <c r="S12" s="15">
        <v>0.49603053899999999</v>
      </c>
      <c r="U12" s="15" t="s">
        <v>29</v>
      </c>
      <c r="V12" s="13">
        <v>30</v>
      </c>
      <c r="W12" s="13">
        <v>0</v>
      </c>
      <c r="X12" s="15">
        <v>0</v>
      </c>
      <c r="Y12" s="13">
        <v>0</v>
      </c>
    </row>
    <row r="13" spans="1:27" x14ac:dyDescent="0.35">
      <c r="A13" s="89"/>
      <c r="B13" s="89"/>
      <c r="C13" s="89"/>
      <c r="D13" s="89"/>
      <c r="E13" s="89"/>
      <c r="F13" s="89"/>
      <c r="G13" s="89"/>
      <c r="H13" s="89"/>
      <c r="I13" s="89"/>
      <c r="J13" s="89"/>
      <c r="M13" s="15" t="s">
        <v>30</v>
      </c>
      <c r="N13" s="22">
        <v>42</v>
      </c>
      <c r="O13" s="22">
        <v>120</v>
      </c>
      <c r="P13" s="22">
        <v>0</v>
      </c>
      <c r="Q13" s="13">
        <v>0.56696322470987492</v>
      </c>
      <c r="R13" s="13">
        <v>0.15280206738575453</v>
      </c>
      <c r="S13" s="15">
        <v>0.41416114599999998</v>
      </c>
      <c r="U13" s="15" t="s">
        <v>30</v>
      </c>
      <c r="V13" s="13">
        <v>30</v>
      </c>
      <c r="W13" s="13">
        <v>0</v>
      </c>
      <c r="X13" s="15">
        <v>0</v>
      </c>
      <c r="Y13" s="13">
        <v>0</v>
      </c>
    </row>
    <row r="14" spans="1:27" x14ac:dyDescent="0.35">
      <c r="A14" s="89"/>
      <c r="B14" s="89"/>
      <c r="C14" s="89"/>
      <c r="D14" s="89"/>
      <c r="E14" s="89"/>
      <c r="F14" s="89"/>
      <c r="G14" s="89"/>
      <c r="H14" s="89"/>
      <c r="I14" s="89"/>
      <c r="J14" s="89"/>
      <c r="M14" s="15" t="s">
        <v>31</v>
      </c>
      <c r="N14" s="22">
        <v>30</v>
      </c>
      <c r="O14" s="22">
        <v>128</v>
      </c>
      <c r="P14" s="22">
        <v>13</v>
      </c>
      <c r="Q14" s="13">
        <v>0.51126777167527493</v>
      </c>
      <c r="R14" s="13">
        <v>0.2472373217339649</v>
      </c>
      <c r="S14" s="15">
        <v>0.264030457</v>
      </c>
      <c r="U14" s="15" t="s">
        <v>31</v>
      </c>
      <c r="V14" s="13">
        <v>30</v>
      </c>
      <c r="W14" s="13">
        <v>0</v>
      </c>
      <c r="X14" s="15">
        <v>0</v>
      </c>
      <c r="Y14" s="13">
        <v>0</v>
      </c>
    </row>
    <row r="15" spans="1:27" x14ac:dyDescent="0.35">
      <c r="A15" s="89"/>
      <c r="B15" s="89"/>
      <c r="C15" s="89"/>
      <c r="D15" s="89"/>
      <c r="E15" s="89"/>
      <c r="F15" s="89"/>
      <c r="G15" s="89"/>
      <c r="H15" s="89"/>
      <c r="I15" s="89"/>
      <c r="J15" s="89"/>
      <c r="M15" s="15" t="s">
        <v>32</v>
      </c>
      <c r="N15" s="22">
        <v>61</v>
      </c>
      <c r="O15" s="22">
        <v>44</v>
      </c>
      <c r="P15" s="22">
        <v>53</v>
      </c>
      <c r="Q15" s="13">
        <v>0.62338600881445361</v>
      </c>
      <c r="R15" s="13">
        <v>0.31520578025597074</v>
      </c>
      <c r="S15" s="15">
        <v>0.30818024300000002</v>
      </c>
      <c r="U15" s="15" t="s">
        <v>32</v>
      </c>
      <c r="V15" s="13">
        <v>23</v>
      </c>
      <c r="W15" s="13">
        <v>0</v>
      </c>
      <c r="X15" s="15">
        <v>7</v>
      </c>
      <c r="Y15" s="13">
        <v>0</v>
      </c>
    </row>
    <row r="16" spans="1:27" x14ac:dyDescent="0.35">
      <c r="A16" s="89"/>
      <c r="B16" s="89"/>
      <c r="C16" s="89"/>
      <c r="D16" s="89"/>
      <c r="E16" s="89"/>
      <c r="F16" s="89"/>
      <c r="G16" s="89"/>
      <c r="H16" s="89"/>
      <c r="I16" s="89"/>
      <c r="J16" s="89"/>
      <c r="M16" s="15" t="s">
        <v>33</v>
      </c>
      <c r="N16" s="22">
        <v>90</v>
      </c>
      <c r="O16" s="22">
        <v>81</v>
      </c>
      <c r="P16" s="22">
        <v>0</v>
      </c>
      <c r="Q16" s="13">
        <v>0.62394757139881196</v>
      </c>
      <c r="R16" s="13">
        <v>0.18830749254515447</v>
      </c>
      <c r="S16" s="15">
        <v>0.43564006700000002</v>
      </c>
      <c r="U16" s="15" t="s">
        <v>33</v>
      </c>
      <c r="V16" s="13">
        <v>30</v>
      </c>
      <c r="W16" s="13">
        <v>0</v>
      </c>
      <c r="X16" s="15">
        <v>0</v>
      </c>
      <c r="Y16" s="13">
        <v>0</v>
      </c>
    </row>
    <row r="17" spans="1:29" x14ac:dyDescent="0.35">
      <c r="A17" s="89"/>
      <c r="B17" s="89"/>
      <c r="C17" s="89"/>
      <c r="D17" s="89"/>
      <c r="E17" s="89"/>
      <c r="F17" s="89"/>
      <c r="G17" s="89"/>
      <c r="H17" s="89"/>
      <c r="I17" s="89"/>
      <c r="J17" s="89"/>
      <c r="M17" s="15" t="s">
        <v>34</v>
      </c>
      <c r="N17" s="22">
        <v>65</v>
      </c>
      <c r="O17" s="22">
        <v>33</v>
      </c>
      <c r="P17" s="22">
        <v>74</v>
      </c>
      <c r="Q17" s="13">
        <v>0.4441563574165685</v>
      </c>
      <c r="R17" s="13">
        <v>0.16188357298163902</v>
      </c>
      <c r="S17" s="15">
        <v>0.28227275600000001</v>
      </c>
      <c r="U17" s="15" t="s">
        <v>34</v>
      </c>
      <c r="V17" s="13">
        <v>0</v>
      </c>
      <c r="W17" s="13">
        <v>9</v>
      </c>
      <c r="X17" s="15">
        <v>21</v>
      </c>
      <c r="Y17" s="13">
        <v>0</v>
      </c>
    </row>
    <row r="18" spans="1:29" x14ac:dyDescent="0.35">
      <c r="A18" s="24"/>
      <c r="B18" s="24"/>
      <c r="C18" s="24"/>
      <c r="D18" s="24"/>
      <c r="E18" s="24"/>
      <c r="F18" s="24"/>
      <c r="G18" s="24"/>
      <c r="H18" s="24"/>
      <c r="I18" s="24"/>
      <c r="J18" s="24"/>
      <c r="M18" s="15" t="s">
        <v>35</v>
      </c>
      <c r="N18" s="22">
        <v>66</v>
      </c>
      <c r="O18" s="22">
        <v>35</v>
      </c>
      <c r="P18" s="22">
        <v>57</v>
      </c>
      <c r="Q18" s="13">
        <v>0.53512968068651046</v>
      </c>
      <c r="R18" s="13">
        <v>0.25303357810881599</v>
      </c>
      <c r="S18" s="15">
        <v>0.28209608800000002</v>
      </c>
      <c r="U18" s="15" t="s">
        <v>35</v>
      </c>
      <c r="V18" s="13">
        <v>24</v>
      </c>
      <c r="W18" s="13">
        <v>0</v>
      </c>
      <c r="X18" s="15">
        <v>0</v>
      </c>
      <c r="Y18" s="13">
        <v>6</v>
      </c>
    </row>
    <row r="19" spans="1:29" x14ac:dyDescent="0.35">
      <c r="A19" s="24"/>
      <c r="B19" s="24"/>
      <c r="C19" s="24"/>
      <c r="D19" s="24"/>
      <c r="E19" s="24"/>
      <c r="F19" s="24"/>
      <c r="G19" s="24"/>
      <c r="H19" s="24"/>
      <c r="I19" s="24"/>
      <c r="J19" s="24"/>
      <c r="M19" s="15" t="s">
        <v>36</v>
      </c>
      <c r="N19" s="22">
        <v>50</v>
      </c>
      <c r="O19" s="22">
        <v>57</v>
      </c>
      <c r="P19" s="22">
        <v>116</v>
      </c>
      <c r="Q19" s="13">
        <v>0.6409910422899664</v>
      </c>
      <c r="R19" s="13">
        <v>0.16835564923919397</v>
      </c>
      <c r="S19" s="15">
        <v>0.47263538799999999</v>
      </c>
      <c r="U19" s="15" t="s">
        <v>36</v>
      </c>
      <c r="V19" s="13">
        <v>0</v>
      </c>
      <c r="W19" s="13">
        <v>30</v>
      </c>
      <c r="X19" s="15">
        <v>0</v>
      </c>
      <c r="Y19" s="13">
        <v>0</v>
      </c>
    </row>
    <row r="20" spans="1:29" x14ac:dyDescent="0.35">
      <c r="A20" s="24"/>
      <c r="B20" s="24"/>
      <c r="C20" s="24"/>
      <c r="D20" s="24"/>
      <c r="E20" s="24"/>
      <c r="F20" s="24"/>
      <c r="G20" s="24"/>
      <c r="H20" s="24"/>
      <c r="I20" s="24"/>
      <c r="J20" s="24"/>
      <c r="M20" s="15" t="s">
        <v>37</v>
      </c>
      <c r="N20" s="22">
        <v>72</v>
      </c>
      <c r="O20" s="22">
        <v>64</v>
      </c>
      <c r="P20" s="22">
        <v>35</v>
      </c>
      <c r="Q20" s="13">
        <v>0.61151718420469248</v>
      </c>
      <c r="R20" s="13">
        <v>0.16867771219461558</v>
      </c>
      <c r="S20" s="15">
        <v>0.44283947299999998</v>
      </c>
      <c r="U20" s="15" t="s">
        <v>37</v>
      </c>
      <c r="V20" s="13">
        <v>30</v>
      </c>
      <c r="W20" s="13">
        <v>0</v>
      </c>
      <c r="X20" s="15">
        <v>0</v>
      </c>
      <c r="Y20" s="13">
        <v>0</v>
      </c>
    </row>
    <row r="21" spans="1:29" x14ac:dyDescent="0.35">
      <c r="A21" s="24"/>
      <c r="B21" s="24"/>
      <c r="C21" s="24"/>
      <c r="D21" s="24"/>
      <c r="E21" s="24"/>
      <c r="F21" s="24"/>
      <c r="G21" s="24"/>
      <c r="H21" s="24"/>
      <c r="I21" s="24"/>
      <c r="J21" s="24"/>
      <c r="M21" s="15" t="s">
        <v>38</v>
      </c>
      <c r="N21" s="22">
        <v>180</v>
      </c>
      <c r="O21" s="22">
        <v>8</v>
      </c>
      <c r="P21" s="22">
        <v>0</v>
      </c>
      <c r="Q21" s="13">
        <v>0.5638409517500107</v>
      </c>
      <c r="R21" s="13">
        <v>0.17793444965126229</v>
      </c>
      <c r="S21" s="15">
        <v>0.38590645800000001</v>
      </c>
      <c r="U21" s="15" t="s">
        <v>38</v>
      </c>
      <c r="V21" s="13">
        <v>0</v>
      </c>
      <c r="W21" s="13">
        <v>0</v>
      </c>
      <c r="X21" s="15">
        <v>30</v>
      </c>
      <c r="Y21" s="13">
        <v>0</v>
      </c>
    </row>
    <row r="22" spans="1:29" x14ac:dyDescent="0.35">
      <c r="A22" s="24"/>
      <c r="B22" s="24"/>
      <c r="C22" s="24"/>
      <c r="D22" s="24"/>
      <c r="E22" s="24"/>
      <c r="F22" s="24"/>
      <c r="G22" s="24"/>
      <c r="H22" s="24"/>
      <c r="I22" s="24"/>
      <c r="J22" s="24"/>
      <c r="M22" s="15" t="s">
        <v>39</v>
      </c>
      <c r="N22" s="22">
        <v>56</v>
      </c>
      <c r="O22" s="22">
        <v>112</v>
      </c>
      <c r="P22" s="22">
        <v>18</v>
      </c>
      <c r="Q22" s="13">
        <v>0.57474096378870088</v>
      </c>
      <c r="R22" s="13">
        <v>0.41544108743397862</v>
      </c>
      <c r="S22" s="15">
        <v>0.15929984999999999</v>
      </c>
      <c r="U22" s="15" t="s">
        <v>39</v>
      </c>
      <c r="V22" s="13">
        <v>30</v>
      </c>
      <c r="W22" s="13">
        <v>0</v>
      </c>
      <c r="X22" s="15">
        <v>0</v>
      </c>
      <c r="Y22" s="13">
        <v>0</v>
      </c>
    </row>
    <row r="23" spans="1:29" x14ac:dyDescent="0.35">
      <c r="A23" s="24"/>
      <c r="B23" s="24"/>
      <c r="C23" s="24"/>
      <c r="D23" s="24"/>
      <c r="E23" s="24"/>
      <c r="F23" s="24"/>
      <c r="G23" s="24"/>
      <c r="H23" s="24"/>
      <c r="I23" s="24"/>
      <c r="J23" s="24"/>
      <c r="M23" s="15" t="s">
        <v>40</v>
      </c>
      <c r="N23" s="22">
        <v>22</v>
      </c>
      <c r="O23" s="22">
        <v>149</v>
      </c>
      <c r="P23" s="22">
        <v>10</v>
      </c>
      <c r="Q23" s="13">
        <v>0.45499560914736803</v>
      </c>
      <c r="R23" s="13">
        <v>0.12184531152088153</v>
      </c>
      <c r="S23" s="15">
        <v>0.33315029699999998</v>
      </c>
      <c r="U23" s="15" t="s">
        <v>40</v>
      </c>
      <c r="V23" s="13">
        <v>30</v>
      </c>
      <c r="W23" s="13">
        <v>0</v>
      </c>
      <c r="X23" s="15">
        <v>0</v>
      </c>
      <c r="Y23" s="13">
        <v>0</v>
      </c>
    </row>
    <row r="24" spans="1:29" x14ac:dyDescent="0.35">
      <c r="A24" s="24"/>
      <c r="B24" s="24"/>
      <c r="C24" s="24"/>
      <c r="D24" s="24"/>
      <c r="E24" s="24"/>
      <c r="F24" s="24"/>
      <c r="G24" s="24"/>
      <c r="H24" s="24"/>
      <c r="I24" s="24"/>
      <c r="J24" s="24"/>
      <c r="M24" s="15" t="s">
        <v>41</v>
      </c>
      <c r="N24" s="22">
        <v>96</v>
      </c>
      <c r="O24" s="22">
        <v>42</v>
      </c>
      <c r="P24" s="22">
        <v>39</v>
      </c>
      <c r="Q24" s="13">
        <v>0.65881906313121263</v>
      </c>
      <c r="R24" s="13">
        <v>0.16133118590864018</v>
      </c>
      <c r="S24" s="15">
        <v>0.49748790300000001</v>
      </c>
      <c r="U24" s="15" t="s">
        <v>41</v>
      </c>
      <c r="V24" s="13">
        <v>30</v>
      </c>
      <c r="W24" s="13">
        <v>0</v>
      </c>
      <c r="X24" s="15">
        <v>0</v>
      </c>
      <c r="Y24" s="13">
        <v>0</v>
      </c>
    </row>
    <row r="25" spans="1:29" ht="14.4" customHeight="1" x14ac:dyDescent="0.35">
      <c r="A25" s="24"/>
      <c r="B25" s="24"/>
      <c r="C25" s="24"/>
      <c r="D25" s="24"/>
      <c r="E25" s="24"/>
      <c r="F25" s="24"/>
      <c r="G25" s="24"/>
      <c r="H25" s="24"/>
      <c r="M25" s="15" t="s">
        <v>42</v>
      </c>
      <c r="N25" s="22">
        <v>34</v>
      </c>
      <c r="O25" s="22">
        <v>84</v>
      </c>
      <c r="P25" s="22">
        <v>33</v>
      </c>
      <c r="Q25" s="13">
        <v>0.69285604882410556</v>
      </c>
      <c r="R25" s="13">
        <v>0.14029421006698162</v>
      </c>
      <c r="S25" s="15">
        <v>0.55256187899999998</v>
      </c>
      <c r="U25" s="15" t="s">
        <v>42</v>
      </c>
      <c r="V25" s="13">
        <v>24</v>
      </c>
      <c r="W25" s="13">
        <v>0</v>
      </c>
      <c r="X25" s="15">
        <v>0</v>
      </c>
      <c r="Y25" s="13">
        <v>6</v>
      </c>
    </row>
    <row r="26" spans="1:29" ht="14.4" customHeight="1" x14ac:dyDescent="0.35">
      <c r="A26" s="123" t="s">
        <v>134</v>
      </c>
      <c r="B26" s="123"/>
      <c r="C26" s="123"/>
      <c r="D26" s="123"/>
      <c r="E26" s="123"/>
      <c r="F26" s="123"/>
      <c r="G26" s="123"/>
      <c r="H26" s="123"/>
      <c r="I26" s="123"/>
      <c r="J26" s="123"/>
      <c r="M26" s="15" t="s">
        <v>43</v>
      </c>
      <c r="N26" s="22">
        <v>83</v>
      </c>
      <c r="O26" s="22">
        <v>55</v>
      </c>
      <c r="P26" s="22">
        <v>39</v>
      </c>
      <c r="Q26" s="13">
        <v>0.64340625712270205</v>
      </c>
      <c r="R26" s="13">
        <v>0.32000946890305637</v>
      </c>
      <c r="S26" s="15">
        <v>0.32339680199999998</v>
      </c>
      <c r="U26" s="15" t="s">
        <v>43</v>
      </c>
      <c r="V26" s="13">
        <v>30</v>
      </c>
      <c r="W26" s="13">
        <v>0</v>
      </c>
      <c r="X26" s="15">
        <v>0</v>
      </c>
      <c r="Y26" s="13">
        <v>0</v>
      </c>
    </row>
    <row r="27" spans="1:29" x14ac:dyDescent="0.35">
      <c r="A27" s="123"/>
      <c r="B27" s="123"/>
      <c r="C27" s="123"/>
      <c r="D27" s="123"/>
      <c r="E27" s="123"/>
      <c r="F27" s="123"/>
      <c r="G27" s="123"/>
      <c r="H27" s="123"/>
      <c r="I27" s="123"/>
      <c r="J27" s="123"/>
      <c r="M27" s="15" t="s">
        <v>44</v>
      </c>
      <c r="N27" s="22">
        <v>129</v>
      </c>
      <c r="O27" s="22">
        <v>3</v>
      </c>
      <c r="P27" s="22">
        <v>41</v>
      </c>
      <c r="Q27" s="13">
        <v>0.76575764875564245</v>
      </c>
      <c r="R27" s="13">
        <v>0.21991381013552264</v>
      </c>
      <c r="S27" s="15">
        <v>0.54584383999999997</v>
      </c>
      <c r="U27" s="15" t="s">
        <v>44</v>
      </c>
      <c r="V27" s="13">
        <v>0</v>
      </c>
      <c r="W27" s="13">
        <v>17</v>
      </c>
      <c r="X27" s="15">
        <v>13</v>
      </c>
      <c r="Y27" s="13">
        <v>0</v>
      </c>
    </row>
    <row r="28" spans="1:29" x14ac:dyDescent="0.35">
      <c r="A28" s="123"/>
      <c r="B28" s="123"/>
      <c r="C28" s="123"/>
      <c r="D28" s="123"/>
      <c r="E28" s="123"/>
      <c r="F28" s="123"/>
      <c r="G28" s="123"/>
      <c r="H28" s="123"/>
      <c r="I28" s="123"/>
      <c r="J28" s="123"/>
      <c r="M28" s="15" t="s">
        <v>45</v>
      </c>
      <c r="N28" s="22">
        <v>0</v>
      </c>
      <c r="O28" s="22">
        <v>0</v>
      </c>
      <c r="P28" s="22">
        <v>192</v>
      </c>
      <c r="Q28" s="13">
        <v>0.72735072269906953</v>
      </c>
      <c r="R28" s="13">
        <v>0.30480268751838696</v>
      </c>
      <c r="S28" s="15">
        <v>0.42254802600000002</v>
      </c>
      <c r="U28" s="15" t="s">
        <v>45</v>
      </c>
      <c r="V28" s="13">
        <v>0</v>
      </c>
      <c r="W28" s="13">
        <v>30</v>
      </c>
      <c r="X28" s="15">
        <v>0</v>
      </c>
      <c r="Y28" s="13">
        <v>0</v>
      </c>
    </row>
    <row r="29" spans="1:29" x14ac:dyDescent="0.35">
      <c r="A29" s="123"/>
      <c r="B29" s="123"/>
      <c r="C29" s="123"/>
      <c r="D29" s="123"/>
      <c r="E29" s="123"/>
      <c r="F29" s="123"/>
      <c r="G29" s="123"/>
      <c r="H29" s="123"/>
      <c r="I29" s="123"/>
      <c r="J29" s="123"/>
      <c r="M29" s="29" t="s">
        <v>150</v>
      </c>
      <c r="N29" s="29">
        <v>60.52</v>
      </c>
      <c r="O29" s="29">
        <v>71.36</v>
      </c>
      <c r="P29" s="29">
        <v>45.84</v>
      </c>
      <c r="Q29" s="30">
        <v>0.61513586535543607</v>
      </c>
      <c r="R29" s="30">
        <v>0.22418951513685698</v>
      </c>
      <c r="S29" s="30">
        <v>0.39094634651999999</v>
      </c>
      <c r="U29" s="29" t="s">
        <v>3</v>
      </c>
      <c r="V29" s="30">
        <f>AVERAGE(V4:V28)</f>
        <v>20.84</v>
      </c>
      <c r="W29" s="30">
        <f t="shared" ref="W29:Y29" si="0">AVERAGE(W4:W28)</f>
        <v>5.84</v>
      </c>
      <c r="X29" s="30">
        <f t="shared" si="0"/>
        <v>2.84</v>
      </c>
      <c r="Y29" s="30">
        <f t="shared" si="0"/>
        <v>0.48</v>
      </c>
    </row>
    <row r="30" spans="1:29" x14ac:dyDescent="0.35">
      <c r="A30" s="123"/>
      <c r="B30" s="123"/>
      <c r="C30" s="123"/>
      <c r="D30" s="123"/>
      <c r="E30" s="123"/>
      <c r="F30" s="123"/>
      <c r="G30" s="123"/>
      <c r="H30" s="123"/>
      <c r="I30" s="123"/>
      <c r="J30" s="123"/>
    </row>
    <row r="31" spans="1:29" x14ac:dyDescent="0.35">
      <c r="A31" s="123"/>
      <c r="B31" s="123"/>
      <c r="C31" s="123"/>
      <c r="D31" s="123"/>
      <c r="E31" s="123"/>
      <c r="F31" s="123"/>
      <c r="G31" s="123"/>
      <c r="H31" s="123"/>
      <c r="I31" s="123"/>
      <c r="J31" s="123"/>
      <c r="M31" s="124" t="s">
        <v>133</v>
      </c>
      <c r="N31" s="124"/>
      <c r="O31" s="124"/>
      <c r="P31" s="124"/>
      <c r="Q31" s="124"/>
      <c r="R31" s="124"/>
      <c r="S31" s="124"/>
      <c r="U31" s="98" t="s">
        <v>143</v>
      </c>
      <c r="V31" s="98"/>
      <c r="W31" s="98"/>
      <c r="X31" s="98"/>
      <c r="Y31" s="98"/>
      <c r="Z31" s="98"/>
      <c r="AA31" s="98"/>
      <c r="AB31" s="98"/>
      <c r="AC31" s="98"/>
    </row>
    <row r="32" spans="1:29" x14ac:dyDescent="0.35">
      <c r="A32" s="123"/>
      <c r="B32" s="123"/>
      <c r="C32" s="123"/>
      <c r="D32" s="123"/>
      <c r="E32" s="123"/>
      <c r="F32" s="123"/>
      <c r="G32" s="123"/>
      <c r="H32" s="123"/>
      <c r="I32" s="123"/>
      <c r="J32" s="123"/>
      <c r="M32" s="124"/>
      <c r="N32" s="124"/>
      <c r="O32" s="124"/>
      <c r="P32" s="124"/>
      <c r="Q32" s="124"/>
      <c r="R32" s="124"/>
      <c r="S32" s="124"/>
      <c r="U32" s="67"/>
    </row>
    <row r="33" spans="1:25" x14ac:dyDescent="0.35">
      <c r="A33" s="123"/>
      <c r="B33" s="123"/>
      <c r="C33" s="123"/>
      <c r="D33" s="123"/>
      <c r="E33" s="123"/>
      <c r="F33" s="123"/>
      <c r="G33" s="123"/>
      <c r="H33" s="123"/>
      <c r="I33" s="123"/>
      <c r="J33" s="123"/>
      <c r="M33" s="18"/>
    </row>
    <row r="34" spans="1:25" ht="14.4" customHeight="1" x14ac:dyDescent="0.35">
      <c r="A34" s="123"/>
      <c r="B34" s="123"/>
      <c r="C34" s="123"/>
      <c r="D34" s="123"/>
      <c r="E34" s="123"/>
      <c r="F34" s="123"/>
      <c r="G34" s="123"/>
      <c r="H34" s="123"/>
      <c r="I34" s="123"/>
      <c r="J34" s="123"/>
      <c r="N34" s="21"/>
      <c r="O34" s="21"/>
      <c r="P34" s="21"/>
      <c r="Q34" s="21"/>
      <c r="R34" s="21"/>
      <c r="S34" s="21"/>
    </row>
    <row r="35" spans="1:25" x14ac:dyDescent="0.35">
      <c r="A35" s="123"/>
      <c r="B35" s="123"/>
      <c r="C35" s="123"/>
      <c r="D35" s="123"/>
      <c r="E35" s="123"/>
      <c r="F35" s="123"/>
      <c r="G35" s="123"/>
      <c r="H35" s="123"/>
      <c r="I35" s="123"/>
      <c r="J35" s="123"/>
      <c r="N35" s="21"/>
      <c r="O35" s="21"/>
      <c r="P35" s="21"/>
      <c r="Q35" s="21"/>
      <c r="R35" s="21"/>
      <c r="S35" s="21"/>
    </row>
    <row r="36" spans="1:25" ht="14.4" customHeight="1" x14ac:dyDescent="0.35">
      <c r="A36" s="123"/>
      <c r="B36" s="123"/>
      <c r="C36" s="123"/>
      <c r="D36" s="123"/>
      <c r="E36" s="123"/>
      <c r="F36" s="123"/>
      <c r="G36" s="123"/>
      <c r="H36" s="123"/>
      <c r="I36" s="123"/>
      <c r="J36" s="123"/>
      <c r="N36" s="17"/>
      <c r="O36" s="17"/>
      <c r="P36" s="17"/>
      <c r="T36" s="21"/>
      <c r="U36" s="21"/>
      <c r="V36" s="21"/>
      <c r="W36" s="21"/>
      <c r="X36" s="21"/>
      <c r="Y36" s="21"/>
    </row>
    <row r="37" spans="1:25" x14ac:dyDescent="0.35">
      <c r="A37" s="123"/>
      <c r="B37" s="123"/>
      <c r="C37" s="123"/>
      <c r="D37" s="123"/>
      <c r="E37" s="123"/>
      <c r="F37" s="123"/>
      <c r="G37" s="123"/>
      <c r="H37" s="123"/>
      <c r="I37" s="123"/>
      <c r="J37" s="123"/>
      <c r="N37" s="17"/>
      <c r="O37" s="17"/>
      <c r="P37" s="17"/>
      <c r="T37" s="21"/>
      <c r="U37" s="21"/>
      <c r="V37" s="21"/>
      <c r="W37" s="21"/>
      <c r="X37" s="21"/>
      <c r="Y37" s="21"/>
    </row>
    <row r="38" spans="1:25" ht="14.4" customHeight="1" x14ac:dyDescent="0.35">
      <c r="A38" s="123"/>
      <c r="B38" s="123"/>
      <c r="C38" s="123"/>
      <c r="D38" s="123"/>
      <c r="E38" s="123"/>
      <c r="F38" s="123"/>
      <c r="G38" s="123"/>
      <c r="H38" s="123"/>
      <c r="I38" s="123"/>
      <c r="J38" s="123"/>
      <c r="O38" s="17"/>
      <c r="P38" s="17"/>
    </row>
    <row r="39" spans="1:25" x14ac:dyDescent="0.35">
      <c r="A39" s="123"/>
      <c r="B39" s="123"/>
      <c r="C39" s="123"/>
      <c r="D39" s="123"/>
      <c r="E39" s="123"/>
      <c r="F39" s="123"/>
      <c r="G39" s="123"/>
      <c r="H39" s="123"/>
      <c r="I39" s="123"/>
      <c r="J39" s="123"/>
    </row>
    <row r="53" ht="14.4" customHeight="1" x14ac:dyDescent="0.35"/>
  </sheetData>
  <mergeCells count="3">
    <mergeCell ref="A3:J3"/>
    <mergeCell ref="A26:J39"/>
    <mergeCell ref="M31:S32"/>
  </mergeCells>
  <hyperlinks>
    <hyperlink ref="AA1" location="ReadMe!A1" display="Back to ReadMe"/>
  </hyperlink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rintArea" r:id="rId10"/>
    <customPr name="SinglePanel" r:id="rId11"/>
    <customPr name="StartColorIndex" r:id="rId12"/>
    <customPr name="StartColorName" r:id="rId13"/>
    <customPr name="StyleTemplateIndex" r:id="rId14"/>
    <customPr name="StyleTemplateName" r:id="rId15"/>
  </customProperties>
  <drawing r:id="rId1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56"/>
  <sheetViews>
    <sheetView showGridLines="0" zoomScale="80" zoomScaleNormal="80" workbookViewId="0"/>
  </sheetViews>
  <sheetFormatPr defaultColWidth="8.90625" defaultRowHeight="14.5" x14ac:dyDescent="0.35"/>
  <cols>
    <col min="1" max="9" width="8.90625" style="3"/>
    <col min="10" max="10" width="3.36328125" style="3" customWidth="1"/>
    <col min="11" max="12" width="8.90625" style="3"/>
    <col min="13" max="13" width="12.6328125" style="3" bestFit="1" customWidth="1"/>
    <col min="14" max="14" width="15" style="3" bestFit="1" customWidth="1"/>
    <col min="15" max="15" width="11.81640625" style="3" customWidth="1"/>
    <col min="16" max="16" width="19.81640625" style="3" customWidth="1"/>
    <col min="17" max="17" width="20" style="3" bestFit="1" customWidth="1"/>
    <col min="18" max="18" width="21.1796875" style="3" bestFit="1" customWidth="1"/>
    <col min="19" max="19" width="8.90625" style="3"/>
    <col min="20" max="20" width="15.453125" style="3" bestFit="1" customWidth="1"/>
    <col min="21" max="16384" width="8.90625" style="3"/>
  </cols>
  <sheetData>
    <row r="1" spans="1:20" ht="15.5" x14ac:dyDescent="0.35">
      <c r="A1" s="25" t="s">
        <v>160</v>
      </c>
      <c r="T1" s="94" t="s">
        <v>167</v>
      </c>
    </row>
    <row r="3" spans="1:20" ht="58" x14ac:dyDescent="0.35">
      <c r="A3" s="125" t="s">
        <v>129</v>
      </c>
      <c r="B3" s="125"/>
      <c r="C3" s="125"/>
      <c r="D3" s="125"/>
      <c r="E3" s="125"/>
      <c r="F3" s="125"/>
      <c r="G3" s="125"/>
      <c r="H3" s="125"/>
      <c r="I3" s="125"/>
      <c r="J3" s="125"/>
      <c r="M3" s="4" t="s">
        <v>2</v>
      </c>
      <c r="N3" s="4" t="s">
        <v>9</v>
      </c>
      <c r="O3" s="4" t="s">
        <v>10</v>
      </c>
      <c r="P3" s="12" t="s">
        <v>6</v>
      </c>
      <c r="Q3" s="12" t="s">
        <v>7</v>
      </c>
      <c r="R3" s="4" t="s">
        <v>59</v>
      </c>
    </row>
    <row r="4" spans="1:20" x14ac:dyDescent="0.35">
      <c r="M4" s="15" t="s">
        <v>21</v>
      </c>
      <c r="N4" s="15">
        <v>283.24700000000001</v>
      </c>
      <c r="O4" s="15">
        <v>1411.944</v>
      </c>
      <c r="P4" s="13">
        <v>0.73570856689314879</v>
      </c>
      <c r="Q4" s="13">
        <v>0.22809526138863073</v>
      </c>
      <c r="R4" s="15">
        <v>0.50761330100000002</v>
      </c>
    </row>
    <row r="5" spans="1:20" x14ac:dyDescent="0.35">
      <c r="A5" s="90"/>
      <c r="B5" s="90"/>
      <c r="C5" s="90"/>
      <c r="D5" s="90"/>
      <c r="E5" s="90"/>
      <c r="F5" s="90"/>
      <c r="G5" s="90"/>
      <c r="H5" s="90"/>
      <c r="I5" s="90"/>
      <c r="J5" s="90"/>
      <c r="M5" s="15" t="s">
        <v>22</v>
      </c>
      <c r="N5" s="15">
        <v>407.334</v>
      </c>
      <c r="O5" s="15">
        <v>1387.047</v>
      </c>
      <c r="P5" s="13">
        <v>0.53336155314351441</v>
      </c>
      <c r="Q5" s="13">
        <v>0.19541318626445872</v>
      </c>
      <c r="R5" s="15">
        <v>0.33794838199999999</v>
      </c>
    </row>
    <row r="6" spans="1:20" x14ac:dyDescent="0.35">
      <c r="A6" s="90"/>
      <c r="B6" s="90"/>
      <c r="C6" s="90"/>
      <c r="D6" s="90"/>
      <c r="E6" s="90"/>
      <c r="F6" s="90"/>
      <c r="G6" s="90"/>
      <c r="H6" s="90"/>
      <c r="I6" s="90"/>
      <c r="J6" s="90"/>
      <c r="M6" s="15" t="s">
        <v>23</v>
      </c>
      <c r="N6" s="15">
        <v>111.441</v>
      </c>
      <c r="O6" s="15">
        <v>813.37</v>
      </c>
      <c r="P6" s="13">
        <v>0.67744586481007596</v>
      </c>
      <c r="Q6" s="13">
        <v>0.28943846048407701</v>
      </c>
      <c r="R6" s="15">
        <v>0.38800743199999999</v>
      </c>
    </row>
    <row r="7" spans="1:20" x14ac:dyDescent="0.35">
      <c r="A7" s="90"/>
      <c r="B7" s="90"/>
      <c r="C7" s="90"/>
      <c r="D7" s="90"/>
      <c r="E7" s="90"/>
      <c r="F7" s="90"/>
      <c r="G7" s="90"/>
      <c r="H7" s="90"/>
      <c r="I7" s="90"/>
      <c r="J7" s="90"/>
      <c r="M7" s="15" t="s">
        <v>24</v>
      </c>
      <c r="N7" s="15">
        <v>352.70100000000002</v>
      </c>
      <c r="O7" s="15">
        <v>1244.5409999999999</v>
      </c>
      <c r="P7" s="13">
        <v>0.5929414089165016</v>
      </c>
      <c r="Q7" s="13">
        <v>0.17549486466669445</v>
      </c>
      <c r="R7" s="15">
        <v>0.41744655400000003</v>
      </c>
    </row>
    <row r="8" spans="1:20" x14ac:dyDescent="0.35">
      <c r="A8" s="90"/>
      <c r="B8" s="90"/>
      <c r="C8" s="90"/>
      <c r="D8" s="90"/>
      <c r="E8" s="90"/>
      <c r="F8" s="90"/>
      <c r="G8" s="90"/>
      <c r="H8" s="90"/>
      <c r="I8" s="90"/>
      <c r="J8" s="90"/>
      <c r="M8" s="15" t="s">
        <v>25</v>
      </c>
      <c r="N8" s="15">
        <v>150.447</v>
      </c>
      <c r="O8" s="15">
        <v>418.03100000000001</v>
      </c>
      <c r="P8" s="13">
        <v>0.65806593409712921</v>
      </c>
      <c r="Q8" s="13">
        <v>0.2921163363065527</v>
      </c>
      <c r="R8" s="15">
        <v>0.36594957099999997</v>
      </c>
    </row>
    <row r="9" spans="1:20" x14ac:dyDescent="0.35">
      <c r="A9" s="90"/>
      <c r="B9" s="90"/>
      <c r="C9" s="90"/>
      <c r="D9" s="90"/>
      <c r="E9" s="90"/>
      <c r="F9" s="90"/>
      <c r="G9" s="90"/>
      <c r="H9" s="90"/>
      <c r="I9" s="90"/>
      <c r="J9" s="90"/>
      <c r="M9" s="15" t="s">
        <v>26</v>
      </c>
      <c r="N9" s="15">
        <v>355.25299999999999</v>
      </c>
      <c r="O9" s="15">
        <v>1270.8320000000001</v>
      </c>
      <c r="P9" s="13">
        <v>0.75421932786095391</v>
      </c>
      <c r="Q9" s="13">
        <v>0.33150802679893571</v>
      </c>
      <c r="R9" s="15">
        <v>0.42271131299999998</v>
      </c>
    </row>
    <row r="10" spans="1:20" x14ac:dyDescent="0.35">
      <c r="A10" s="90"/>
      <c r="B10" s="90"/>
      <c r="C10" s="90"/>
      <c r="D10" s="90"/>
      <c r="E10" s="90"/>
      <c r="F10" s="90"/>
      <c r="G10" s="90"/>
      <c r="H10" s="90"/>
      <c r="I10" s="90"/>
      <c r="J10" s="90"/>
      <c r="M10" s="15" t="s">
        <v>27</v>
      </c>
      <c r="N10" s="15">
        <v>690.35599999999999</v>
      </c>
      <c r="O10" s="15">
        <v>1874.134</v>
      </c>
      <c r="P10" s="13">
        <v>0.48690415876799259</v>
      </c>
      <c r="Q10" s="13">
        <v>0.22613361448909802</v>
      </c>
      <c r="R10" s="15">
        <v>0.26077053</v>
      </c>
    </row>
    <row r="11" spans="1:20" x14ac:dyDescent="0.35">
      <c r="A11" s="90"/>
      <c r="B11" s="90"/>
      <c r="C11" s="90"/>
      <c r="D11" s="90"/>
      <c r="E11" s="90"/>
      <c r="F11" s="90"/>
      <c r="G11" s="90"/>
      <c r="H11" s="90"/>
      <c r="I11" s="90"/>
      <c r="J11" s="90"/>
      <c r="M11" s="15" t="s">
        <v>28</v>
      </c>
      <c r="N11" s="15">
        <v>259.58499999999998</v>
      </c>
      <c r="O11" s="15">
        <v>959.16</v>
      </c>
      <c r="P11" s="13">
        <v>0.62017133802383928</v>
      </c>
      <c r="Q11" s="13">
        <v>0.16504094051662346</v>
      </c>
      <c r="R11" s="15">
        <v>0.45513036800000001</v>
      </c>
    </row>
    <row r="12" spans="1:20" x14ac:dyDescent="0.35">
      <c r="A12" s="90"/>
      <c r="B12" s="90"/>
      <c r="C12" s="90"/>
      <c r="D12" s="90"/>
      <c r="E12" s="90"/>
      <c r="F12" s="90"/>
      <c r="G12" s="90"/>
      <c r="H12" s="90"/>
      <c r="I12" s="90"/>
      <c r="J12" s="90"/>
      <c r="M12" s="15" t="s">
        <v>29</v>
      </c>
      <c r="N12" s="15">
        <v>178.51</v>
      </c>
      <c r="O12" s="15">
        <v>472.435</v>
      </c>
      <c r="P12" s="13">
        <v>0.68045237495777733</v>
      </c>
      <c r="Q12" s="13">
        <v>0.18442180192253538</v>
      </c>
      <c r="R12" s="15">
        <v>0.49603053899999999</v>
      </c>
    </row>
    <row r="13" spans="1:20" x14ac:dyDescent="0.35">
      <c r="A13" s="90"/>
      <c r="B13" s="90"/>
      <c r="C13" s="90"/>
      <c r="D13" s="90"/>
      <c r="E13" s="90"/>
      <c r="F13" s="90"/>
      <c r="G13" s="90"/>
      <c r="H13" s="90"/>
      <c r="I13" s="90"/>
      <c r="J13" s="90"/>
      <c r="M13" s="15" t="s">
        <v>30</v>
      </c>
      <c r="N13" s="15">
        <v>504.38299999999998</v>
      </c>
      <c r="O13" s="15">
        <v>1361.77</v>
      </c>
      <c r="P13" s="13">
        <v>0.56696322470987492</v>
      </c>
      <c r="Q13" s="13">
        <v>0.15280206738575453</v>
      </c>
      <c r="R13" s="15">
        <v>0.41416114599999998</v>
      </c>
    </row>
    <row r="14" spans="1:20" x14ac:dyDescent="0.35">
      <c r="A14" s="90"/>
      <c r="B14" s="90"/>
      <c r="C14" s="90"/>
      <c r="D14" s="90"/>
      <c r="E14" s="90"/>
      <c r="F14" s="90"/>
      <c r="G14" s="90"/>
      <c r="H14" s="90"/>
      <c r="I14" s="90"/>
      <c r="J14" s="90"/>
      <c r="M14" s="15" t="s">
        <v>31</v>
      </c>
      <c r="N14" s="15">
        <v>588.02</v>
      </c>
      <c r="O14" s="15">
        <v>1287.181</v>
      </c>
      <c r="P14" s="13">
        <v>0.51126777167527493</v>
      </c>
      <c r="Q14" s="13">
        <v>0.2472373217339649</v>
      </c>
      <c r="R14" s="15">
        <v>0.264030457</v>
      </c>
    </row>
    <row r="15" spans="1:20" x14ac:dyDescent="0.35">
      <c r="A15" s="90"/>
      <c r="B15" s="90"/>
      <c r="C15" s="90"/>
      <c r="D15" s="90"/>
      <c r="E15" s="90"/>
      <c r="F15" s="90"/>
      <c r="G15" s="90"/>
      <c r="H15" s="90"/>
      <c r="I15" s="90"/>
      <c r="J15" s="90"/>
      <c r="M15" s="15" t="s">
        <v>32</v>
      </c>
      <c r="N15" s="15">
        <v>87.103999999999999</v>
      </c>
      <c r="O15" s="15">
        <v>479.94400000000002</v>
      </c>
      <c r="P15" s="13">
        <v>0.62338600881445361</v>
      </c>
      <c r="Q15" s="13">
        <v>0.31520578025597074</v>
      </c>
      <c r="R15" s="15">
        <v>0.30818024300000002</v>
      </c>
    </row>
    <row r="16" spans="1:20" x14ac:dyDescent="0.35">
      <c r="A16" s="90"/>
      <c r="B16" s="90"/>
      <c r="C16" s="90"/>
      <c r="D16" s="90"/>
      <c r="E16" s="90"/>
      <c r="F16" s="90"/>
      <c r="G16" s="90"/>
      <c r="H16" s="90"/>
      <c r="I16" s="90"/>
      <c r="J16" s="90"/>
      <c r="M16" s="15" t="s">
        <v>33</v>
      </c>
      <c r="N16" s="15">
        <v>267.92399999999998</v>
      </c>
      <c r="O16" s="15">
        <v>1220.8510000000001</v>
      </c>
      <c r="P16" s="13">
        <v>0.62394757139881196</v>
      </c>
      <c r="Q16" s="13">
        <v>0.18830749254515447</v>
      </c>
      <c r="R16" s="15">
        <v>0.43564006700000002</v>
      </c>
    </row>
    <row r="17" spans="1:18" x14ac:dyDescent="0.35">
      <c r="A17" s="16"/>
      <c r="B17" s="16"/>
      <c r="C17" s="16"/>
      <c r="D17" s="16"/>
      <c r="E17" s="16"/>
      <c r="F17" s="16"/>
      <c r="G17" s="16"/>
      <c r="H17" s="16"/>
      <c r="I17" s="16"/>
      <c r="J17" s="16"/>
      <c r="M17" s="15" t="s">
        <v>34</v>
      </c>
      <c r="N17" s="15">
        <v>313.60500000000002</v>
      </c>
      <c r="O17" s="15">
        <v>877.63199999999995</v>
      </c>
      <c r="P17" s="13">
        <v>0.4441563574165685</v>
      </c>
      <c r="Q17" s="13">
        <v>0.16188357298163902</v>
      </c>
      <c r="R17" s="15">
        <v>0.28227275600000001</v>
      </c>
    </row>
    <row r="18" spans="1:18" x14ac:dyDescent="0.35">
      <c r="A18" s="16"/>
      <c r="B18" s="16"/>
      <c r="C18" s="16"/>
      <c r="D18" s="16"/>
      <c r="E18" s="16"/>
      <c r="F18" s="16"/>
      <c r="G18" s="16"/>
      <c r="H18" s="16"/>
      <c r="I18" s="16"/>
      <c r="J18" s="16"/>
      <c r="M18" s="15" t="s">
        <v>35</v>
      </c>
      <c r="N18" s="15">
        <v>229.33600000000001</v>
      </c>
      <c r="O18" s="15">
        <v>828.94299999999998</v>
      </c>
      <c r="P18" s="13">
        <v>0.53512968068651046</v>
      </c>
      <c r="Q18" s="13">
        <v>0.25303357810881599</v>
      </c>
      <c r="R18" s="15">
        <v>0.28209608800000002</v>
      </c>
    </row>
    <row r="19" spans="1:18" x14ac:dyDescent="0.35">
      <c r="A19" s="16"/>
      <c r="B19" s="16"/>
      <c r="C19" s="16"/>
      <c r="D19" s="16"/>
      <c r="E19" s="16"/>
      <c r="F19" s="16"/>
      <c r="G19" s="16"/>
      <c r="H19" s="16"/>
      <c r="I19" s="16"/>
      <c r="J19" s="16"/>
      <c r="M19" s="15" t="s">
        <v>36</v>
      </c>
      <c r="N19" s="15">
        <v>351.56299999999999</v>
      </c>
      <c r="O19" s="15">
        <v>468.76299999999998</v>
      </c>
      <c r="P19" s="13">
        <v>0.6409910422899664</v>
      </c>
      <c r="Q19" s="13">
        <v>0.16835564923919397</v>
      </c>
      <c r="R19" s="15">
        <v>0.47263538799999999</v>
      </c>
    </row>
    <row r="20" spans="1:18" x14ac:dyDescent="0.35">
      <c r="A20" s="16"/>
      <c r="B20" s="16"/>
      <c r="C20" s="16"/>
      <c r="D20" s="16"/>
      <c r="E20" s="16"/>
      <c r="F20" s="16"/>
      <c r="G20" s="16"/>
      <c r="H20" s="16"/>
      <c r="I20" s="16"/>
      <c r="J20" s="16"/>
      <c r="M20" s="15" t="s">
        <v>37</v>
      </c>
      <c r="N20" s="15">
        <v>258.06799999999998</v>
      </c>
      <c r="O20" s="15">
        <v>600.99800000000005</v>
      </c>
      <c r="P20" s="13">
        <v>0.61151718420469248</v>
      </c>
      <c r="Q20" s="13">
        <v>0.16867771219461558</v>
      </c>
      <c r="R20" s="15">
        <v>0.44283947299999998</v>
      </c>
    </row>
    <row r="21" spans="1:18" x14ac:dyDescent="0.35">
      <c r="A21" s="16"/>
      <c r="B21" s="16"/>
      <c r="C21" s="16"/>
      <c r="D21" s="16"/>
      <c r="E21" s="16"/>
      <c r="F21" s="16"/>
      <c r="G21" s="16"/>
      <c r="H21" s="16"/>
      <c r="I21" s="16"/>
      <c r="J21" s="16"/>
      <c r="M21" s="15" t="s">
        <v>38</v>
      </c>
      <c r="N21" s="15">
        <v>103.461</v>
      </c>
      <c r="O21" s="15">
        <v>175.84299999999999</v>
      </c>
      <c r="P21" s="13">
        <v>0.5638409517500107</v>
      </c>
      <c r="Q21" s="13">
        <v>0.17793444965126229</v>
      </c>
      <c r="R21" s="15">
        <v>0.38590645800000001</v>
      </c>
    </row>
    <row r="22" spans="1:18" x14ac:dyDescent="0.35">
      <c r="A22" s="16"/>
      <c r="B22" s="16"/>
      <c r="C22" s="16"/>
      <c r="D22" s="16"/>
      <c r="E22" s="16"/>
      <c r="F22" s="16"/>
      <c r="G22" s="16"/>
      <c r="H22" s="16"/>
      <c r="I22" s="16"/>
      <c r="J22" s="16"/>
      <c r="M22" s="15" t="s">
        <v>39</v>
      </c>
      <c r="N22" s="15">
        <v>356.24700000000001</v>
      </c>
      <c r="O22" s="15">
        <v>825.495</v>
      </c>
      <c r="P22" s="13">
        <v>0.57474096378870088</v>
      </c>
      <c r="Q22" s="13">
        <v>0.41544108743397862</v>
      </c>
      <c r="R22" s="15">
        <v>0.15929984999999999</v>
      </c>
    </row>
    <row r="23" spans="1:18" x14ac:dyDescent="0.35">
      <c r="A23" s="16"/>
      <c r="B23" s="16"/>
      <c r="C23" s="16"/>
      <c r="D23" s="16"/>
      <c r="E23" s="16"/>
      <c r="F23" s="16"/>
      <c r="G23" s="16"/>
      <c r="H23" s="16"/>
      <c r="I23" s="16"/>
      <c r="J23" s="16"/>
      <c r="M23" s="15" t="s">
        <v>40</v>
      </c>
      <c r="N23" s="15">
        <v>855.5</v>
      </c>
      <c r="O23" s="15">
        <v>2040.3040000000001</v>
      </c>
      <c r="P23" s="13">
        <v>0.45499560914736803</v>
      </c>
      <c r="Q23" s="13">
        <v>0.12184531152088153</v>
      </c>
      <c r="R23" s="15">
        <v>0.33315029699999998</v>
      </c>
    </row>
    <row r="24" spans="1:18" x14ac:dyDescent="0.35">
      <c r="M24" s="15" t="s">
        <v>41</v>
      </c>
      <c r="N24" s="15">
        <v>135.69499999999999</v>
      </c>
      <c r="O24" s="15">
        <v>779.33900000000006</v>
      </c>
      <c r="P24" s="13">
        <v>0.65881906313121263</v>
      </c>
      <c r="Q24" s="13">
        <v>0.16133118590864018</v>
      </c>
      <c r="R24" s="15">
        <v>0.49748790300000001</v>
      </c>
    </row>
    <row r="25" spans="1:18" ht="14.4" customHeight="1" x14ac:dyDescent="0.35">
      <c r="A25" s="126" t="s">
        <v>127</v>
      </c>
      <c r="B25" s="126"/>
      <c r="C25" s="126"/>
      <c r="D25" s="126"/>
      <c r="E25" s="126"/>
      <c r="F25" s="126"/>
      <c r="G25" s="126"/>
      <c r="H25" s="126"/>
      <c r="I25" s="126"/>
      <c r="J25" s="126"/>
      <c r="M25" s="15" t="s">
        <v>42</v>
      </c>
      <c r="N25" s="15">
        <v>126.607</v>
      </c>
      <c r="O25" s="15">
        <v>397.26100000000002</v>
      </c>
      <c r="P25" s="13">
        <v>0.69285604882410556</v>
      </c>
      <c r="Q25" s="13">
        <v>0.14029421006698162</v>
      </c>
      <c r="R25" s="15">
        <v>0.55256187899999998</v>
      </c>
    </row>
    <row r="26" spans="1:18" x14ac:dyDescent="0.35">
      <c r="A26" s="126"/>
      <c r="B26" s="126"/>
      <c r="C26" s="126"/>
      <c r="D26" s="126"/>
      <c r="E26" s="126"/>
      <c r="F26" s="126"/>
      <c r="G26" s="126"/>
      <c r="H26" s="126"/>
      <c r="I26" s="126"/>
      <c r="J26" s="126"/>
      <c r="M26" s="15" t="s">
        <v>43</v>
      </c>
      <c r="N26" s="15">
        <v>234.334</v>
      </c>
      <c r="O26" s="15">
        <v>676.41800000000001</v>
      </c>
      <c r="P26" s="13">
        <v>0.64340625712270205</v>
      </c>
      <c r="Q26" s="13">
        <v>0.32000946890305637</v>
      </c>
      <c r="R26" s="15">
        <v>0.32339680199999998</v>
      </c>
    </row>
    <row r="27" spans="1:18" x14ac:dyDescent="0.35">
      <c r="A27" s="126"/>
      <c r="B27" s="126"/>
      <c r="C27" s="126"/>
      <c r="D27" s="126"/>
      <c r="E27" s="126"/>
      <c r="F27" s="126"/>
      <c r="G27" s="126"/>
      <c r="H27" s="126"/>
      <c r="I27" s="126"/>
      <c r="J27" s="126"/>
      <c r="M27" s="15" t="s">
        <v>44</v>
      </c>
      <c r="N27" s="15">
        <v>62.597999999999999</v>
      </c>
      <c r="O27" s="15">
        <v>135.078</v>
      </c>
      <c r="P27" s="13">
        <v>0.76575764875564245</v>
      </c>
      <c r="Q27" s="13">
        <v>0.21991381013552264</v>
      </c>
      <c r="R27" s="15">
        <v>0.54584383999999997</v>
      </c>
    </row>
    <row r="28" spans="1:18" x14ac:dyDescent="0.35">
      <c r="A28" s="126"/>
      <c r="B28" s="126"/>
      <c r="C28" s="126"/>
      <c r="D28" s="126"/>
      <c r="E28" s="126"/>
      <c r="F28" s="126"/>
      <c r="G28" s="126"/>
      <c r="H28" s="126"/>
      <c r="I28" s="126"/>
      <c r="J28" s="126"/>
      <c r="M28" s="15" t="s">
        <v>45</v>
      </c>
      <c r="N28" s="15">
        <v>194.571</v>
      </c>
      <c r="O28" s="15">
        <v>371.45100000000002</v>
      </c>
      <c r="P28" s="13">
        <v>0.72735072269906953</v>
      </c>
      <c r="Q28" s="13">
        <v>0.30480268751838696</v>
      </c>
      <c r="R28" s="15">
        <v>0.42254802600000002</v>
      </c>
    </row>
    <row r="29" spans="1:18" x14ac:dyDescent="0.35">
      <c r="A29" s="126"/>
      <c r="B29" s="126"/>
      <c r="C29" s="126"/>
      <c r="D29" s="126"/>
      <c r="E29" s="126"/>
      <c r="F29" s="126"/>
      <c r="G29" s="126"/>
      <c r="H29" s="126"/>
      <c r="I29" s="126"/>
      <c r="J29" s="126"/>
      <c r="M29" s="32" t="s">
        <v>150</v>
      </c>
      <c r="N29" s="32">
        <f>AVERAGE(N4:N28)</f>
        <v>298.31560000000002</v>
      </c>
      <c r="O29" s="32">
        <f t="shared" ref="O29:R29" si="0">AVERAGE(O4:O28)</f>
        <v>895.15060000000017</v>
      </c>
      <c r="P29" s="32">
        <f t="shared" si="0"/>
        <v>0.61513586535543607</v>
      </c>
      <c r="Q29" s="32">
        <f t="shared" si="0"/>
        <v>0.22418951513685698</v>
      </c>
      <c r="R29" s="32">
        <f t="shared" si="0"/>
        <v>0.39094634651999999</v>
      </c>
    </row>
    <row r="30" spans="1:18" x14ac:dyDescent="0.35">
      <c r="A30" s="126"/>
      <c r="B30" s="126"/>
      <c r="C30" s="126"/>
      <c r="D30" s="126"/>
      <c r="E30" s="126"/>
      <c r="F30" s="126"/>
      <c r="G30" s="126"/>
      <c r="H30" s="126"/>
      <c r="I30" s="126"/>
      <c r="J30" s="126"/>
    </row>
    <row r="31" spans="1:18" x14ac:dyDescent="0.35">
      <c r="A31" s="126"/>
      <c r="B31" s="126"/>
      <c r="C31" s="126"/>
      <c r="D31" s="126"/>
      <c r="E31" s="126"/>
      <c r="F31" s="126"/>
      <c r="G31" s="126"/>
      <c r="H31" s="126"/>
      <c r="I31" s="126"/>
      <c r="J31" s="126"/>
      <c r="M31" s="127" t="s">
        <v>128</v>
      </c>
      <c r="N31" s="127"/>
      <c r="O31" s="127"/>
      <c r="P31" s="127"/>
      <c r="Q31" s="127"/>
      <c r="R31" s="127"/>
    </row>
    <row r="32" spans="1:18" x14ac:dyDescent="0.35">
      <c r="A32" s="126"/>
      <c r="B32" s="126"/>
      <c r="C32" s="126"/>
      <c r="D32" s="126"/>
      <c r="E32" s="126"/>
      <c r="F32" s="126"/>
      <c r="G32" s="126"/>
      <c r="H32" s="126"/>
      <c r="I32" s="126"/>
      <c r="J32" s="126"/>
      <c r="M32" s="127"/>
      <c r="N32" s="127"/>
      <c r="O32" s="127"/>
      <c r="P32" s="127"/>
      <c r="Q32" s="127"/>
      <c r="R32" s="127"/>
    </row>
    <row r="33" spans="1:16" x14ac:dyDescent="0.35">
      <c r="A33" s="126"/>
      <c r="B33" s="126"/>
      <c r="C33" s="126"/>
      <c r="D33" s="126"/>
      <c r="E33" s="126"/>
      <c r="F33" s="126"/>
      <c r="G33" s="126"/>
      <c r="H33" s="126"/>
      <c r="I33" s="126"/>
      <c r="J33" s="126"/>
    </row>
    <row r="34" spans="1:16" ht="14.4" customHeight="1" x14ac:dyDescent="0.35">
      <c r="A34" s="126"/>
      <c r="B34" s="126"/>
      <c r="C34" s="126"/>
      <c r="D34" s="126"/>
      <c r="E34" s="126"/>
      <c r="F34" s="126"/>
      <c r="G34" s="126"/>
      <c r="H34" s="126"/>
      <c r="I34" s="126"/>
      <c r="J34" s="126"/>
      <c r="M34" s="18"/>
      <c r="N34" s="18"/>
      <c r="O34" s="18"/>
      <c r="P34" s="18"/>
    </row>
    <row r="35" spans="1:16" x14ac:dyDescent="0.35">
      <c r="A35" s="126"/>
      <c r="B35" s="126"/>
      <c r="C35" s="126"/>
      <c r="D35" s="126"/>
      <c r="E35" s="126"/>
      <c r="F35" s="126"/>
      <c r="G35" s="126"/>
      <c r="H35" s="126"/>
      <c r="I35" s="126"/>
      <c r="J35" s="126"/>
    </row>
    <row r="36" spans="1:16" x14ac:dyDescent="0.35">
      <c r="A36" s="126"/>
      <c r="B36" s="126"/>
      <c r="C36" s="126"/>
      <c r="D36" s="126"/>
      <c r="E36" s="126"/>
      <c r="F36" s="126"/>
      <c r="G36" s="126"/>
      <c r="H36" s="126"/>
      <c r="I36" s="126"/>
      <c r="J36" s="126"/>
    </row>
    <row r="37" spans="1:16" x14ac:dyDescent="0.35">
      <c r="A37" s="126"/>
      <c r="B37" s="126"/>
      <c r="C37" s="126"/>
      <c r="D37" s="126"/>
      <c r="E37" s="126"/>
      <c r="F37" s="126"/>
      <c r="G37" s="126"/>
      <c r="H37" s="126"/>
      <c r="I37" s="126"/>
      <c r="J37" s="126"/>
    </row>
    <row r="38" spans="1:16" x14ac:dyDescent="0.35">
      <c r="A38" s="16"/>
      <c r="B38" s="16"/>
      <c r="C38" s="16"/>
      <c r="D38" s="16"/>
      <c r="E38" s="16"/>
      <c r="F38" s="16"/>
      <c r="G38" s="16"/>
      <c r="H38" s="16"/>
    </row>
    <row r="39" spans="1:16" x14ac:dyDescent="0.35">
      <c r="A39" s="16"/>
      <c r="B39" s="16"/>
      <c r="C39" s="16"/>
      <c r="D39" s="16"/>
      <c r="E39" s="16"/>
      <c r="F39" s="16"/>
      <c r="G39" s="16"/>
      <c r="H39" s="16"/>
    </row>
    <row r="40" spans="1:16" x14ac:dyDescent="0.35">
      <c r="A40" s="16"/>
      <c r="B40" s="16"/>
      <c r="C40" s="16"/>
      <c r="D40" s="16"/>
      <c r="E40" s="16"/>
      <c r="F40" s="16"/>
      <c r="G40" s="16"/>
      <c r="H40" s="16"/>
    </row>
    <row r="41" spans="1:16" x14ac:dyDescent="0.35">
      <c r="A41" s="16"/>
      <c r="B41" s="16"/>
      <c r="C41" s="16"/>
      <c r="D41" s="16"/>
      <c r="E41" s="16"/>
      <c r="F41" s="16"/>
      <c r="G41" s="16"/>
      <c r="H41" s="16"/>
    </row>
    <row r="42" spans="1:16" x14ac:dyDescent="0.35">
      <c r="A42" s="16"/>
      <c r="B42" s="16"/>
      <c r="C42" s="16"/>
      <c r="D42" s="16"/>
      <c r="E42" s="16"/>
      <c r="F42" s="16"/>
      <c r="G42" s="16"/>
      <c r="H42" s="16"/>
    </row>
    <row r="43" spans="1:16" x14ac:dyDescent="0.35">
      <c r="A43" s="16"/>
      <c r="B43" s="16"/>
      <c r="C43" s="16"/>
      <c r="D43" s="16"/>
      <c r="E43" s="16"/>
      <c r="F43" s="16"/>
      <c r="G43" s="16"/>
      <c r="H43" s="16"/>
    </row>
    <row r="44" spans="1:16" x14ac:dyDescent="0.35">
      <c r="A44" s="16"/>
      <c r="B44" s="16"/>
      <c r="C44" s="16"/>
      <c r="D44" s="16"/>
      <c r="E44" s="16"/>
      <c r="F44" s="16"/>
      <c r="G44" s="16"/>
      <c r="H44" s="16"/>
    </row>
    <row r="45" spans="1:16" x14ac:dyDescent="0.35">
      <c r="A45" s="16"/>
      <c r="B45" s="16"/>
      <c r="C45" s="16"/>
      <c r="D45" s="16"/>
      <c r="E45" s="16"/>
      <c r="F45" s="16"/>
      <c r="G45" s="16"/>
      <c r="H45" s="16"/>
    </row>
    <row r="46" spans="1:16" x14ac:dyDescent="0.35">
      <c r="A46" s="16"/>
      <c r="B46" s="16"/>
      <c r="C46" s="16"/>
      <c r="D46" s="16"/>
      <c r="E46" s="16"/>
      <c r="F46" s="16"/>
      <c r="G46" s="16"/>
      <c r="H46" s="16"/>
    </row>
    <row r="47" spans="1:16" ht="14.4" customHeight="1" x14ac:dyDescent="0.35">
      <c r="A47" s="16"/>
      <c r="B47" s="16"/>
      <c r="C47" s="16"/>
      <c r="D47" s="16"/>
      <c r="E47" s="16"/>
      <c r="F47" s="16"/>
      <c r="G47" s="16"/>
      <c r="H47" s="16"/>
    </row>
    <row r="48" spans="1:16" x14ac:dyDescent="0.35">
      <c r="A48" s="16"/>
      <c r="B48" s="16"/>
      <c r="C48" s="16"/>
      <c r="D48" s="16"/>
      <c r="E48" s="16"/>
      <c r="F48" s="16"/>
      <c r="G48" s="16"/>
      <c r="H48" s="16"/>
    </row>
    <row r="49" spans="1:8" x14ac:dyDescent="0.35">
      <c r="A49" s="16"/>
      <c r="B49" s="16"/>
      <c r="C49" s="16"/>
      <c r="D49" s="16"/>
      <c r="E49" s="16"/>
      <c r="F49" s="16"/>
      <c r="G49" s="16"/>
      <c r="H49" s="16"/>
    </row>
    <row r="50" spans="1:8" x14ac:dyDescent="0.35">
      <c r="A50" s="16"/>
      <c r="B50" s="16"/>
      <c r="C50" s="16"/>
      <c r="D50" s="16"/>
      <c r="E50" s="16"/>
      <c r="F50" s="16"/>
      <c r="G50" s="16"/>
      <c r="H50" s="16"/>
    </row>
    <row r="51" spans="1:8" x14ac:dyDescent="0.35">
      <c r="A51" s="16"/>
      <c r="B51" s="16"/>
      <c r="C51" s="16"/>
      <c r="D51" s="16"/>
      <c r="E51" s="16"/>
      <c r="F51" s="16"/>
      <c r="G51" s="16"/>
      <c r="H51" s="16"/>
    </row>
    <row r="56" spans="1:8" ht="14.4" customHeight="1" x14ac:dyDescent="0.35"/>
  </sheetData>
  <mergeCells count="3">
    <mergeCell ref="A3:J3"/>
    <mergeCell ref="A25:J37"/>
    <mergeCell ref="M31:R32"/>
  </mergeCells>
  <hyperlinks>
    <hyperlink ref="T1" location="ReadMe!A1" display="Back to ReadMe"/>
  </hyperlink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rintArea" r:id="rId10"/>
    <customPr name="SinglePanel" r:id="rId11"/>
    <customPr name="StartColorIndex" r:id="rId12"/>
    <customPr name="StartColorName" r:id="rId13"/>
    <customPr name="StyleTemplateIndex" r:id="rId14"/>
    <customPr name="StyleTemplateName" r:id="rId15"/>
  </customProperties>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34"/>
  <sheetViews>
    <sheetView showGridLines="0" zoomScale="80" zoomScaleNormal="80" workbookViewId="0"/>
  </sheetViews>
  <sheetFormatPr defaultColWidth="8.90625" defaultRowHeight="14.5" x14ac:dyDescent="0.35"/>
  <cols>
    <col min="1" max="9" width="8.90625" style="1"/>
    <col min="10" max="10" width="3.7265625" style="1" customWidth="1"/>
    <col min="11" max="12" width="8.90625" style="1"/>
    <col min="13" max="13" width="18.1796875" style="1" bestFit="1" customWidth="1"/>
    <col min="14" max="22" width="23.453125" style="1" customWidth="1"/>
    <col min="23" max="25" width="8.90625" style="1"/>
    <col min="26" max="26" width="15.453125" style="1" bestFit="1" customWidth="1"/>
    <col min="27" max="16384" width="8.90625" style="1"/>
  </cols>
  <sheetData>
    <row r="1" spans="1:26" x14ac:dyDescent="0.35">
      <c r="A1" s="2" t="s">
        <v>166</v>
      </c>
      <c r="Z1" s="94" t="s">
        <v>167</v>
      </c>
    </row>
    <row r="2" spans="1:26" x14ac:dyDescent="0.35">
      <c r="A2" s="2"/>
    </row>
    <row r="3" spans="1:26" x14ac:dyDescent="0.35">
      <c r="A3" s="117" t="s">
        <v>130</v>
      </c>
      <c r="B3" s="117"/>
      <c r="C3" s="117"/>
      <c r="D3" s="117"/>
      <c r="E3" s="117"/>
      <c r="F3" s="117"/>
      <c r="G3" s="117"/>
      <c r="H3" s="117"/>
      <c r="I3" s="117"/>
      <c r="M3" s="104" t="s">
        <v>2</v>
      </c>
      <c r="N3" s="105" t="s">
        <v>87</v>
      </c>
      <c r="O3" s="105"/>
      <c r="P3" s="105"/>
      <c r="Q3" s="105"/>
      <c r="R3" s="105"/>
      <c r="S3" s="105"/>
      <c r="T3" s="105" t="s">
        <v>74</v>
      </c>
      <c r="U3" s="105"/>
      <c r="V3" s="105"/>
    </row>
    <row r="4" spans="1:26" ht="57.65" customHeight="1" x14ac:dyDescent="0.35">
      <c r="A4" s="117"/>
      <c r="B4" s="117"/>
      <c r="C4" s="117"/>
      <c r="D4" s="117"/>
      <c r="E4" s="117"/>
      <c r="F4" s="117"/>
      <c r="G4" s="117"/>
      <c r="H4" s="117"/>
      <c r="I4" s="117"/>
      <c r="M4" s="101"/>
      <c r="N4" s="49" t="s">
        <v>92</v>
      </c>
      <c r="O4" s="49" t="s">
        <v>93</v>
      </c>
      <c r="P4" s="11" t="s">
        <v>88</v>
      </c>
      <c r="Q4" s="11" t="s">
        <v>89</v>
      </c>
      <c r="R4" s="11" t="s">
        <v>83</v>
      </c>
      <c r="S4" s="11" t="s">
        <v>84</v>
      </c>
      <c r="T4" s="11" t="s">
        <v>61</v>
      </c>
      <c r="U4" s="11" t="s">
        <v>62</v>
      </c>
      <c r="V4" s="11" t="s">
        <v>91</v>
      </c>
      <c r="W4" s="11" t="s">
        <v>85</v>
      </c>
      <c r="X4" s="11" t="s">
        <v>73</v>
      </c>
    </row>
    <row r="5" spans="1:26" x14ac:dyDescent="0.35">
      <c r="M5" s="15" t="s">
        <v>27</v>
      </c>
      <c r="N5" s="50">
        <v>0.20162259425212661</v>
      </c>
      <c r="O5" s="50">
        <v>0.35952895145080432</v>
      </c>
      <c r="P5" s="8">
        <v>0.2049451285652473</v>
      </c>
      <c r="Q5" s="8">
        <v>0.19358412146785522</v>
      </c>
      <c r="R5" s="8">
        <v>0.41749393172471122</v>
      </c>
      <c r="S5" s="8">
        <v>0.22504819857344091</v>
      </c>
      <c r="T5" s="8">
        <v>0.47161318540794855</v>
      </c>
      <c r="U5" s="8">
        <v>0.25314097306502131</v>
      </c>
      <c r="V5" s="42">
        <f t="shared" ref="V5:V14" si="0">P5-Q5</f>
        <v>1.1361007097392073E-2</v>
      </c>
      <c r="W5" s="42">
        <f t="shared" ref="W5:W14" si="1">R5-S5</f>
        <v>0.19244573315127031</v>
      </c>
      <c r="X5" s="42">
        <f t="shared" ref="X5:X14" si="2">T5-U5</f>
        <v>0.21847221234292724</v>
      </c>
    </row>
    <row r="6" spans="1:26" x14ac:dyDescent="0.35">
      <c r="A6" s="74"/>
      <c r="B6" s="74"/>
      <c r="C6" s="74"/>
      <c r="D6" s="74"/>
      <c r="E6" s="74"/>
      <c r="F6" s="74"/>
      <c r="G6" s="74"/>
      <c r="H6" s="74"/>
      <c r="I6" s="74"/>
      <c r="J6" s="74"/>
      <c r="M6" s="15" t="s">
        <v>31</v>
      </c>
      <c r="N6" s="50">
        <v>0.33396918052645685</v>
      </c>
      <c r="O6" s="50">
        <v>0.43712774135007038</v>
      </c>
      <c r="P6" s="8">
        <v>0.38762698168096016</v>
      </c>
      <c r="Q6" s="8">
        <v>0.29744255317726004</v>
      </c>
      <c r="R6" s="8">
        <v>0.40822516708574053</v>
      </c>
      <c r="S6" s="8">
        <v>0.38486782266750119</v>
      </c>
      <c r="T6" s="8">
        <v>0.4436971370355417</v>
      </c>
      <c r="U6" s="8">
        <v>0.43190457019403372</v>
      </c>
      <c r="V6" s="44">
        <f t="shared" si="0"/>
        <v>9.018442850370012E-2</v>
      </c>
      <c r="W6" s="44">
        <f t="shared" si="1"/>
        <v>2.3357344418239334E-2</v>
      </c>
      <c r="X6" s="44">
        <f t="shared" si="2"/>
        <v>1.1792566841507979E-2</v>
      </c>
    </row>
    <row r="7" spans="1:26" x14ac:dyDescent="0.35">
      <c r="A7" s="74"/>
      <c r="B7" s="74"/>
      <c r="C7" s="74"/>
      <c r="D7" s="74"/>
      <c r="E7" s="74"/>
      <c r="F7" s="74"/>
      <c r="G7" s="74"/>
      <c r="H7" s="74"/>
      <c r="I7" s="74"/>
      <c r="J7" s="74"/>
      <c r="M7" s="15" t="s">
        <v>30</v>
      </c>
      <c r="N7" s="50">
        <v>0.31033256566415585</v>
      </c>
      <c r="O7" s="50">
        <v>0.44248371820743332</v>
      </c>
      <c r="P7" s="8">
        <v>0.35547960623094738</v>
      </c>
      <c r="Q7" s="8">
        <v>0.25605679851440405</v>
      </c>
      <c r="R7" s="8">
        <v>0.46014183398548486</v>
      </c>
      <c r="S7" s="8">
        <v>0.4065655443277798</v>
      </c>
      <c r="T7" s="8">
        <v>0.47658526549464852</v>
      </c>
      <c r="U7" s="8">
        <v>0.39617703074089128</v>
      </c>
      <c r="V7" s="44">
        <f t="shared" si="0"/>
        <v>9.9422807716543327E-2</v>
      </c>
      <c r="W7" s="44">
        <f t="shared" si="1"/>
        <v>5.3576289657705056E-2</v>
      </c>
      <c r="X7" s="44">
        <f t="shared" si="2"/>
        <v>8.0408234753757246E-2</v>
      </c>
    </row>
    <row r="8" spans="1:26" x14ac:dyDescent="0.35">
      <c r="A8" s="74"/>
      <c r="B8" s="74"/>
      <c r="C8" s="74"/>
      <c r="D8" s="74"/>
      <c r="E8" s="74"/>
      <c r="F8" s="74"/>
      <c r="G8" s="74"/>
      <c r="H8" s="74"/>
      <c r="I8" s="74"/>
      <c r="J8" s="74"/>
      <c r="M8" s="15" t="s">
        <v>23</v>
      </c>
      <c r="N8" s="50">
        <v>0.37276066963450449</v>
      </c>
      <c r="O8" s="50">
        <v>0.46703105285478308</v>
      </c>
      <c r="P8" s="8">
        <v>0.37642901006375734</v>
      </c>
      <c r="Q8" s="8">
        <v>0.36696972079240814</v>
      </c>
      <c r="R8" s="8">
        <v>0.5048352418839277</v>
      </c>
      <c r="S8" s="8">
        <v>0.35763225896862971</v>
      </c>
      <c r="T8" s="8">
        <v>0.52878157048120833</v>
      </c>
      <c r="U8" s="8">
        <v>0.39713604085652471</v>
      </c>
      <c r="V8" s="44">
        <f t="shared" si="0"/>
        <v>9.4592892713492027E-3</v>
      </c>
      <c r="W8" s="44">
        <f t="shared" si="1"/>
        <v>0.14720298291529799</v>
      </c>
      <c r="X8" s="44">
        <f t="shared" si="2"/>
        <v>0.13164552962468362</v>
      </c>
    </row>
    <row r="9" spans="1:26" x14ac:dyDescent="0.35">
      <c r="A9" s="74"/>
      <c r="B9" s="74"/>
      <c r="C9" s="74"/>
      <c r="D9" s="74"/>
      <c r="E9" s="74"/>
      <c r="F9" s="74"/>
      <c r="G9" s="74"/>
      <c r="H9" s="74"/>
      <c r="I9" s="74"/>
      <c r="J9" s="74"/>
      <c r="M9" s="15" t="s">
        <v>39</v>
      </c>
      <c r="N9" s="50">
        <v>0.26343442054205102</v>
      </c>
      <c r="O9" s="50">
        <v>0.46722404300135889</v>
      </c>
      <c r="P9" s="8">
        <v>0.25501843647251976</v>
      </c>
      <c r="Q9" s="8">
        <v>0.26130172829018661</v>
      </c>
      <c r="R9" s="8">
        <v>0.44199287117557973</v>
      </c>
      <c r="S9" s="8">
        <v>0.3864100512395916</v>
      </c>
      <c r="T9" s="8">
        <v>0.48437556785690378</v>
      </c>
      <c r="U9" s="8">
        <v>0.44377580365911962</v>
      </c>
      <c r="V9" s="44">
        <f t="shared" si="0"/>
        <v>-6.2832918176668473E-3</v>
      </c>
      <c r="W9" s="44">
        <f t="shared" si="1"/>
        <v>5.5582819935988126E-2</v>
      </c>
      <c r="X9" s="44">
        <f t="shared" si="2"/>
        <v>4.0599764197784161E-2</v>
      </c>
    </row>
    <row r="10" spans="1:26" x14ac:dyDescent="0.35">
      <c r="A10" s="74"/>
      <c r="B10" s="74"/>
      <c r="C10" s="74"/>
      <c r="D10" s="74"/>
      <c r="E10" s="74"/>
      <c r="F10" s="74"/>
      <c r="G10" s="74"/>
      <c r="H10" s="74"/>
      <c r="I10" s="74"/>
      <c r="J10" s="74"/>
      <c r="M10" s="15" t="s">
        <v>40</v>
      </c>
      <c r="N10" s="50">
        <v>0.23285143679007567</v>
      </c>
      <c r="O10" s="50">
        <v>0.47521197013997019</v>
      </c>
      <c r="P10" s="8">
        <v>0.2314593044815263</v>
      </c>
      <c r="Q10" s="8">
        <v>0.21644706810908212</v>
      </c>
      <c r="R10" s="8">
        <v>0.47048984637303265</v>
      </c>
      <c r="S10" s="8">
        <v>0.37890291637024442</v>
      </c>
      <c r="T10" s="8">
        <v>0.51893211130409667</v>
      </c>
      <c r="U10" s="8">
        <v>0.4322207743250005</v>
      </c>
      <c r="V10" s="44">
        <f t="shared" si="0"/>
        <v>1.5012236372444171E-2</v>
      </c>
      <c r="W10" s="44">
        <f t="shared" si="1"/>
        <v>9.1586930002788225E-2</v>
      </c>
      <c r="X10" s="44">
        <f t="shared" si="2"/>
        <v>8.6711336979096165E-2</v>
      </c>
    </row>
    <row r="11" spans="1:26" x14ac:dyDescent="0.35">
      <c r="A11" s="74"/>
      <c r="B11" s="74"/>
      <c r="C11" s="74"/>
      <c r="D11" s="74"/>
      <c r="E11" s="74"/>
      <c r="F11" s="74"/>
      <c r="G11" s="74"/>
      <c r="H11" s="74"/>
      <c r="I11" s="74"/>
      <c r="J11" s="74"/>
      <c r="M11" s="15" t="s">
        <v>22</v>
      </c>
      <c r="N11" s="50">
        <v>0.28886409007056685</v>
      </c>
      <c r="O11" s="50">
        <v>0.50196412340043328</v>
      </c>
      <c r="P11" s="8">
        <v>0.32784541936476813</v>
      </c>
      <c r="Q11" s="8">
        <v>0.25556923781246305</v>
      </c>
      <c r="R11" s="8">
        <v>0.43971614471174897</v>
      </c>
      <c r="S11" s="8">
        <v>0.42121469147281221</v>
      </c>
      <c r="T11" s="8">
        <v>0.50220143805912876</v>
      </c>
      <c r="U11" s="8">
        <v>0.49700631888506491</v>
      </c>
      <c r="V11" s="44">
        <f t="shared" si="0"/>
        <v>7.2276181552305085E-2</v>
      </c>
      <c r="W11" s="44">
        <f t="shared" si="1"/>
        <v>1.850145323893676E-2</v>
      </c>
      <c r="X11" s="44">
        <f t="shared" si="2"/>
        <v>5.1951191740638447E-3</v>
      </c>
    </row>
    <row r="12" spans="1:26" x14ac:dyDescent="0.35">
      <c r="A12" s="74"/>
      <c r="B12" s="74"/>
      <c r="C12" s="74"/>
      <c r="D12" s="74"/>
      <c r="E12" s="74"/>
      <c r="F12" s="74"/>
      <c r="G12" s="74"/>
      <c r="H12" s="74"/>
      <c r="I12" s="74"/>
      <c r="J12" s="74"/>
      <c r="M12" s="15" t="s">
        <v>36</v>
      </c>
      <c r="N12" s="50">
        <v>0.42183073592868142</v>
      </c>
      <c r="O12" s="50">
        <v>0.51766594850481285</v>
      </c>
      <c r="P12" s="8">
        <v>0.45286672885267232</v>
      </c>
      <c r="Q12" s="8">
        <v>0.39439402940495588</v>
      </c>
      <c r="R12" s="8">
        <v>0.42424628825158189</v>
      </c>
      <c r="S12" s="8">
        <v>0.51594066625861335</v>
      </c>
      <c r="T12" s="8">
        <v>0.54535670838453321</v>
      </c>
      <c r="U12" s="8">
        <v>0.49462263654198713</v>
      </c>
      <c r="V12" s="44">
        <f t="shared" si="0"/>
        <v>5.8472699447716436E-2</v>
      </c>
      <c r="W12" s="44">
        <f t="shared" si="1"/>
        <v>-9.1694378007031452E-2</v>
      </c>
      <c r="X12" s="44">
        <f t="shared" si="2"/>
        <v>5.073407184254608E-2</v>
      </c>
    </row>
    <row r="13" spans="1:26" x14ac:dyDescent="0.35">
      <c r="A13" s="74"/>
      <c r="B13" s="74"/>
      <c r="C13" s="74"/>
      <c r="D13" s="74"/>
      <c r="E13" s="74"/>
      <c r="F13" s="74"/>
      <c r="G13" s="74"/>
      <c r="H13" s="74"/>
      <c r="I13" s="74"/>
      <c r="J13" s="74"/>
      <c r="M13" s="15" t="s">
        <v>45</v>
      </c>
      <c r="N13" s="50">
        <v>0.45459025583320889</v>
      </c>
      <c r="O13" s="50">
        <v>0.60791079669266557</v>
      </c>
      <c r="P13" s="8">
        <v>0.44957185144202805</v>
      </c>
      <c r="Q13" s="8">
        <v>0.41153871047108059</v>
      </c>
      <c r="R13" s="8">
        <v>0.56708997422390728</v>
      </c>
      <c r="S13" s="8">
        <v>0.66094169331677166</v>
      </c>
      <c r="T13" s="8">
        <v>0.57912047751182394</v>
      </c>
      <c r="U13" s="8">
        <v>0.64103434386616498</v>
      </c>
      <c r="V13" s="44">
        <f t="shared" si="0"/>
        <v>3.8033140970947454E-2</v>
      </c>
      <c r="W13" s="44">
        <f t="shared" si="1"/>
        <v>-9.3851719092864383E-2</v>
      </c>
      <c r="X13" s="44">
        <f t="shared" si="2"/>
        <v>-6.1913866354341041E-2</v>
      </c>
    </row>
    <row r="14" spans="1:26" x14ac:dyDescent="0.35">
      <c r="A14" s="74"/>
      <c r="B14" s="74"/>
      <c r="C14" s="74"/>
      <c r="D14" s="74"/>
      <c r="E14" s="74"/>
      <c r="F14" s="74"/>
      <c r="G14" s="74"/>
      <c r="H14" s="74"/>
      <c r="I14" s="74"/>
      <c r="J14" s="74"/>
      <c r="M14" s="15" t="s">
        <v>33</v>
      </c>
      <c r="N14" s="50">
        <v>0.43618751788061311</v>
      </c>
      <c r="O14" s="50">
        <v>0.62108068263922067</v>
      </c>
      <c r="P14" s="43">
        <v>0.48073765149742009</v>
      </c>
      <c r="Q14" s="43">
        <v>0.38335291237402636</v>
      </c>
      <c r="R14" s="43">
        <v>0.62205176315737432</v>
      </c>
      <c r="S14" s="43">
        <v>0.53378463434111023</v>
      </c>
      <c r="T14" s="43">
        <v>0.65127614737999762</v>
      </c>
      <c r="U14" s="43">
        <v>0.58442903197923213</v>
      </c>
      <c r="V14" s="44">
        <f t="shared" si="0"/>
        <v>9.7384739123393738E-2</v>
      </c>
      <c r="W14" s="44">
        <f t="shared" si="1"/>
        <v>8.8267128816264084E-2</v>
      </c>
      <c r="X14" s="44">
        <f t="shared" si="2"/>
        <v>6.6847115400765489E-2</v>
      </c>
    </row>
    <row r="15" spans="1:26" x14ac:dyDescent="0.35">
      <c r="A15" s="74"/>
      <c r="B15" s="74"/>
      <c r="C15" s="74"/>
      <c r="D15" s="74"/>
      <c r="E15" s="74"/>
      <c r="F15" s="74"/>
      <c r="G15" s="74"/>
      <c r="H15" s="74"/>
      <c r="I15" s="74"/>
      <c r="J15" s="74"/>
      <c r="M15" s="31" t="s">
        <v>150</v>
      </c>
      <c r="N15" s="31">
        <v>0.47260862886795957</v>
      </c>
      <c r="O15" s="31">
        <v>0.62316924877504376</v>
      </c>
      <c r="P15" s="31">
        <v>0.4896649261479174</v>
      </c>
      <c r="Q15" s="31">
        <v>0.44104550213377641</v>
      </c>
      <c r="R15" s="31">
        <v>0.6249366626676095</v>
      </c>
      <c r="S15" s="31">
        <v>0.5670966145273415</v>
      </c>
      <c r="T15" s="31">
        <v>0.65101644584485829</v>
      </c>
      <c r="U15" s="31">
        <v>0.58709841762717874</v>
      </c>
      <c r="V15" s="31">
        <v>4.861942401414094E-2</v>
      </c>
      <c r="W15" s="31">
        <v>5.7840048140267976E-2</v>
      </c>
      <c r="X15" s="31">
        <v>6.3918028217679487E-2</v>
      </c>
    </row>
    <row r="16" spans="1:26" x14ac:dyDescent="0.35">
      <c r="A16" s="74"/>
      <c r="B16" s="74"/>
      <c r="C16" s="74"/>
      <c r="D16" s="74"/>
      <c r="E16" s="74"/>
      <c r="F16" s="74"/>
      <c r="G16" s="74"/>
      <c r="H16" s="74"/>
      <c r="I16" s="74"/>
      <c r="J16" s="74"/>
      <c r="M16" s="15" t="s">
        <v>24</v>
      </c>
      <c r="N16" s="50">
        <v>0.41699465960212811</v>
      </c>
      <c r="O16" s="50">
        <v>0.6308078472499733</v>
      </c>
      <c r="P16" s="46">
        <v>0.41911724377771653</v>
      </c>
      <c r="Q16" s="46">
        <v>0.38542305936621973</v>
      </c>
      <c r="R16" s="46">
        <v>0.651708757056496</v>
      </c>
      <c r="S16" s="46">
        <v>0.61531032504619598</v>
      </c>
      <c r="T16" s="46">
        <v>0.64598218207476976</v>
      </c>
      <c r="U16" s="46">
        <v>0.61355864581093833</v>
      </c>
      <c r="V16" s="44">
        <f t="shared" ref="V16:V30" si="3">P16-Q16</f>
        <v>3.3694184411496797E-2</v>
      </c>
      <c r="W16" s="44">
        <f t="shared" ref="W16:W30" si="4">R16-S16</f>
        <v>3.6398432010300019E-2</v>
      </c>
      <c r="X16" s="44">
        <f t="shared" ref="X16:X30" si="5">T16-U16</f>
        <v>3.2423536263831432E-2</v>
      </c>
    </row>
    <row r="17" spans="1:24" x14ac:dyDescent="0.35">
      <c r="A17" s="74"/>
      <c r="B17" s="74"/>
      <c r="C17" s="74"/>
      <c r="D17" s="74"/>
      <c r="E17" s="74"/>
      <c r="F17" s="74"/>
      <c r="G17" s="74"/>
      <c r="H17" s="74"/>
      <c r="I17" s="74"/>
      <c r="J17" s="74"/>
      <c r="M17" s="15" t="s">
        <v>29</v>
      </c>
      <c r="N17" s="50">
        <v>0.54805912419305358</v>
      </c>
      <c r="O17" s="50">
        <v>0.6426803294255653</v>
      </c>
      <c r="P17" s="8">
        <v>0.52514140686922117</v>
      </c>
      <c r="Q17" s="8">
        <v>0.5594402695217322</v>
      </c>
      <c r="R17" s="8">
        <v>0.68822885907730091</v>
      </c>
      <c r="S17" s="8">
        <v>0.56010799561095737</v>
      </c>
      <c r="T17" s="8">
        <v>0.69017243427843045</v>
      </c>
      <c r="U17" s="8">
        <v>0.58367372672716622</v>
      </c>
      <c r="V17" s="44">
        <f t="shared" si="3"/>
        <v>-3.4298862652511031E-2</v>
      </c>
      <c r="W17" s="44">
        <f t="shared" si="4"/>
        <v>0.12812086346634355</v>
      </c>
      <c r="X17" s="44">
        <f t="shared" si="5"/>
        <v>0.10649870755126423</v>
      </c>
    </row>
    <row r="18" spans="1:24" x14ac:dyDescent="0.35">
      <c r="A18" s="74"/>
      <c r="B18" s="74"/>
      <c r="C18" s="74"/>
      <c r="D18" s="74"/>
      <c r="E18" s="74"/>
      <c r="F18" s="74"/>
      <c r="G18" s="74"/>
      <c r="H18" s="74"/>
      <c r="I18" s="74"/>
      <c r="J18" s="74"/>
      <c r="M18" s="15" t="s">
        <v>26</v>
      </c>
      <c r="N18" s="50">
        <v>0.44538321246506757</v>
      </c>
      <c r="O18" s="50">
        <v>0.64961050308970769</v>
      </c>
      <c r="P18" s="8">
        <v>0.49956255334106581</v>
      </c>
      <c r="Q18" s="8">
        <v>0.37955886487211399</v>
      </c>
      <c r="R18" s="8">
        <v>0.65606601705392387</v>
      </c>
      <c r="S18" s="8">
        <v>0.54341522251531971</v>
      </c>
      <c r="T18" s="8">
        <v>0.71990396090774156</v>
      </c>
      <c r="U18" s="8">
        <v>0.56097540055393236</v>
      </c>
      <c r="V18" s="44">
        <f t="shared" si="3"/>
        <v>0.12000368846895182</v>
      </c>
      <c r="W18" s="44">
        <f t="shared" si="4"/>
        <v>0.11265079453860416</v>
      </c>
      <c r="X18" s="44">
        <f t="shared" si="5"/>
        <v>0.1589285603538092</v>
      </c>
    </row>
    <row r="19" spans="1:24" x14ac:dyDescent="0.35">
      <c r="A19" s="74"/>
      <c r="B19" s="74"/>
      <c r="C19" s="74"/>
      <c r="D19" s="74"/>
      <c r="E19" s="74"/>
      <c r="F19" s="74"/>
      <c r="G19" s="74"/>
      <c r="H19" s="74"/>
      <c r="I19" s="74"/>
      <c r="J19" s="74"/>
      <c r="M19" s="15" t="s">
        <v>28</v>
      </c>
      <c r="N19" s="50">
        <v>0.52380371144587623</v>
      </c>
      <c r="O19" s="50">
        <v>0.65185590463686394</v>
      </c>
      <c r="P19" s="8">
        <v>0.5028570979806829</v>
      </c>
      <c r="Q19" s="8">
        <v>0.51342429566285275</v>
      </c>
      <c r="R19" s="8">
        <v>0.67026368818357129</v>
      </c>
      <c r="S19" s="8">
        <v>0.62961015504910289</v>
      </c>
      <c r="T19" s="8">
        <v>0.6794368551416512</v>
      </c>
      <c r="U19" s="8">
        <v>0.62310538804862692</v>
      </c>
      <c r="V19" s="44">
        <f t="shared" si="3"/>
        <v>-1.0567197682169849E-2</v>
      </c>
      <c r="W19" s="44">
        <f t="shared" si="4"/>
        <v>4.06535331344684E-2</v>
      </c>
      <c r="X19" s="44">
        <f t="shared" si="5"/>
        <v>5.6331467093024279E-2</v>
      </c>
    </row>
    <row r="20" spans="1:24" x14ac:dyDescent="0.35">
      <c r="A20" s="6"/>
      <c r="B20" s="6"/>
      <c r="C20" s="6"/>
      <c r="D20" s="6"/>
      <c r="E20" s="6"/>
      <c r="F20" s="6"/>
      <c r="G20" s="6"/>
      <c r="H20" s="6"/>
      <c r="I20" s="6"/>
      <c r="J20" s="6"/>
      <c r="M20" s="15" t="s">
        <v>41</v>
      </c>
      <c r="N20" s="50">
        <v>0.45114119094151295</v>
      </c>
      <c r="O20" s="50">
        <v>0.65522639859527598</v>
      </c>
      <c r="P20" s="8">
        <v>0.48408084037330545</v>
      </c>
      <c r="Q20" s="8">
        <v>0.38278778267470359</v>
      </c>
      <c r="R20" s="8">
        <v>0.66134120921344508</v>
      </c>
      <c r="S20" s="8">
        <v>0.59762428422807812</v>
      </c>
      <c r="T20" s="8">
        <v>0.695548439310407</v>
      </c>
      <c r="U20" s="8">
        <v>0.57732969750812513</v>
      </c>
      <c r="V20" s="44">
        <f t="shared" si="3"/>
        <v>0.10129305769860186</v>
      </c>
      <c r="W20" s="44">
        <f t="shared" si="4"/>
        <v>6.3716924985366963E-2</v>
      </c>
      <c r="X20" s="44">
        <f t="shared" si="5"/>
        <v>0.11821874180228187</v>
      </c>
    </row>
    <row r="21" spans="1:24" x14ac:dyDescent="0.35">
      <c r="A21" s="6"/>
      <c r="B21" s="6"/>
      <c r="C21" s="6"/>
      <c r="D21" s="6"/>
      <c r="E21" s="6"/>
      <c r="F21" s="6"/>
      <c r="G21" s="6"/>
      <c r="H21" s="6"/>
      <c r="I21" s="6"/>
      <c r="J21" s="6"/>
      <c r="M21" s="15" t="s">
        <v>38</v>
      </c>
      <c r="N21" s="50">
        <v>0.60759261268670672</v>
      </c>
      <c r="O21" s="50">
        <v>0.65542199056795403</v>
      </c>
      <c r="P21" s="8">
        <v>0.5554871313630213</v>
      </c>
      <c r="Q21" s="8">
        <v>0.6047381130272993</v>
      </c>
      <c r="R21" s="8">
        <v>0.7011651206643309</v>
      </c>
      <c r="S21" s="8">
        <v>0.65981682558810439</v>
      </c>
      <c r="T21" s="8">
        <v>0.67908367965383554</v>
      </c>
      <c r="U21" s="8">
        <v>0.63027952528879094</v>
      </c>
      <c r="V21" s="44">
        <f t="shared" si="3"/>
        <v>-4.9250981664277993E-2</v>
      </c>
      <c r="W21" s="44">
        <f t="shared" si="4"/>
        <v>4.1348295076226504E-2</v>
      </c>
      <c r="X21" s="44">
        <f t="shared" si="5"/>
        <v>4.8804154365044594E-2</v>
      </c>
    </row>
    <row r="22" spans="1:24" x14ac:dyDescent="0.35">
      <c r="A22" s="6"/>
      <c r="B22" s="6"/>
      <c r="C22" s="6"/>
      <c r="D22" s="6"/>
      <c r="E22" s="6"/>
      <c r="F22" s="6"/>
      <c r="G22" s="6"/>
      <c r="H22" s="6"/>
      <c r="I22" s="6"/>
      <c r="J22" s="6"/>
      <c r="M22" s="15" t="s">
        <v>43</v>
      </c>
      <c r="N22" s="50">
        <v>0.50579841843852391</v>
      </c>
      <c r="O22" s="50">
        <v>0.70096327244255707</v>
      </c>
      <c r="P22" s="8">
        <v>0.55109064654098416</v>
      </c>
      <c r="Q22" s="8">
        <v>0.46832530210718404</v>
      </c>
      <c r="R22" s="8">
        <v>0.6403840877655167</v>
      </c>
      <c r="S22" s="8">
        <v>0.63795955068719001</v>
      </c>
      <c r="T22" s="8">
        <v>0.68340956907375561</v>
      </c>
      <c r="U22" s="8">
        <v>0.71444327639024718</v>
      </c>
      <c r="V22" s="44">
        <f t="shared" si="3"/>
        <v>8.2765344433800125E-2</v>
      </c>
      <c r="W22" s="44">
        <f t="shared" si="4"/>
        <v>2.4245370783266829E-3</v>
      </c>
      <c r="X22" s="44">
        <f t="shared" si="5"/>
        <v>-3.1033707316491577E-2</v>
      </c>
    </row>
    <row r="23" spans="1:24" x14ac:dyDescent="0.35">
      <c r="A23" s="6"/>
      <c r="B23" s="6"/>
      <c r="C23" s="6"/>
      <c r="D23" s="6"/>
      <c r="E23" s="6"/>
      <c r="F23" s="6"/>
      <c r="G23" s="6"/>
      <c r="H23" s="6"/>
      <c r="I23" s="6"/>
      <c r="J23" s="6"/>
      <c r="M23" s="15" t="s">
        <v>34</v>
      </c>
      <c r="N23" s="50">
        <v>0.60926469055558496</v>
      </c>
      <c r="O23" s="50">
        <v>0.70224666573470651</v>
      </c>
      <c r="P23" s="8">
        <v>0.7026961785224658</v>
      </c>
      <c r="Q23" s="8">
        <v>0.52600679071124035</v>
      </c>
      <c r="R23" s="8">
        <v>0.73828311421973403</v>
      </c>
      <c r="S23" s="8">
        <v>0.60841434409614259</v>
      </c>
      <c r="T23" s="8">
        <v>0.76221951376864694</v>
      </c>
      <c r="U23" s="8">
        <v>0.64438716028195997</v>
      </c>
      <c r="V23" s="44">
        <f t="shared" si="3"/>
        <v>0.17668938781122545</v>
      </c>
      <c r="W23" s="44">
        <f t="shared" si="4"/>
        <v>0.12986877012359144</v>
      </c>
      <c r="X23" s="44">
        <f t="shared" si="5"/>
        <v>0.11783235348668697</v>
      </c>
    </row>
    <row r="24" spans="1:24" x14ac:dyDescent="0.35">
      <c r="A24" s="6"/>
      <c r="B24" s="6"/>
      <c r="C24" s="6"/>
      <c r="D24" s="6"/>
      <c r="E24" s="6"/>
      <c r="F24" s="6"/>
      <c r="G24" s="6"/>
      <c r="H24" s="6"/>
      <c r="I24" s="6"/>
      <c r="J24" s="6"/>
      <c r="M24" s="15" t="s">
        <v>37</v>
      </c>
      <c r="N24" s="50">
        <v>0.57322928777072324</v>
      </c>
      <c r="O24" s="50">
        <v>0.70289387840241424</v>
      </c>
      <c r="P24" s="8">
        <v>0.58011455253343669</v>
      </c>
      <c r="Q24" s="8">
        <v>0.5546461983001657</v>
      </c>
      <c r="R24" s="8">
        <v>0.68079837112092745</v>
      </c>
      <c r="S24" s="8">
        <v>0.68077899804812902</v>
      </c>
      <c r="T24" s="8">
        <v>0.6876833503898806</v>
      </c>
      <c r="U24" s="8">
        <v>0.71987722045938352</v>
      </c>
      <c r="V24" s="44">
        <f t="shared" si="3"/>
        <v>2.5468354233270984E-2</v>
      </c>
      <c r="W24" s="44">
        <f t="shared" si="4"/>
        <v>1.9373072798423152E-5</v>
      </c>
      <c r="X24" s="44">
        <f t="shared" si="5"/>
        <v>-3.2193870069502917E-2</v>
      </c>
    </row>
    <row r="25" spans="1:24" x14ac:dyDescent="0.35">
      <c r="A25" s="6"/>
      <c r="B25" s="6"/>
      <c r="C25" s="6"/>
      <c r="D25" s="6"/>
      <c r="E25" s="6"/>
      <c r="F25" s="6"/>
      <c r="G25" s="6"/>
      <c r="H25" s="6"/>
      <c r="I25" s="6"/>
      <c r="J25" s="6"/>
      <c r="M25" s="15" t="s">
        <v>21</v>
      </c>
      <c r="N25" s="50">
        <v>0.4118148715199963</v>
      </c>
      <c r="O25" s="50">
        <v>0.71212267275360253</v>
      </c>
      <c r="P25" s="8">
        <v>0.43746500644718317</v>
      </c>
      <c r="Q25" s="8">
        <v>0.36784031726502325</v>
      </c>
      <c r="R25" s="8">
        <v>0.73123750695882472</v>
      </c>
      <c r="S25" s="8">
        <v>0.57571444070884592</v>
      </c>
      <c r="T25" s="8">
        <v>0.78171673622237625</v>
      </c>
      <c r="U25" s="8">
        <v>0.55753027852808845</v>
      </c>
      <c r="V25" s="44">
        <f t="shared" si="3"/>
        <v>6.9624689182159916E-2</v>
      </c>
      <c r="W25" s="44">
        <f t="shared" si="4"/>
        <v>0.1555230662499788</v>
      </c>
      <c r="X25" s="44">
        <f t="shared" si="5"/>
        <v>0.2241864576942878</v>
      </c>
    </row>
    <row r="26" spans="1:24" x14ac:dyDescent="0.35">
      <c r="M26" s="15" t="s">
        <v>35</v>
      </c>
      <c r="N26" s="50">
        <v>0.6226972111781609</v>
      </c>
      <c r="O26" s="50">
        <v>0.73188964972060688</v>
      </c>
      <c r="P26" s="8">
        <v>0.61401070650928469</v>
      </c>
      <c r="Q26" s="8">
        <v>0.61033827254555717</v>
      </c>
      <c r="R26" s="8">
        <v>0.74308855898810067</v>
      </c>
      <c r="S26" s="8">
        <v>0.70637043824656509</v>
      </c>
      <c r="T26" s="8">
        <v>0.72768535640457366</v>
      </c>
      <c r="U26" s="8">
        <v>0.74806196011060533</v>
      </c>
      <c r="V26" s="44">
        <f t="shared" si="3"/>
        <v>3.6724339637275172E-3</v>
      </c>
      <c r="W26" s="44">
        <f t="shared" si="4"/>
        <v>3.6718120741535576E-2</v>
      </c>
      <c r="X26" s="44">
        <f t="shared" si="5"/>
        <v>-2.0376603706031671E-2</v>
      </c>
    </row>
    <row r="27" spans="1:24" ht="14.4" customHeight="1" x14ac:dyDescent="0.35">
      <c r="A27" s="128" t="s">
        <v>131</v>
      </c>
      <c r="B27" s="128"/>
      <c r="C27" s="128"/>
      <c r="D27" s="128"/>
      <c r="E27" s="128"/>
      <c r="F27" s="128"/>
      <c r="G27" s="128"/>
      <c r="H27" s="128"/>
      <c r="I27" s="128"/>
      <c r="J27" s="128"/>
      <c r="M27" s="15" t="s">
        <v>32</v>
      </c>
      <c r="N27" s="50">
        <v>0.68946942475835382</v>
      </c>
      <c r="O27" s="50">
        <v>0.78306757649625502</v>
      </c>
      <c r="P27" s="8">
        <v>0.68683945458171247</v>
      </c>
      <c r="Q27" s="8">
        <v>0.64915163168180856</v>
      </c>
      <c r="R27" s="8">
        <v>0.79613191226263069</v>
      </c>
      <c r="S27" s="8">
        <v>0.79635763815152272</v>
      </c>
      <c r="T27" s="8">
        <v>0.76821195546627252</v>
      </c>
      <c r="U27" s="8">
        <v>0.79621063590897279</v>
      </c>
      <c r="V27" s="44">
        <f t="shared" si="3"/>
        <v>3.7687822899903911E-2</v>
      </c>
      <c r="W27" s="44">
        <f t="shared" si="4"/>
        <v>-2.2572588889202549E-4</v>
      </c>
      <c r="X27" s="44">
        <f t="shared" si="5"/>
        <v>-2.7998680442700263E-2</v>
      </c>
    </row>
    <row r="28" spans="1:24" x14ac:dyDescent="0.35">
      <c r="A28" s="128"/>
      <c r="B28" s="128"/>
      <c r="C28" s="128"/>
      <c r="D28" s="128"/>
      <c r="E28" s="128"/>
      <c r="F28" s="128"/>
      <c r="G28" s="128"/>
      <c r="H28" s="128"/>
      <c r="I28" s="128"/>
      <c r="J28" s="128"/>
      <c r="M28" s="15" t="s">
        <v>44</v>
      </c>
      <c r="N28" s="50">
        <v>0.66035675822322992</v>
      </c>
      <c r="O28" s="50">
        <v>0.80944325590052557</v>
      </c>
      <c r="P28" s="8">
        <v>0.70257521842470083</v>
      </c>
      <c r="Q28" s="8">
        <v>0.62901122655705088</v>
      </c>
      <c r="R28" s="8">
        <v>0.82088118216191319</v>
      </c>
      <c r="S28" s="8">
        <v>0.71943252990605155</v>
      </c>
      <c r="T28" s="8">
        <v>0.85564329812983153</v>
      </c>
      <c r="U28" s="8">
        <v>0.73390714423210968</v>
      </c>
      <c r="V28" s="44">
        <f t="shared" si="3"/>
        <v>7.3563991867649947E-2</v>
      </c>
      <c r="W28" s="44">
        <f t="shared" si="4"/>
        <v>0.10144865225586164</v>
      </c>
      <c r="X28" s="44">
        <f t="shared" si="5"/>
        <v>0.12173615389772185</v>
      </c>
    </row>
    <row r="29" spans="1:24" x14ac:dyDescent="0.35">
      <c r="A29" s="128"/>
      <c r="B29" s="128"/>
      <c r="C29" s="128"/>
      <c r="D29" s="128"/>
      <c r="E29" s="128"/>
      <c r="F29" s="128"/>
      <c r="G29" s="128"/>
      <c r="H29" s="128"/>
      <c r="I29" s="128"/>
      <c r="J29" s="128"/>
      <c r="M29" s="15" t="s">
        <v>42</v>
      </c>
      <c r="N29" s="50">
        <v>0.68403310247926497</v>
      </c>
      <c r="O29" s="50">
        <v>0.81572375233053862</v>
      </c>
      <c r="P29" s="46">
        <v>0.69395035102226432</v>
      </c>
      <c r="Q29" s="46">
        <v>0.63766493997871709</v>
      </c>
      <c r="R29" s="46">
        <v>0.82825793560445948</v>
      </c>
      <c r="S29" s="46">
        <v>0.79821653968196149</v>
      </c>
      <c r="T29" s="46">
        <v>0.84177592743941065</v>
      </c>
      <c r="U29" s="46">
        <v>0.7939131178511597</v>
      </c>
      <c r="V29" s="44">
        <f t="shared" si="3"/>
        <v>5.6285411043547229E-2</v>
      </c>
      <c r="W29" s="44">
        <f t="shared" si="4"/>
        <v>3.0041395922497993E-2</v>
      </c>
      <c r="X29" s="44">
        <f t="shared" si="5"/>
        <v>4.7862809588250954E-2</v>
      </c>
    </row>
    <row r="30" spans="1:24" x14ac:dyDescent="0.35">
      <c r="A30" s="128"/>
      <c r="B30" s="128"/>
      <c r="C30" s="128"/>
      <c r="D30" s="128"/>
      <c r="E30" s="128"/>
      <c r="F30" s="128"/>
      <c r="G30" s="128"/>
      <c r="H30" s="128"/>
      <c r="I30" s="128"/>
      <c r="J30" s="128"/>
      <c r="M30" s="15" t="s">
        <v>25</v>
      </c>
      <c r="N30" s="50">
        <v>0.7491339783183657</v>
      </c>
      <c r="O30" s="50">
        <v>0.83804849378799262</v>
      </c>
      <c r="P30" s="50">
        <v>0.76465464675904038</v>
      </c>
      <c r="Q30" s="50">
        <v>0.72112360865901848</v>
      </c>
      <c r="R30" s="50">
        <v>0.85929718378597364</v>
      </c>
      <c r="S30" s="50">
        <v>0.77697759808287681</v>
      </c>
      <c r="T30" s="50">
        <v>0.85499827894404068</v>
      </c>
      <c r="U30" s="50">
        <v>0.80875973886632113</v>
      </c>
      <c r="V30" s="48">
        <f t="shared" si="3"/>
        <v>4.3531038100021902E-2</v>
      </c>
      <c r="W30" s="48">
        <f t="shared" si="4"/>
        <v>8.2319585703096831E-2</v>
      </c>
      <c r="X30" s="48">
        <f t="shared" si="5"/>
        <v>4.6238540077719548E-2</v>
      </c>
    </row>
    <row r="31" spans="1:24" x14ac:dyDescent="0.35">
      <c r="A31" s="128"/>
      <c r="B31" s="128"/>
      <c r="C31" s="128"/>
      <c r="D31" s="128"/>
      <c r="E31" s="128"/>
      <c r="F31" s="128"/>
      <c r="G31" s="128"/>
      <c r="H31" s="128"/>
      <c r="I31" s="128"/>
      <c r="J31" s="128"/>
    </row>
    <row r="32" spans="1:24" ht="14.4" customHeight="1" x14ac:dyDescent="0.35">
      <c r="A32" s="10"/>
      <c r="B32" s="10"/>
      <c r="C32" s="10"/>
      <c r="D32" s="10"/>
      <c r="E32" s="10"/>
      <c r="F32" s="10"/>
      <c r="G32" s="10"/>
      <c r="H32" s="10"/>
      <c r="I32" s="10"/>
      <c r="J32" s="10"/>
      <c r="M32" s="7" t="s">
        <v>119</v>
      </c>
    </row>
    <row r="33" spans="1:13" x14ac:dyDescent="0.35">
      <c r="A33" s="10"/>
      <c r="B33" s="10"/>
      <c r="C33" s="10"/>
      <c r="D33" s="10"/>
      <c r="E33" s="10"/>
      <c r="F33" s="10"/>
      <c r="G33" s="10"/>
      <c r="H33" s="10"/>
      <c r="I33" s="10"/>
      <c r="J33" s="10"/>
    </row>
    <row r="34" spans="1:13" x14ac:dyDescent="0.35">
      <c r="A34" s="10"/>
      <c r="B34" s="10"/>
      <c r="C34" s="10"/>
      <c r="D34" s="10"/>
      <c r="E34" s="10"/>
      <c r="F34" s="10"/>
      <c r="G34" s="10"/>
      <c r="H34" s="10"/>
      <c r="I34" s="10"/>
      <c r="J34" s="10"/>
      <c r="M34" s="18" t="s">
        <v>114</v>
      </c>
    </row>
  </sheetData>
  <sortState ref="M5:X30">
    <sortCondition ref="O5:O30"/>
  </sortState>
  <mergeCells count="5">
    <mergeCell ref="N3:S3"/>
    <mergeCell ref="T3:V3"/>
    <mergeCell ref="M3:M4"/>
    <mergeCell ref="A3:I4"/>
    <mergeCell ref="A27:J31"/>
  </mergeCells>
  <hyperlinks>
    <hyperlink ref="Z1" location="ReadMe!A1" display="Back to ReadMe"/>
  </hyperlinks>
  <pageMargins left="0.7" right="0.7" top="0.75" bottom="0.75" header="0.3" footer="0.3"/>
  <pageSetup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rintArea"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showGridLines="0" zoomScale="70" zoomScaleNormal="70" workbookViewId="0"/>
  </sheetViews>
  <sheetFormatPr defaultColWidth="8.90625" defaultRowHeight="14.5" x14ac:dyDescent="0.35"/>
  <cols>
    <col min="1" max="9" width="8.90625" style="1"/>
    <col min="10" max="10" width="4" style="1" customWidth="1"/>
    <col min="11" max="12" width="8.90625" style="1"/>
    <col min="13" max="13" width="17" style="1" customWidth="1"/>
    <col min="14" max="14" width="16.36328125" style="1" bestFit="1" customWidth="1"/>
    <col min="15" max="15" width="14.1796875" style="1" bestFit="1" customWidth="1"/>
    <col min="16" max="16" width="3.08984375" style="1" customWidth="1"/>
    <col min="17" max="17" width="13.08984375" style="1" bestFit="1" customWidth="1"/>
    <col min="18" max="18" width="16.36328125" style="1" bestFit="1" customWidth="1"/>
    <col min="19" max="19" width="14.1796875" style="1" bestFit="1" customWidth="1"/>
    <col min="20" max="20" width="21.54296875" style="1" bestFit="1" customWidth="1"/>
    <col min="21" max="21" width="17.08984375" style="1" bestFit="1" customWidth="1"/>
    <col min="22" max="22" width="19.08984375" style="1" bestFit="1" customWidth="1"/>
    <col min="23" max="24" width="19.08984375" style="1" customWidth="1"/>
    <col min="25" max="16384" width="8.90625" style="1"/>
  </cols>
  <sheetData>
    <row r="1" spans="1:22" ht="15.5" x14ac:dyDescent="0.35">
      <c r="A1" s="9" t="s">
        <v>151</v>
      </c>
      <c r="U1" s="94" t="s">
        <v>167</v>
      </c>
    </row>
    <row r="3" spans="1:22" x14ac:dyDescent="0.35">
      <c r="A3" s="129" t="s">
        <v>109</v>
      </c>
      <c r="B3" s="129"/>
      <c r="C3" s="129"/>
      <c r="D3" s="129"/>
      <c r="E3" s="129"/>
      <c r="F3" s="129"/>
      <c r="G3" s="129"/>
      <c r="H3" s="129"/>
      <c r="I3" s="129"/>
      <c r="J3" s="129"/>
      <c r="K3" s="27"/>
      <c r="M3" s="104" t="s">
        <v>2</v>
      </c>
      <c r="N3" s="99" t="s">
        <v>15</v>
      </c>
      <c r="O3" s="99"/>
      <c r="P3" s="68"/>
      <c r="Q3" s="100" t="s">
        <v>2</v>
      </c>
      <c r="R3" s="99" t="s">
        <v>16</v>
      </c>
      <c r="S3" s="99"/>
      <c r="T3" s="27"/>
      <c r="U3" s="27"/>
      <c r="V3" s="27"/>
    </row>
    <row r="4" spans="1:22" ht="29" x14ac:dyDescent="0.35">
      <c r="A4" s="129"/>
      <c r="B4" s="129"/>
      <c r="C4" s="129"/>
      <c r="D4" s="129"/>
      <c r="E4" s="129"/>
      <c r="F4" s="129"/>
      <c r="G4" s="129"/>
      <c r="H4" s="129"/>
      <c r="I4" s="129"/>
      <c r="J4" s="129"/>
      <c r="K4" s="27"/>
      <c r="M4" s="101"/>
      <c r="N4" s="73" t="s">
        <v>107</v>
      </c>
      <c r="O4" s="73" t="s">
        <v>108</v>
      </c>
      <c r="P4" s="77"/>
      <c r="Q4" s="101"/>
      <c r="R4" s="73" t="s">
        <v>107</v>
      </c>
      <c r="S4" s="73" t="s">
        <v>108</v>
      </c>
      <c r="T4" s="77"/>
      <c r="U4" s="77"/>
      <c r="V4" s="77"/>
    </row>
    <row r="5" spans="1:22" x14ac:dyDescent="0.35">
      <c r="A5" s="130"/>
      <c r="B5" s="130"/>
      <c r="C5" s="130"/>
      <c r="D5" s="130"/>
      <c r="E5" s="130"/>
      <c r="F5" s="130"/>
      <c r="G5" s="130"/>
      <c r="H5" s="131"/>
      <c r="I5" s="131"/>
      <c r="J5" s="131"/>
      <c r="K5" s="27"/>
      <c r="M5" s="68" t="s">
        <v>46</v>
      </c>
      <c r="N5" s="56">
        <v>4.3260199999999998</v>
      </c>
      <c r="O5" s="56">
        <v>0.68652000000000157</v>
      </c>
      <c r="P5" s="59"/>
      <c r="Q5" s="68" t="s">
        <v>46</v>
      </c>
      <c r="R5" s="56">
        <v>3.3867599999999953</v>
      </c>
      <c r="S5" s="56">
        <v>0.13420999999999594</v>
      </c>
      <c r="T5" s="69"/>
      <c r="U5" s="69"/>
      <c r="V5" s="69"/>
    </row>
    <row r="6" spans="1:22" x14ac:dyDescent="0.35">
      <c r="A6" s="131"/>
      <c r="B6" s="131"/>
      <c r="C6" s="131"/>
      <c r="D6" s="131"/>
      <c r="E6" s="131"/>
      <c r="F6" s="131"/>
      <c r="G6" s="131"/>
      <c r="H6" s="131"/>
      <c r="I6" s="131"/>
      <c r="J6" s="131"/>
      <c r="K6" s="27"/>
      <c r="M6" s="68" t="s">
        <v>39</v>
      </c>
      <c r="N6" s="56">
        <v>3.2939999999999969</v>
      </c>
      <c r="O6" s="56">
        <v>2.0113400000000041</v>
      </c>
      <c r="P6" s="56"/>
      <c r="Q6" s="68" t="s">
        <v>41</v>
      </c>
      <c r="R6" s="56">
        <v>1.3894200000000012</v>
      </c>
      <c r="S6" s="56">
        <v>0.52353999999999701</v>
      </c>
      <c r="T6" s="69"/>
      <c r="U6" s="69"/>
      <c r="V6" s="69"/>
    </row>
    <row r="7" spans="1:22" x14ac:dyDescent="0.35">
      <c r="A7" s="131"/>
      <c r="B7" s="131"/>
      <c r="C7" s="131"/>
      <c r="D7" s="131"/>
      <c r="E7" s="131"/>
      <c r="F7" s="131"/>
      <c r="G7" s="131"/>
      <c r="H7" s="131"/>
      <c r="I7" s="131"/>
      <c r="J7" s="131"/>
      <c r="K7" s="27"/>
      <c r="M7" s="68" t="s">
        <v>48</v>
      </c>
      <c r="N7" s="56">
        <v>1.8678799999999995</v>
      </c>
      <c r="O7" s="56">
        <v>-1.1068800000000039</v>
      </c>
      <c r="P7" s="56"/>
      <c r="Q7" s="68" t="s">
        <v>39</v>
      </c>
      <c r="R7" s="56">
        <v>1.2302800000000076</v>
      </c>
      <c r="S7" s="56">
        <v>0.94993000000000904</v>
      </c>
      <c r="T7" s="68"/>
      <c r="U7" s="68"/>
      <c r="V7" s="68"/>
    </row>
    <row r="8" spans="1:22" x14ac:dyDescent="0.35">
      <c r="A8" s="131"/>
      <c r="B8" s="131"/>
      <c r="C8" s="131"/>
      <c r="D8" s="131"/>
      <c r="E8" s="131"/>
      <c r="F8" s="131"/>
      <c r="G8" s="131"/>
      <c r="H8" s="131"/>
      <c r="I8" s="131"/>
      <c r="J8" s="131"/>
      <c r="K8" s="27"/>
      <c r="M8" s="68" t="s">
        <v>41</v>
      </c>
      <c r="N8" s="56">
        <v>1.7275599999999969</v>
      </c>
      <c r="O8" s="56">
        <v>1.4486399999999975</v>
      </c>
      <c r="P8" s="56"/>
      <c r="Q8" s="68" t="s">
        <v>47</v>
      </c>
      <c r="R8" s="56">
        <v>1.0273099999999928</v>
      </c>
      <c r="S8" s="56">
        <v>0.2999499999999955</v>
      </c>
      <c r="T8" s="68"/>
      <c r="U8" s="68"/>
      <c r="V8" s="68"/>
    </row>
    <row r="9" spans="1:22" x14ac:dyDescent="0.35">
      <c r="A9" s="131"/>
      <c r="B9" s="131"/>
      <c r="C9" s="131"/>
      <c r="D9" s="131"/>
      <c r="E9" s="131"/>
      <c r="F9" s="131"/>
      <c r="G9" s="131"/>
      <c r="H9" s="131"/>
      <c r="I9" s="131"/>
      <c r="J9" s="131"/>
      <c r="K9" s="27"/>
      <c r="M9" s="68" t="s">
        <v>47</v>
      </c>
      <c r="N9" s="56">
        <v>1.1515600000000035</v>
      </c>
      <c r="O9" s="56">
        <v>3.4409999999994056E-2</v>
      </c>
      <c r="P9" s="56"/>
      <c r="Q9" s="68" t="s">
        <v>31</v>
      </c>
      <c r="R9" s="56">
        <v>0.82842000000000127</v>
      </c>
      <c r="S9" s="56">
        <v>0.19393999999999778</v>
      </c>
      <c r="T9" s="68"/>
      <c r="U9" s="68"/>
      <c r="V9" s="68"/>
    </row>
    <row r="10" spans="1:22" x14ac:dyDescent="0.35">
      <c r="A10" s="131"/>
      <c r="B10" s="131"/>
      <c r="C10" s="131"/>
      <c r="D10" s="131"/>
      <c r="E10" s="131"/>
      <c r="F10" s="131"/>
      <c r="G10" s="131"/>
      <c r="H10" s="131"/>
      <c r="I10" s="131"/>
      <c r="J10" s="131"/>
      <c r="K10" s="27"/>
      <c r="M10" s="68" t="s">
        <v>49</v>
      </c>
      <c r="N10" s="56">
        <v>0.98529999999999518</v>
      </c>
      <c r="O10" s="56">
        <v>0.39011999999999603</v>
      </c>
      <c r="P10" s="56"/>
      <c r="Q10" s="68" t="s">
        <v>48</v>
      </c>
      <c r="R10" s="56">
        <v>0.477409999999999</v>
      </c>
      <c r="S10" s="56">
        <v>-1.9948399999999964</v>
      </c>
      <c r="T10" s="68"/>
      <c r="U10" s="68"/>
      <c r="V10" s="68"/>
    </row>
    <row r="11" spans="1:22" x14ac:dyDescent="0.35">
      <c r="A11" s="131"/>
      <c r="B11" s="131"/>
      <c r="C11" s="131"/>
      <c r="D11" s="131"/>
      <c r="E11" s="131"/>
      <c r="F11" s="131"/>
      <c r="G11" s="131"/>
      <c r="H11" s="131"/>
      <c r="I11" s="131"/>
      <c r="J11" s="131"/>
      <c r="K11" s="27"/>
      <c r="M11" s="68" t="s">
        <v>24</v>
      </c>
      <c r="N11" s="56">
        <v>0.9688199999999938</v>
      </c>
      <c r="O11" s="56">
        <v>2.4740000000008422E-2</v>
      </c>
      <c r="P11" s="56"/>
      <c r="Q11" s="68" t="s">
        <v>49</v>
      </c>
      <c r="R11" s="56">
        <v>0.4626700000000028</v>
      </c>
      <c r="S11" s="56">
        <v>-0.4476799999999912</v>
      </c>
      <c r="T11" s="68"/>
      <c r="U11" s="68"/>
      <c r="V11" s="68"/>
    </row>
    <row r="12" spans="1:22" x14ac:dyDescent="0.35">
      <c r="A12" s="131"/>
      <c r="B12" s="131"/>
      <c r="C12" s="131"/>
      <c r="D12" s="131"/>
      <c r="E12" s="131"/>
      <c r="F12" s="131"/>
      <c r="G12" s="131"/>
      <c r="H12" s="131"/>
      <c r="I12" s="131"/>
      <c r="J12" s="131"/>
      <c r="K12" s="27"/>
      <c r="M12" s="68" t="s">
        <v>40</v>
      </c>
      <c r="N12" s="56">
        <v>0.75023000000000195</v>
      </c>
      <c r="O12" s="56">
        <v>-0.33406000000000802</v>
      </c>
      <c r="P12" s="56"/>
      <c r="Q12" s="68" t="s">
        <v>24</v>
      </c>
      <c r="R12" s="56">
        <v>-0.10732999999999038</v>
      </c>
      <c r="S12" s="56">
        <v>-0.7844999999999942</v>
      </c>
      <c r="T12" s="68"/>
      <c r="U12" s="68"/>
      <c r="V12" s="68"/>
    </row>
    <row r="13" spans="1:22" x14ac:dyDescent="0.35">
      <c r="A13" s="131"/>
      <c r="B13" s="131"/>
      <c r="C13" s="131"/>
      <c r="D13" s="131"/>
      <c r="E13" s="131"/>
      <c r="F13" s="131"/>
      <c r="G13" s="131"/>
      <c r="H13" s="131"/>
      <c r="I13" s="131"/>
      <c r="J13" s="131"/>
      <c r="K13" s="27"/>
      <c r="M13" s="68" t="s">
        <v>31</v>
      </c>
      <c r="N13" s="56">
        <v>0.68959999999999866</v>
      </c>
      <c r="O13" s="56">
        <v>0.12021999999998911</v>
      </c>
      <c r="P13" s="56"/>
      <c r="Q13" s="68" t="s">
        <v>40</v>
      </c>
      <c r="R13" s="56">
        <v>-0.18674000000000035</v>
      </c>
      <c r="S13" s="56">
        <v>-1.6234699999999975</v>
      </c>
      <c r="T13" s="68"/>
      <c r="U13" s="68"/>
      <c r="V13" s="68"/>
    </row>
    <row r="14" spans="1:22" x14ac:dyDescent="0.35">
      <c r="A14" s="131"/>
      <c r="B14" s="131"/>
      <c r="C14" s="131"/>
      <c r="D14" s="131"/>
      <c r="E14" s="131"/>
      <c r="F14" s="131"/>
      <c r="G14" s="131"/>
      <c r="H14" s="131"/>
      <c r="I14" s="131"/>
      <c r="J14" s="131"/>
      <c r="K14" s="27"/>
      <c r="M14" s="68" t="s">
        <v>53</v>
      </c>
      <c r="N14" s="56">
        <v>0.57399999999999807</v>
      </c>
      <c r="O14" s="56">
        <v>-0.33912999999999727</v>
      </c>
      <c r="P14" s="56"/>
      <c r="Q14" s="68" t="s">
        <v>50</v>
      </c>
      <c r="R14" s="56">
        <v>-0.26157000000000608</v>
      </c>
      <c r="S14" s="56">
        <v>-0.28551999999999111</v>
      </c>
      <c r="T14" s="68"/>
      <c r="U14" s="68"/>
      <c r="V14" s="68"/>
    </row>
    <row r="15" spans="1:22" x14ac:dyDescent="0.35">
      <c r="A15" s="131"/>
      <c r="B15" s="131"/>
      <c r="C15" s="131"/>
      <c r="D15" s="131"/>
      <c r="E15" s="131"/>
      <c r="F15" s="131"/>
      <c r="G15" s="131"/>
      <c r="H15" s="131"/>
      <c r="I15" s="131"/>
      <c r="J15" s="131"/>
      <c r="K15" s="27"/>
      <c r="M15" s="68" t="s">
        <v>21</v>
      </c>
      <c r="N15" s="56">
        <v>0.19543000000000177</v>
      </c>
      <c r="O15" s="56">
        <v>0.17973999999999535</v>
      </c>
      <c r="P15" s="56"/>
      <c r="Q15" s="68" t="s">
        <v>51</v>
      </c>
      <c r="R15" s="56">
        <v>-0.33732999999999436</v>
      </c>
      <c r="S15" s="56">
        <v>-0.42116999999998939</v>
      </c>
      <c r="T15" s="68"/>
      <c r="U15" s="68"/>
      <c r="V15" s="68"/>
    </row>
    <row r="16" spans="1:22" x14ac:dyDescent="0.35">
      <c r="A16" s="131"/>
      <c r="B16" s="131"/>
      <c r="C16" s="131"/>
      <c r="D16" s="131"/>
      <c r="E16" s="131"/>
      <c r="F16" s="131"/>
      <c r="G16" s="131"/>
      <c r="H16" s="131"/>
      <c r="I16" s="131"/>
      <c r="J16" s="131"/>
      <c r="K16" s="27"/>
      <c r="M16" s="68" t="s">
        <v>51</v>
      </c>
      <c r="N16" s="56">
        <v>6.5780000000003724E-2</v>
      </c>
      <c r="O16" s="56">
        <v>0.19937000000000182</v>
      </c>
      <c r="P16" s="56"/>
      <c r="Q16" s="26" t="s">
        <v>17</v>
      </c>
      <c r="R16" s="57">
        <v>-0.69939999999999714</v>
      </c>
      <c r="S16" s="57">
        <v>-1.3702500000000128</v>
      </c>
      <c r="T16" s="68"/>
      <c r="U16" s="68"/>
      <c r="V16" s="68"/>
    </row>
    <row r="17" spans="1:22" x14ac:dyDescent="0.35">
      <c r="A17" s="131"/>
      <c r="B17" s="131"/>
      <c r="C17" s="131"/>
      <c r="D17" s="131"/>
      <c r="E17" s="131"/>
      <c r="F17" s="131"/>
      <c r="G17" s="131"/>
      <c r="H17" s="131"/>
      <c r="I17" s="131"/>
      <c r="J17" s="131"/>
      <c r="K17" s="27"/>
      <c r="M17" s="68" t="s">
        <v>52</v>
      </c>
      <c r="N17" s="56">
        <v>3.4270000000006462E-2</v>
      </c>
      <c r="O17" s="56">
        <v>-1.7668699999999973</v>
      </c>
      <c r="P17" s="56"/>
      <c r="Q17" s="68" t="s">
        <v>53</v>
      </c>
      <c r="R17" s="56">
        <v>-0.75821999999999434</v>
      </c>
      <c r="S17" s="56">
        <v>-0.97241999999999962</v>
      </c>
      <c r="T17" s="68"/>
      <c r="U17" s="68"/>
      <c r="V17" s="68"/>
    </row>
    <row r="18" spans="1:22" x14ac:dyDescent="0.35">
      <c r="A18" s="131"/>
      <c r="B18" s="131"/>
      <c r="C18" s="131"/>
      <c r="D18" s="131"/>
      <c r="E18" s="131"/>
      <c r="F18" s="131"/>
      <c r="G18" s="131"/>
      <c r="H18" s="131"/>
      <c r="I18" s="131"/>
      <c r="J18" s="131"/>
      <c r="K18" s="27"/>
      <c r="M18" s="68" t="s">
        <v>50</v>
      </c>
      <c r="N18" s="56">
        <v>-0.10568999999999562</v>
      </c>
      <c r="O18" s="56">
        <v>0.41831999999999425</v>
      </c>
      <c r="P18" s="56"/>
      <c r="Q18" s="68" t="s">
        <v>52</v>
      </c>
      <c r="R18" s="56">
        <v>-0.7789499999999947</v>
      </c>
      <c r="S18" s="56">
        <v>-2.7265299999999968</v>
      </c>
      <c r="T18" s="68"/>
      <c r="U18" s="68"/>
      <c r="V18" s="68"/>
    </row>
    <row r="19" spans="1:22" x14ac:dyDescent="0.35">
      <c r="A19" s="131"/>
      <c r="B19" s="131"/>
      <c r="C19" s="131"/>
      <c r="D19" s="131"/>
      <c r="E19" s="131"/>
      <c r="F19" s="131"/>
      <c r="G19" s="131"/>
      <c r="H19" s="131"/>
      <c r="I19" s="131"/>
      <c r="J19" s="131"/>
      <c r="K19" s="27"/>
      <c r="M19" s="26" t="s">
        <v>17</v>
      </c>
      <c r="N19" s="57">
        <v>-0.28788999999999021</v>
      </c>
      <c r="O19" s="57">
        <v>-0.64177000000000817</v>
      </c>
      <c r="P19" s="56"/>
      <c r="Q19" s="68" t="s">
        <v>26</v>
      </c>
      <c r="R19" s="56">
        <v>-1.342560000000006</v>
      </c>
      <c r="S19" s="56">
        <v>-1.5693799999999953</v>
      </c>
      <c r="T19" s="68"/>
      <c r="U19" s="68"/>
      <c r="V19" s="68"/>
    </row>
    <row r="20" spans="1:22" x14ac:dyDescent="0.35">
      <c r="A20" s="131"/>
      <c r="B20" s="131"/>
      <c r="C20" s="131"/>
      <c r="D20" s="131"/>
      <c r="E20" s="131"/>
      <c r="F20" s="131"/>
      <c r="G20" s="131"/>
      <c r="H20" s="131"/>
      <c r="I20" s="131"/>
      <c r="J20" s="131"/>
      <c r="K20" s="27"/>
      <c r="M20" s="68" t="s">
        <v>28</v>
      </c>
      <c r="N20" s="56">
        <v>-0.29637000000001024</v>
      </c>
      <c r="O20" s="56">
        <v>0.59212999999999738</v>
      </c>
      <c r="P20" s="56"/>
      <c r="Q20" s="68" t="s">
        <v>27</v>
      </c>
      <c r="R20" s="56">
        <v>-1.4491900000000015</v>
      </c>
      <c r="S20" s="56">
        <v>-0.96003000000000327</v>
      </c>
      <c r="T20" s="68"/>
      <c r="U20" s="68"/>
      <c r="V20" s="68"/>
    </row>
    <row r="21" spans="1:22" x14ac:dyDescent="0.35">
      <c r="A21" s="131"/>
      <c r="B21" s="131"/>
      <c r="C21" s="131"/>
      <c r="D21" s="131"/>
      <c r="E21" s="131"/>
      <c r="F21" s="131"/>
      <c r="G21" s="131"/>
      <c r="H21" s="131"/>
      <c r="I21" s="131"/>
      <c r="J21" s="131"/>
      <c r="K21" s="27"/>
      <c r="M21" s="68" t="s">
        <v>23</v>
      </c>
      <c r="N21" s="58">
        <v>-0.39999999999999147</v>
      </c>
      <c r="O21" s="58">
        <v>0.40000000000000568</v>
      </c>
      <c r="P21" s="58"/>
      <c r="Q21" s="68" t="s">
        <v>36</v>
      </c>
      <c r="R21" s="56">
        <v>-1.4524299999999997</v>
      </c>
      <c r="S21" s="56">
        <v>-1.3645600000000115</v>
      </c>
      <c r="T21" s="68"/>
      <c r="U21" s="68"/>
      <c r="V21" s="68"/>
    </row>
    <row r="22" spans="1:22" x14ac:dyDescent="0.35">
      <c r="A22" s="131"/>
      <c r="B22" s="131"/>
      <c r="C22" s="131"/>
      <c r="D22" s="131"/>
      <c r="E22" s="131"/>
      <c r="F22" s="131"/>
      <c r="G22" s="131"/>
      <c r="H22" s="131"/>
      <c r="I22" s="131"/>
      <c r="J22" s="131"/>
      <c r="K22" s="27"/>
      <c r="M22" s="68" t="s">
        <v>29</v>
      </c>
      <c r="N22" s="56">
        <v>-0.44996000000000436</v>
      </c>
      <c r="O22" s="56">
        <v>-1.3943199999999933</v>
      </c>
      <c r="P22" s="56"/>
      <c r="Q22" s="68" t="s">
        <v>42</v>
      </c>
      <c r="R22" s="56">
        <v>-1.4753400000000028</v>
      </c>
      <c r="S22" s="56">
        <v>-1.8880999999999943</v>
      </c>
      <c r="T22" s="68"/>
      <c r="U22" s="68"/>
      <c r="V22" s="68"/>
    </row>
    <row r="23" spans="1:22" x14ac:dyDescent="0.35">
      <c r="A23" s="131"/>
      <c r="B23" s="131"/>
      <c r="C23" s="131"/>
      <c r="D23" s="131"/>
      <c r="E23" s="131"/>
      <c r="F23" s="131"/>
      <c r="G23" s="131"/>
      <c r="H23" s="131"/>
      <c r="I23" s="131"/>
      <c r="J23" s="131"/>
      <c r="K23" s="27"/>
      <c r="M23" s="68" t="s">
        <v>26</v>
      </c>
      <c r="N23" s="56">
        <v>-0.58941000000000088</v>
      </c>
      <c r="O23" s="56">
        <v>-1.1587399999999946</v>
      </c>
      <c r="P23" s="56"/>
      <c r="Q23" s="68" t="s">
        <v>29</v>
      </c>
      <c r="R23" s="56">
        <v>-1.735510000000005</v>
      </c>
      <c r="S23" s="56">
        <v>-2.4959999999999951</v>
      </c>
      <c r="T23" s="68"/>
      <c r="U23" s="68"/>
      <c r="V23" s="68"/>
    </row>
    <row r="24" spans="1:22" x14ac:dyDescent="0.35">
      <c r="A24" s="131"/>
      <c r="B24" s="131"/>
      <c r="C24" s="131"/>
      <c r="D24" s="131"/>
      <c r="E24" s="131"/>
      <c r="F24" s="131"/>
      <c r="G24" s="131"/>
      <c r="H24" s="131"/>
      <c r="I24" s="131"/>
      <c r="J24" s="131"/>
      <c r="K24" s="27"/>
      <c r="M24" s="68" t="s">
        <v>30</v>
      </c>
      <c r="N24" s="56">
        <v>-0.72075999999999851</v>
      </c>
      <c r="O24" s="56">
        <v>-0.11295999999998685</v>
      </c>
      <c r="P24" s="56"/>
      <c r="Q24" s="68" t="s">
        <v>30</v>
      </c>
      <c r="R24" s="56">
        <v>-1.7436100000000039</v>
      </c>
      <c r="S24" s="56">
        <v>-1.0914599999999979</v>
      </c>
      <c r="T24" s="68"/>
      <c r="U24" s="68"/>
      <c r="V24" s="68"/>
    </row>
    <row r="25" spans="1:22" x14ac:dyDescent="0.35">
      <c r="A25" s="131"/>
      <c r="B25" s="131"/>
      <c r="C25" s="131"/>
      <c r="D25" s="131"/>
      <c r="E25" s="131"/>
      <c r="F25" s="131"/>
      <c r="G25" s="131"/>
      <c r="H25" s="131"/>
      <c r="I25" s="131"/>
      <c r="J25" s="131"/>
      <c r="K25" s="27"/>
      <c r="M25" s="68" t="s">
        <v>27</v>
      </c>
      <c r="N25" s="56">
        <v>-0.74053999999999576</v>
      </c>
      <c r="O25" s="56">
        <v>-0.42058999999999003</v>
      </c>
      <c r="P25" s="56"/>
      <c r="Q25" s="68" t="s">
        <v>21</v>
      </c>
      <c r="R25" s="56">
        <v>-1.9262999999999977</v>
      </c>
      <c r="S25" s="56">
        <v>-2.1469900000000024</v>
      </c>
      <c r="T25" s="68"/>
      <c r="U25" s="68"/>
      <c r="V25" s="68"/>
    </row>
    <row r="26" spans="1:22" x14ac:dyDescent="0.35">
      <c r="A26" s="131"/>
      <c r="B26" s="131"/>
      <c r="C26" s="131"/>
      <c r="D26" s="131"/>
      <c r="E26" s="131"/>
      <c r="F26" s="131"/>
      <c r="G26" s="131"/>
      <c r="H26" s="131"/>
      <c r="I26" s="131"/>
      <c r="J26" s="131"/>
      <c r="K26" s="27"/>
      <c r="M26" s="68" t="s">
        <v>22</v>
      </c>
      <c r="N26" s="56">
        <v>-0.90425999999999362</v>
      </c>
      <c r="O26" s="56">
        <v>-2.7389999999996917E-2</v>
      </c>
      <c r="P26" s="56"/>
      <c r="Q26" s="26" t="s">
        <v>148</v>
      </c>
      <c r="R26" s="57">
        <v>-2.0031899999999965</v>
      </c>
      <c r="S26" s="57">
        <v>-2.1826499999999953</v>
      </c>
      <c r="T26" s="68"/>
      <c r="U26" s="68"/>
      <c r="V26" s="68"/>
    </row>
    <row r="27" spans="1:22" ht="14.4" customHeight="1" x14ac:dyDescent="0.35">
      <c r="A27" s="131"/>
      <c r="B27" s="131"/>
      <c r="C27" s="131"/>
      <c r="D27" s="131"/>
      <c r="E27" s="131"/>
      <c r="F27" s="131"/>
      <c r="G27" s="131"/>
      <c r="H27" s="131"/>
      <c r="I27" s="131"/>
      <c r="J27" s="131"/>
      <c r="K27" s="27"/>
      <c r="M27" s="68" t="s">
        <v>36</v>
      </c>
      <c r="N27" s="56">
        <v>-0.94863000000000142</v>
      </c>
      <c r="O27" s="56">
        <v>-1.0447199999999981</v>
      </c>
      <c r="P27" s="56"/>
      <c r="Q27" s="68" t="s">
        <v>22</v>
      </c>
      <c r="R27" s="58">
        <v>-2.0737499999999969</v>
      </c>
      <c r="S27" s="58">
        <v>-0.76257999999999981</v>
      </c>
      <c r="T27" s="68"/>
      <c r="U27" s="68"/>
      <c r="V27" s="68"/>
    </row>
    <row r="28" spans="1:22" x14ac:dyDescent="0.35">
      <c r="A28" s="131"/>
      <c r="B28" s="131"/>
      <c r="C28" s="131"/>
      <c r="D28" s="131"/>
      <c r="E28" s="131"/>
      <c r="F28" s="131"/>
      <c r="G28" s="131"/>
      <c r="H28" s="131"/>
      <c r="I28" s="131"/>
      <c r="J28" s="131"/>
      <c r="K28" s="27"/>
      <c r="M28" s="26" t="s">
        <v>148</v>
      </c>
      <c r="N28" s="57">
        <v>-1.1552799999999905</v>
      </c>
      <c r="O28" s="57">
        <v>-1.1029300000000006</v>
      </c>
      <c r="P28" s="56"/>
      <c r="Q28" s="68" t="s">
        <v>28</v>
      </c>
      <c r="R28" s="56">
        <v>-2.113669999999999</v>
      </c>
      <c r="S28" s="56">
        <v>-1.8927199999999971</v>
      </c>
      <c r="T28" s="68"/>
      <c r="U28" s="68"/>
      <c r="V28" s="68"/>
    </row>
    <row r="29" spans="1:22" x14ac:dyDescent="0.35">
      <c r="A29" s="131"/>
      <c r="B29" s="131"/>
      <c r="C29" s="131"/>
      <c r="D29" s="131"/>
      <c r="E29" s="131"/>
      <c r="F29" s="131"/>
      <c r="G29" s="131"/>
      <c r="H29" s="131"/>
      <c r="I29" s="131"/>
      <c r="J29" s="131"/>
      <c r="K29" s="27"/>
      <c r="M29" s="68" t="s">
        <v>54</v>
      </c>
      <c r="N29" s="56">
        <v>-1.2247799999999955</v>
      </c>
      <c r="O29" s="56">
        <v>-0.38376999999999839</v>
      </c>
      <c r="P29" s="56"/>
      <c r="Q29" s="68" t="s">
        <v>35</v>
      </c>
      <c r="R29" s="56">
        <v>-2.1188100000000034</v>
      </c>
      <c r="S29" s="56">
        <v>-2.182770000000005</v>
      </c>
      <c r="T29" s="68"/>
      <c r="U29" s="68"/>
      <c r="V29" s="68"/>
    </row>
    <row r="30" spans="1:22" x14ac:dyDescent="0.35">
      <c r="A30" s="131"/>
      <c r="B30" s="131"/>
      <c r="C30" s="131"/>
      <c r="D30" s="131"/>
      <c r="E30" s="131"/>
      <c r="F30" s="131"/>
      <c r="G30" s="131"/>
      <c r="H30" s="131"/>
      <c r="I30" s="131"/>
      <c r="J30" s="131"/>
      <c r="K30" s="27"/>
      <c r="M30" s="68" t="s">
        <v>37</v>
      </c>
      <c r="N30" s="56">
        <v>-1.4153199999999941</v>
      </c>
      <c r="O30" s="56">
        <v>-0.36513999999999669</v>
      </c>
      <c r="P30" s="56"/>
      <c r="Q30" s="68" t="s">
        <v>44</v>
      </c>
      <c r="R30" s="56">
        <v>-2.2994099999999982</v>
      </c>
      <c r="S30" s="56">
        <v>-2.6735200000000106</v>
      </c>
      <c r="T30" s="68"/>
      <c r="U30" s="68"/>
      <c r="V30" s="68"/>
    </row>
    <row r="31" spans="1:22" x14ac:dyDescent="0.35">
      <c r="A31" s="131"/>
      <c r="B31" s="131"/>
      <c r="C31" s="131"/>
      <c r="D31" s="131"/>
      <c r="E31" s="131"/>
      <c r="F31" s="131"/>
      <c r="G31" s="131"/>
      <c r="H31" s="131"/>
      <c r="I31" s="131"/>
      <c r="J31" s="131"/>
      <c r="K31" s="27"/>
      <c r="M31" s="68" t="s">
        <v>45</v>
      </c>
      <c r="N31" s="56">
        <v>-1.4520299999999935</v>
      </c>
      <c r="O31" s="56">
        <v>-1.2903500000000037</v>
      </c>
      <c r="P31" s="56"/>
      <c r="Q31" s="68" t="s">
        <v>34</v>
      </c>
      <c r="R31" s="56">
        <v>-2.3543400000000005</v>
      </c>
      <c r="S31" s="56">
        <v>-4.1567100000000039</v>
      </c>
    </row>
    <row r="32" spans="1:22" x14ac:dyDescent="0.35">
      <c r="A32" s="132"/>
      <c r="B32" s="132"/>
      <c r="C32" s="132"/>
      <c r="D32" s="132"/>
      <c r="E32" s="132"/>
      <c r="F32" s="132"/>
      <c r="G32" s="132"/>
      <c r="H32" s="132"/>
      <c r="I32" s="132"/>
      <c r="J32" s="132"/>
      <c r="K32" s="27"/>
      <c r="M32" s="68" t="s">
        <v>33</v>
      </c>
      <c r="N32" s="56">
        <v>-1.6760699999999957</v>
      </c>
      <c r="O32" s="56">
        <v>-2.9738600000000019</v>
      </c>
      <c r="P32" s="56"/>
      <c r="Q32" s="68" t="s">
        <v>23</v>
      </c>
      <c r="R32" s="58">
        <v>-2.566670000000002</v>
      </c>
      <c r="S32" s="58">
        <v>-1.5333299999999923</v>
      </c>
    </row>
    <row r="33" spans="1:19" ht="14.4" customHeight="1" x14ac:dyDescent="0.35">
      <c r="A33" s="132"/>
      <c r="B33" s="132"/>
      <c r="C33" s="132"/>
      <c r="D33" s="132"/>
      <c r="E33" s="132"/>
      <c r="F33" s="132"/>
      <c r="G33" s="132"/>
      <c r="H33" s="132"/>
      <c r="I33" s="132"/>
      <c r="J33" s="132"/>
      <c r="K33" s="27"/>
      <c r="M33" s="68" t="s">
        <v>34</v>
      </c>
      <c r="N33" s="56">
        <v>-1.7816300000000069</v>
      </c>
      <c r="O33" s="56">
        <v>-3.0851900000000114</v>
      </c>
      <c r="P33" s="56"/>
      <c r="Q33" s="68" t="s">
        <v>32</v>
      </c>
      <c r="R33" s="56">
        <v>-2.699860000000001</v>
      </c>
      <c r="S33" s="56">
        <v>-3.185539999999996</v>
      </c>
    </row>
    <row r="34" spans="1:19" x14ac:dyDescent="0.35">
      <c r="A34" s="132"/>
      <c r="B34" s="132"/>
      <c r="C34" s="132"/>
      <c r="D34" s="132"/>
      <c r="E34" s="132"/>
      <c r="F34" s="132"/>
      <c r="G34" s="132"/>
      <c r="H34" s="132"/>
      <c r="I34" s="132"/>
      <c r="J34" s="132"/>
      <c r="K34" s="27"/>
      <c r="M34" s="68" t="s">
        <v>42</v>
      </c>
      <c r="N34" s="56">
        <v>-1.9455200000000019</v>
      </c>
      <c r="O34" s="56">
        <v>-1.4732800000000026</v>
      </c>
      <c r="P34" s="56"/>
      <c r="Q34" s="68" t="s">
        <v>38</v>
      </c>
      <c r="R34" s="56">
        <v>-2.8293099999999995</v>
      </c>
      <c r="S34" s="56">
        <v>-3.0097799999999921</v>
      </c>
    </row>
    <row r="35" spans="1:19" x14ac:dyDescent="0.35">
      <c r="A35" s="132"/>
      <c r="B35" s="132"/>
      <c r="C35" s="132"/>
      <c r="D35" s="132"/>
      <c r="E35" s="132"/>
      <c r="F35" s="132"/>
      <c r="G35" s="132"/>
      <c r="H35" s="132"/>
      <c r="I35" s="132"/>
      <c r="J35" s="132"/>
      <c r="K35" s="27"/>
      <c r="M35" s="68" t="s">
        <v>35</v>
      </c>
      <c r="N35" s="56">
        <v>-2.4732599999999962</v>
      </c>
      <c r="O35" s="56">
        <v>-1.9468400000000088</v>
      </c>
      <c r="P35" s="56"/>
      <c r="Q35" s="68" t="s">
        <v>37</v>
      </c>
      <c r="R35" s="56">
        <v>-2.9393500000000046</v>
      </c>
      <c r="S35" s="56">
        <v>-1.8493799999999965</v>
      </c>
    </row>
    <row r="36" spans="1:19" x14ac:dyDescent="0.35">
      <c r="A36" s="132"/>
      <c r="B36" s="132"/>
      <c r="C36" s="132"/>
      <c r="D36" s="132"/>
      <c r="E36" s="132"/>
      <c r="F36" s="132"/>
      <c r="G36" s="132"/>
      <c r="H36" s="132"/>
      <c r="I36" s="132"/>
      <c r="J36" s="132"/>
      <c r="K36" s="27"/>
      <c r="M36" s="68" t="s">
        <v>38</v>
      </c>
      <c r="N36" s="56">
        <v>-2.5229500000000016</v>
      </c>
      <c r="O36" s="56">
        <v>-1.9877900000000039</v>
      </c>
      <c r="P36" s="56"/>
      <c r="Q36" s="68" t="s">
        <v>33</v>
      </c>
      <c r="R36" s="56">
        <v>-2.9524300000000068</v>
      </c>
      <c r="S36" s="56">
        <v>-4.6218800000000044</v>
      </c>
    </row>
    <row r="37" spans="1:19" x14ac:dyDescent="0.35">
      <c r="A37" s="132"/>
      <c r="B37" s="132"/>
      <c r="C37" s="132"/>
      <c r="D37" s="132"/>
      <c r="E37" s="132"/>
      <c r="F37" s="132"/>
      <c r="G37" s="132"/>
      <c r="H37" s="132"/>
      <c r="I37" s="132"/>
      <c r="J37" s="132"/>
      <c r="K37" s="27"/>
      <c r="M37" s="68" t="s">
        <v>57</v>
      </c>
      <c r="N37" s="56">
        <v>-2.6508299999999991</v>
      </c>
      <c r="O37" s="56">
        <v>-1.0666599999999988</v>
      </c>
      <c r="P37" s="56"/>
      <c r="Q37" s="68" t="s">
        <v>45</v>
      </c>
      <c r="R37" s="56">
        <v>-3.143419999999999</v>
      </c>
      <c r="S37" s="56">
        <v>-3.3543300000000045</v>
      </c>
    </row>
    <row r="38" spans="1:19" x14ac:dyDescent="0.35">
      <c r="A38" s="6"/>
      <c r="B38" s="6"/>
      <c r="C38" s="6"/>
      <c r="D38" s="6"/>
      <c r="E38" s="6"/>
      <c r="F38" s="6"/>
      <c r="G38" s="6"/>
      <c r="H38" s="6"/>
      <c r="I38" s="6"/>
      <c r="J38" s="6"/>
      <c r="M38" s="68" t="s">
        <v>43</v>
      </c>
      <c r="N38" s="56">
        <v>-2.678370000000001</v>
      </c>
      <c r="O38" s="56">
        <v>-1.1768199999999922</v>
      </c>
      <c r="P38" s="56"/>
      <c r="Q38" s="68" t="s">
        <v>54</v>
      </c>
      <c r="R38" s="56">
        <v>-3.413800000000009</v>
      </c>
      <c r="S38" s="56">
        <v>-2.3614099999999922</v>
      </c>
    </row>
    <row r="39" spans="1:19" x14ac:dyDescent="0.35">
      <c r="A39" s="6"/>
      <c r="B39" s="6"/>
      <c r="C39" s="6"/>
      <c r="D39" s="6"/>
      <c r="E39" s="6"/>
      <c r="F39" s="6"/>
      <c r="G39" s="6"/>
      <c r="H39" s="6"/>
      <c r="I39" s="6"/>
      <c r="J39" s="6"/>
      <c r="M39" s="68" t="s">
        <v>56</v>
      </c>
      <c r="N39" s="56">
        <v>-2.9819200000000023</v>
      </c>
      <c r="O39" s="56">
        <v>-3.0044299999999993</v>
      </c>
      <c r="P39" s="56"/>
      <c r="Q39" s="68" t="s">
        <v>43</v>
      </c>
      <c r="R39" s="56">
        <v>-3.7168400000000048</v>
      </c>
      <c r="S39" s="56">
        <v>-1.6406099999999952</v>
      </c>
    </row>
    <row r="40" spans="1:19" x14ac:dyDescent="0.35">
      <c r="A40" s="6"/>
      <c r="B40" s="6"/>
      <c r="C40" s="6"/>
      <c r="D40" s="6"/>
      <c r="E40" s="6"/>
      <c r="F40" s="6"/>
      <c r="G40" s="6"/>
      <c r="H40" s="6"/>
      <c r="I40" s="6"/>
      <c r="J40" s="6"/>
      <c r="M40" s="68" t="s">
        <v>55</v>
      </c>
      <c r="N40" s="56">
        <v>-3.0215499999999906</v>
      </c>
      <c r="O40" s="56">
        <v>-1.3429500000000019</v>
      </c>
      <c r="P40" s="56"/>
      <c r="Q40" s="68" t="s">
        <v>55</v>
      </c>
      <c r="R40" s="56">
        <v>-4.1837099999999907</v>
      </c>
      <c r="S40" s="56">
        <v>-2.8147100000000052</v>
      </c>
    </row>
    <row r="41" spans="1:19" x14ac:dyDescent="0.35">
      <c r="A41" s="6"/>
      <c r="B41" s="6"/>
      <c r="C41" s="6"/>
      <c r="D41" s="6"/>
      <c r="E41" s="6"/>
      <c r="F41" s="6"/>
      <c r="G41" s="6"/>
      <c r="H41" s="6"/>
      <c r="I41" s="6"/>
      <c r="J41" s="6"/>
      <c r="M41" s="68" t="s">
        <v>32</v>
      </c>
      <c r="N41" s="56">
        <v>-3.4628899999999945</v>
      </c>
      <c r="O41" s="56">
        <v>-4.2629699999999957</v>
      </c>
      <c r="P41" s="56"/>
      <c r="Q41" s="68" t="s">
        <v>57</v>
      </c>
      <c r="R41" s="56">
        <v>-5.1551999999999936</v>
      </c>
      <c r="S41" s="56">
        <v>-3.189319999999995</v>
      </c>
    </row>
    <row r="42" spans="1:19" x14ac:dyDescent="0.35">
      <c r="A42" s="6"/>
      <c r="B42" s="6"/>
      <c r="C42" s="6"/>
      <c r="D42" s="6"/>
      <c r="E42" s="6"/>
      <c r="F42" s="6"/>
      <c r="G42" s="6"/>
      <c r="H42" s="6"/>
      <c r="I42" s="6"/>
      <c r="J42" s="6"/>
      <c r="M42" s="68" t="s">
        <v>44</v>
      </c>
      <c r="N42" s="56">
        <v>-3.4671999999999983</v>
      </c>
      <c r="O42" s="56">
        <v>-2.8706099999999992</v>
      </c>
      <c r="P42" s="56"/>
      <c r="Q42" s="68" t="s">
        <v>58</v>
      </c>
      <c r="R42" s="56">
        <v>-5.6960600000000028</v>
      </c>
      <c r="S42" s="56">
        <v>-5.6695899999999995</v>
      </c>
    </row>
    <row r="43" spans="1:19" x14ac:dyDescent="0.35">
      <c r="A43" s="6"/>
      <c r="B43" s="6"/>
      <c r="C43" s="6"/>
      <c r="D43" s="6"/>
      <c r="E43" s="6"/>
      <c r="F43" s="6"/>
      <c r="G43" s="6"/>
      <c r="H43" s="6"/>
      <c r="I43" s="6"/>
      <c r="J43" s="6"/>
      <c r="M43" s="68" t="s">
        <v>58</v>
      </c>
      <c r="N43" s="28"/>
      <c r="O43" s="28"/>
      <c r="P43" s="28"/>
      <c r="Q43" s="68" t="s">
        <v>25</v>
      </c>
      <c r="R43" s="58">
        <v>-6.6802899999999994</v>
      </c>
      <c r="S43" s="58">
        <v>-6.1873699999999872</v>
      </c>
    </row>
    <row r="44" spans="1:19" x14ac:dyDescent="0.35">
      <c r="A44" s="6"/>
      <c r="B44" s="6"/>
      <c r="C44" s="6"/>
      <c r="D44" s="6"/>
      <c r="E44" s="6"/>
      <c r="F44" s="6"/>
      <c r="G44" s="6"/>
      <c r="H44" s="6"/>
      <c r="I44" s="6"/>
      <c r="J44" s="6"/>
      <c r="M44" s="68" t="s">
        <v>25</v>
      </c>
      <c r="Q44" s="68" t="s">
        <v>56</v>
      </c>
      <c r="R44" s="56">
        <v>-6.7356599999999958</v>
      </c>
      <c r="S44" s="56">
        <v>-6.7030599999999936</v>
      </c>
    </row>
    <row r="45" spans="1:19" x14ac:dyDescent="0.35">
      <c r="A45" s="6"/>
      <c r="B45" s="6"/>
      <c r="C45" s="6"/>
      <c r="D45" s="6"/>
      <c r="E45" s="6"/>
      <c r="F45" s="6"/>
      <c r="G45" s="6"/>
      <c r="H45" s="6"/>
      <c r="I45" s="6"/>
      <c r="J45" s="6"/>
      <c r="R45" s="56"/>
      <c r="S45" s="56"/>
    </row>
    <row r="46" spans="1:19" x14ac:dyDescent="0.35">
      <c r="M46" s="76" t="s">
        <v>120</v>
      </c>
    </row>
    <row r="48" spans="1:19" x14ac:dyDescent="0.35">
      <c r="A48" s="102" t="s">
        <v>18</v>
      </c>
      <c r="B48" s="102"/>
      <c r="C48" s="102"/>
      <c r="D48" s="102"/>
      <c r="E48" s="102"/>
      <c r="F48" s="102"/>
      <c r="G48" s="102"/>
      <c r="H48" s="102"/>
      <c r="I48" s="102"/>
      <c r="J48" s="102"/>
    </row>
    <row r="49" spans="1:10" x14ac:dyDescent="0.35">
      <c r="A49" s="102"/>
      <c r="B49" s="102"/>
      <c r="C49" s="102"/>
      <c r="D49" s="102"/>
      <c r="E49" s="102"/>
      <c r="F49" s="102"/>
      <c r="G49" s="102"/>
      <c r="H49" s="102"/>
      <c r="I49" s="102"/>
      <c r="J49" s="102"/>
    </row>
    <row r="50" spans="1:10" x14ac:dyDescent="0.35">
      <c r="A50" s="102"/>
      <c r="B50" s="102"/>
      <c r="C50" s="102"/>
      <c r="D50" s="102"/>
      <c r="E50" s="102"/>
      <c r="F50" s="102"/>
      <c r="G50" s="102"/>
      <c r="H50" s="102"/>
      <c r="I50" s="102"/>
      <c r="J50" s="102"/>
    </row>
  </sheetData>
  <mergeCells count="6">
    <mergeCell ref="R3:S3"/>
    <mergeCell ref="Q3:Q4"/>
    <mergeCell ref="A48:J50"/>
    <mergeCell ref="A3:J4"/>
    <mergeCell ref="N3:O3"/>
    <mergeCell ref="M3:M4"/>
  </mergeCells>
  <hyperlinks>
    <hyperlink ref="U1" location="ReadMe!A1" display="Back to ReadMe"/>
  </hyperlink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anelLayoutIndex" r:id="rId10"/>
    <customPr name="PanelLayoutName" r:id="rId11"/>
    <customPr name="PrintArea" r:id="rId12"/>
    <customPr name="SinglePanel" r:id="rId13"/>
    <customPr name="StartColorIndex" r:id="rId14"/>
    <customPr name="StartColorName" r:id="rId15"/>
    <customPr name="StyleTemplateIndex" r:id="rId16"/>
    <customPr name="StyleTemplateName" r:id="rId17"/>
  </customProperties>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showGridLines="0" zoomScale="70" zoomScaleNormal="70" workbookViewId="0"/>
  </sheetViews>
  <sheetFormatPr defaultColWidth="8.90625" defaultRowHeight="14.5" x14ac:dyDescent="0.35"/>
  <cols>
    <col min="1" max="9" width="8.90625" style="1"/>
    <col min="10" max="10" width="3.81640625" style="1" customWidth="1"/>
    <col min="11" max="12" width="8.90625" style="1"/>
    <col min="13" max="13" width="19.36328125" style="1" bestFit="1" customWidth="1"/>
    <col min="14" max="18" width="20.54296875" style="1" customWidth="1"/>
    <col min="19" max="19" width="4.08984375" style="1" bestFit="1" customWidth="1"/>
    <col min="20" max="20" width="20.54296875" style="1" customWidth="1"/>
    <col min="21" max="21" width="4.08984375" style="1" bestFit="1" customWidth="1"/>
    <col min="22" max="22" width="8.90625" style="1"/>
    <col min="23" max="23" width="14.54296875" style="1" bestFit="1" customWidth="1"/>
    <col min="24" max="16384" width="8.90625" style="1"/>
  </cols>
  <sheetData>
    <row r="1" spans="1:23" ht="15.5" x14ac:dyDescent="0.35">
      <c r="A1" s="9" t="s">
        <v>152</v>
      </c>
      <c r="W1" s="94" t="s">
        <v>167</v>
      </c>
    </row>
    <row r="2" spans="1:23" ht="15.5" x14ac:dyDescent="0.35">
      <c r="A2" s="9"/>
    </row>
    <row r="3" spans="1:23" ht="14.4" customHeight="1" x14ac:dyDescent="0.35">
      <c r="A3" s="106" t="s">
        <v>110</v>
      </c>
      <c r="B3" s="106"/>
      <c r="C3" s="106"/>
      <c r="D3" s="106"/>
      <c r="E3" s="106"/>
      <c r="F3" s="106"/>
      <c r="G3" s="106"/>
      <c r="H3" s="106"/>
      <c r="I3" s="106"/>
      <c r="J3" s="106"/>
    </row>
    <row r="4" spans="1:23" x14ac:dyDescent="0.35">
      <c r="A4" s="106"/>
      <c r="B4" s="106"/>
      <c r="C4" s="106"/>
      <c r="D4" s="106"/>
      <c r="E4" s="106"/>
      <c r="F4" s="106"/>
      <c r="G4" s="106"/>
      <c r="H4" s="106"/>
      <c r="I4" s="106"/>
      <c r="J4" s="106"/>
      <c r="M4" s="104" t="s">
        <v>2</v>
      </c>
      <c r="N4" s="105" t="s">
        <v>60</v>
      </c>
      <c r="O4" s="105"/>
      <c r="P4" s="105"/>
      <c r="Q4" s="105"/>
      <c r="R4" s="100" t="s">
        <v>72</v>
      </c>
      <c r="S4" s="100"/>
      <c r="T4" s="100"/>
      <c r="U4" s="100"/>
    </row>
    <row r="5" spans="1:23" ht="58" x14ac:dyDescent="0.35">
      <c r="A5" s="107"/>
      <c r="B5" s="107"/>
      <c r="C5" s="107"/>
      <c r="D5" s="107"/>
      <c r="E5" s="107"/>
      <c r="F5" s="107"/>
      <c r="G5" s="107"/>
      <c r="H5" s="107"/>
      <c r="I5" s="107"/>
      <c r="J5" s="107"/>
      <c r="M5" s="101"/>
      <c r="N5" s="73" t="s">
        <v>94</v>
      </c>
      <c r="O5" s="73" t="s">
        <v>95</v>
      </c>
      <c r="P5" s="73" t="s">
        <v>96</v>
      </c>
      <c r="Q5" s="73" t="s">
        <v>97</v>
      </c>
      <c r="R5" s="73" t="s">
        <v>104</v>
      </c>
      <c r="S5" s="73"/>
      <c r="T5" s="73" t="s">
        <v>105</v>
      </c>
      <c r="U5" s="52"/>
    </row>
    <row r="6" spans="1:23" x14ac:dyDescent="0.35">
      <c r="A6" s="74"/>
      <c r="B6" s="74"/>
      <c r="C6" s="74"/>
      <c r="D6" s="74"/>
      <c r="E6" s="74"/>
      <c r="F6" s="74"/>
      <c r="G6" s="74"/>
      <c r="H6" s="74"/>
      <c r="I6" s="74"/>
      <c r="J6" s="74"/>
      <c r="M6" s="68" t="s">
        <v>23</v>
      </c>
      <c r="N6" s="56">
        <v>5.5069279600463053E-2</v>
      </c>
      <c r="O6" s="56">
        <v>4.0489282631342924E-2</v>
      </c>
      <c r="P6" s="56">
        <v>2.333963951088153E-2</v>
      </c>
      <c r="Q6" s="56">
        <v>6.9186014605184268E-2</v>
      </c>
      <c r="R6" s="56">
        <f t="shared" ref="R6:R20" si="0">O6-N6</f>
        <v>-1.4579996969120129E-2</v>
      </c>
      <c r="S6" s="68" t="s">
        <v>101</v>
      </c>
      <c r="T6" s="56">
        <f t="shared" ref="T6:T20" si="1">Q6-P6</f>
        <v>4.5846375094302741E-2</v>
      </c>
      <c r="U6" s="1" t="s">
        <v>103</v>
      </c>
    </row>
    <row r="7" spans="1:23" x14ac:dyDescent="0.35">
      <c r="A7" s="74"/>
      <c r="B7" s="74"/>
      <c r="C7" s="74"/>
      <c r="D7" s="74"/>
      <c r="E7" s="74"/>
      <c r="F7" s="74"/>
      <c r="G7" s="74"/>
      <c r="H7" s="74"/>
      <c r="I7" s="74"/>
      <c r="J7" s="74"/>
      <c r="M7" s="68" t="s">
        <v>31</v>
      </c>
      <c r="N7" s="56">
        <v>2.9238040906391257E-2</v>
      </c>
      <c r="O7" s="56">
        <v>7.9999960788406405E-2</v>
      </c>
      <c r="P7" s="56">
        <v>5.156785667564022E-2</v>
      </c>
      <c r="Q7" s="56">
        <v>8.5967213149329841E-2</v>
      </c>
      <c r="R7" s="56">
        <f t="shared" si="0"/>
        <v>5.0761919882015144E-2</v>
      </c>
      <c r="S7" s="68" t="s">
        <v>103</v>
      </c>
      <c r="T7" s="56">
        <f t="shared" si="1"/>
        <v>3.4399356473689621E-2</v>
      </c>
      <c r="U7" s="1" t="s">
        <v>103</v>
      </c>
    </row>
    <row r="8" spans="1:23" x14ac:dyDescent="0.35">
      <c r="A8" s="74"/>
      <c r="B8" s="74"/>
      <c r="C8" s="74"/>
      <c r="D8" s="74"/>
      <c r="E8" s="74"/>
      <c r="F8" s="74"/>
      <c r="G8" s="74"/>
      <c r="H8" s="74"/>
      <c r="I8" s="74"/>
      <c r="J8" s="74"/>
      <c r="M8" s="68" t="s">
        <v>27</v>
      </c>
      <c r="N8" s="56">
        <v>4.2449561221184463E-2</v>
      </c>
      <c r="O8" s="56">
        <v>5.0923055240233231E-2</v>
      </c>
      <c r="P8" s="56">
        <v>6.7235210971603329E-2</v>
      </c>
      <c r="Q8" s="56">
        <v>8.2024608332079807E-2</v>
      </c>
      <c r="R8" s="56">
        <f t="shared" si="0"/>
        <v>8.4734940190487676E-3</v>
      </c>
      <c r="S8" s="68" t="s">
        <v>103</v>
      </c>
      <c r="T8" s="56">
        <f t="shared" si="1"/>
        <v>1.4789397360476478E-2</v>
      </c>
      <c r="U8" s="1" t="s">
        <v>102</v>
      </c>
    </row>
    <row r="9" spans="1:23" x14ac:dyDescent="0.35">
      <c r="A9" s="74"/>
      <c r="B9" s="74"/>
      <c r="C9" s="74"/>
      <c r="D9" s="74"/>
      <c r="E9" s="74"/>
      <c r="F9" s="74"/>
      <c r="G9" s="74"/>
      <c r="H9" s="74"/>
      <c r="I9" s="74"/>
      <c r="J9" s="74"/>
      <c r="M9" s="68" t="s">
        <v>44</v>
      </c>
      <c r="N9" s="56">
        <v>9.3319499894500182E-2</v>
      </c>
      <c r="O9" s="56">
        <v>8.7521680510392649E-2</v>
      </c>
      <c r="P9" s="56">
        <v>4.0635034750292495E-2</v>
      </c>
      <c r="Q9" s="56">
        <v>5.0246722613042479E-2</v>
      </c>
      <c r="R9" s="56">
        <f t="shared" si="0"/>
        <v>-5.7978193841075332E-3</v>
      </c>
      <c r="S9" s="68" t="s">
        <v>103</v>
      </c>
      <c r="T9" s="56">
        <f t="shared" si="1"/>
        <v>9.6116878627499833E-3</v>
      </c>
      <c r="U9" s="1" t="s">
        <v>103</v>
      </c>
    </row>
    <row r="10" spans="1:23" x14ac:dyDescent="0.35">
      <c r="A10" s="74"/>
      <c r="B10" s="74"/>
      <c r="C10" s="74"/>
      <c r="D10" s="74"/>
      <c r="E10" s="74"/>
      <c r="F10" s="74"/>
      <c r="G10" s="74"/>
      <c r="H10" s="74"/>
      <c r="I10" s="74"/>
      <c r="J10" s="74"/>
      <c r="M10" s="68" t="s">
        <v>34</v>
      </c>
      <c r="N10" s="56">
        <v>0.11448582178848482</v>
      </c>
      <c r="O10" s="56">
        <v>0.11962806144740339</v>
      </c>
      <c r="P10" s="56">
        <v>9.3601343495796671E-2</v>
      </c>
      <c r="Q10" s="56">
        <v>0.10290757505504929</v>
      </c>
      <c r="R10" s="56">
        <f t="shared" si="0"/>
        <v>5.1422396589185654E-3</v>
      </c>
      <c r="S10" s="68" t="s">
        <v>100</v>
      </c>
      <c r="T10" s="56">
        <f t="shared" si="1"/>
        <v>9.3062315592526146E-3</v>
      </c>
      <c r="U10" s="1" t="s">
        <v>103</v>
      </c>
    </row>
    <row r="11" spans="1:23" x14ac:dyDescent="0.35">
      <c r="A11" s="74"/>
      <c r="B11" s="74"/>
      <c r="C11" s="74"/>
      <c r="D11" s="74"/>
      <c r="E11" s="74"/>
      <c r="F11" s="74"/>
      <c r="G11" s="74"/>
      <c r="H11" s="74"/>
      <c r="I11" s="74"/>
      <c r="J11" s="74"/>
      <c r="M11" s="68" t="s">
        <v>40</v>
      </c>
      <c r="N11" s="56">
        <v>4.156836933032873E-2</v>
      </c>
      <c r="O11" s="56">
        <v>2.4276876618941321E-2</v>
      </c>
      <c r="P11" s="56">
        <v>4.5897650864939521E-2</v>
      </c>
      <c r="Q11" s="56">
        <v>4.7455766345882014E-2</v>
      </c>
      <c r="R11" s="56">
        <f t="shared" si="0"/>
        <v>-1.7291492711387409E-2</v>
      </c>
      <c r="S11" s="68" t="s">
        <v>103</v>
      </c>
      <c r="T11" s="56">
        <f t="shared" si="1"/>
        <v>1.558115480942493E-3</v>
      </c>
      <c r="U11" s="1" t="s">
        <v>100</v>
      </c>
    </row>
    <row r="12" spans="1:23" x14ac:dyDescent="0.35">
      <c r="A12" s="74"/>
      <c r="B12" s="74"/>
      <c r="C12" s="74"/>
      <c r="D12" s="74"/>
      <c r="E12" s="74"/>
      <c r="F12" s="74"/>
      <c r="G12" s="74"/>
      <c r="H12" s="74"/>
      <c r="I12" s="74"/>
      <c r="J12" s="74"/>
      <c r="M12" s="68" t="s">
        <v>33</v>
      </c>
      <c r="N12" s="56">
        <v>4.2914455865715462E-2</v>
      </c>
      <c r="O12" s="56">
        <v>5.4239205079856384E-2</v>
      </c>
      <c r="P12" s="56">
        <v>4.2318849254297873E-2</v>
      </c>
      <c r="Q12" s="56">
        <v>3.9497240802389255E-2</v>
      </c>
      <c r="R12" s="56">
        <f t="shared" si="0"/>
        <v>1.1324749214140922E-2</v>
      </c>
      <c r="S12" s="68" t="s">
        <v>100</v>
      </c>
      <c r="T12" s="56">
        <f t="shared" si="1"/>
        <v>-2.8216084519086179E-3</v>
      </c>
      <c r="U12" s="1" t="s">
        <v>103</v>
      </c>
    </row>
    <row r="13" spans="1:23" x14ac:dyDescent="0.35">
      <c r="A13" s="74"/>
      <c r="B13" s="74"/>
      <c r="C13" s="74"/>
      <c r="D13" s="74"/>
      <c r="E13" s="74"/>
      <c r="F13" s="74"/>
      <c r="G13" s="74"/>
      <c r="H13" s="74"/>
      <c r="I13" s="74"/>
      <c r="J13" s="74"/>
      <c r="M13" s="68" t="s">
        <v>41</v>
      </c>
      <c r="N13" s="56">
        <v>8.7332168882667788E-2</v>
      </c>
      <c r="O13" s="56">
        <v>6.4534784071388643E-2</v>
      </c>
      <c r="P13" s="56">
        <v>2.9686952895374652E-2</v>
      </c>
      <c r="Q13" s="56">
        <v>2.4067240026106152E-2</v>
      </c>
      <c r="R13" s="56">
        <f t="shared" si="0"/>
        <v>-2.2797384811279145E-2</v>
      </c>
      <c r="S13" s="68" t="s">
        <v>100</v>
      </c>
      <c r="T13" s="56">
        <f t="shared" si="1"/>
        <v>-5.6197128692684999E-3</v>
      </c>
      <c r="U13" s="1" t="s">
        <v>103</v>
      </c>
    </row>
    <row r="14" spans="1:23" x14ac:dyDescent="0.35">
      <c r="A14" s="74"/>
      <c r="B14" s="74"/>
      <c r="C14" s="74"/>
      <c r="D14" s="74"/>
      <c r="E14" s="74"/>
      <c r="F14" s="74"/>
      <c r="G14" s="74"/>
      <c r="H14" s="74"/>
      <c r="I14" s="74"/>
      <c r="J14" s="74"/>
      <c r="M14" s="68" t="s">
        <v>43</v>
      </c>
      <c r="N14" s="56">
        <v>6.2625435734253609E-2</v>
      </c>
      <c r="O14" s="56">
        <v>6.037651952931089E-2</v>
      </c>
      <c r="P14" s="56">
        <v>5.2001307590708569E-2</v>
      </c>
      <c r="Q14" s="56">
        <v>3.5702288097107869E-2</v>
      </c>
      <c r="R14" s="56">
        <f t="shared" si="0"/>
        <v>-2.2489162049427192E-3</v>
      </c>
      <c r="S14" s="68" t="s">
        <v>100</v>
      </c>
      <c r="T14" s="56">
        <f t="shared" si="1"/>
        <v>-1.62990194936007E-2</v>
      </c>
      <c r="U14" s="1" t="s">
        <v>102</v>
      </c>
    </row>
    <row r="15" spans="1:23" x14ac:dyDescent="0.35">
      <c r="A15" s="74"/>
      <c r="B15" s="74"/>
      <c r="C15" s="74"/>
      <c r="D15" s="74"/>
      <c r="E15" s="74"/>
      <c r="F15" s="74"/>
      <c r="G15" s="74"/>
      <c r="H15" s="74"/>
      <c r="I15" s="74"/>
      <c r="J15" s="74"/>
      <c r="M15" s="68" t="s">
        <v>30</v>
      </c>
      <c r="N15" s="56">
        <v>4.7895563530857894E-2</v>
      </c>
      <c r="O15" s="56">
        <v>3.1537526843925537E-2</v>
      </c>
      <c r="P15" s="56">
        <v>1.6949736054531192E-2</v>
      </c>
      <c r="Q15" s="56">
        <v>0</v>
      </c>
      <c r="R15" s="56">
        <f t="shared" si="0"/>
        <v>-1.6358036686932358E-2</v>
      </c>
      <c r="S15" s="68" t="s">
        <v>101</v>
      </c>
      <c r="T15" s="56">
        <f t="shared" si="1"/>
        <v>-1.6949736054531192E-2</v>
      </c>
      <c r="U15" s="1" t="s">
        <v>102</v>
      </c>
    </row>
    <row r="16" spans="1:23" x14ac:dyDescent="0.35">
      <c r="A16" s="74"/>
      <c r="B16" s="74"/>
      <c r="C16" s="74"/>
      <c r="D16" s="74"/>
      <c r="E16" s="74"/>
      <c r="F16" s="74"/>
      <c r="G16" s="74"/>
      <c r="H16" s="74"/>
      <c r="I16" s="74"/>
      <c r="J16" s="74"/>
      <c r="M16" s="68" t="s">
        <v>22</v>
      </c>
      <c r="N16" s="56">
        <v>2.1575341948645434E-2</v>
      </c>
      <c r="O16" s="56">
        <v>2.0421747256631727E-2</v>
      </c>
      <c r="P16" s="56">
        <v>4.3084217515540993E-2</v>
      </c>
      <c r="Q16" s="56">
        <v>2.5537826212514339E-2</v>
      </c>
      <c r="R16" s="56">
        <f t="shared" si="0"/>
        <v>-1.1535946920137076E-3</v>
      </c>
      <c r="S16" s="68" t="s">
        <v>101</v>
      </c>
      <c r="T16" s="56">
        <f t="shared" si="1"/>
        <v>-1.7546391303026654E-2</v>
      </c>
      <c r="U16" s="1" t="s">
        <v>103</v>
      </c>
    </row>
    <row r="17" spans="1:21" x14ac:dyDescent="0.35">
      <c r="A17" s="74"/>
      <c r="B17" s="74"/>
      <c r="C17" s="74"/>
      <c r="D17" s="74"/>
      <c r="E17" s="74"/>
      <c r="F17" s="74"/>
      <c r="G17" s="74"/>
      <c r="H17" s="74"/>
      <c r="I17" s="74"/>
      <c r="J17" s="74"/>
      <c r="M17" s="68" t="s">
        <v>39</v>
      </c>
      <c r="N17" s="56">
        <v>3.4046106809175851E-2</v>
      </c>
      <c r="O17" s="56">
        <v>3.0817529646441084E-2</v>
      </c>
      <c r="P17" s="56">
        <v>1.7969530721627998E-2</v>
      </c>
      <c r="Q17" s="56">
        <v>0</v>
      </c>
      <c r="R17" s="56">
        <f t="shared" si="0"/>
        <v>-3.2285771627347665E-3</v>
      </c>
      <c r="S17" s="68" t="s">
        <v>102</v>
      </c>
      <c r="T17" s="56">
        <f t="shared" si="1"/>
        <v>-1.7969530721627998E-2</v>
      </c>
      <c r="U17" s="1" t="s">
        <v>103</v>
      </c>
    </row>
    <row r="18" spans="1:21" x14ac:dyDescent="0.35">
      <c r="A18" s="74"/>
      <c r="B18" s="74"/>
      <c r="C18" s="74"/>
      <c r="D18" s="74"/>
      <c r="E18" s="74"/>
      <c r="F18" s="74"/>
      <c r="G18" s="74"/>
      <c r="H18" s="74"/>
      <c r="I18" s="74"/>
      <c r="J18" s="74"/>
      <c r="M18" s="68" t="s">
        <v>35</v>
      </c>
      <c r="N18" s="56">
        <v>7.1185644000698378E-2</v>
      </c>
      <c r="O18" s="56">
        <v>4.3150835843594047E-2</v>
      </c>
      <c r="P18" s="56">
        <v>4.0382691780450473E-2</v>
      </c>
      <c r="Q18" s="56">
        <v>1.9653750450098057E-2</v>
      </c>
      <c r="R18" s="56">
        <f t="shared" si="0"/>
        <v>-2.8034808157104331E-2</v>
      </c>
      <c r="S18" s="68" t="s">
        <v>103</v>
      </c>
      <c r="T18" s="56">
        <f t="shared" si="1"/>
        <v>-2.0728941330352416E-2</v>
      </c>
      <c r="U18" s="1" t="s">
        <v>103</v>
      </c>
    </row>
    <row r="19" spans="1:21" x14ac:dyDescent="0.35">
      <c r="A19" s="74"/>
      <c r="B19" s="74"/>
      <c r="C19" s="74"/>
      <c r="D19" s="74"/>
      <c r="E19" s="74"/>
      <c r="F19" s="74"/>
      <c r="G19" s="74"/>
      <c r="H19" s="74"/>
      <c r="I19" s="74"/>
      <c r="J19" s="74"/>
      <c r="M19" s="68" t="s">
        <v>36</v>
      </c>
      <c r="N19" s="56">
        <v>8.0241558767031207E-2</v>
      </c>
      <c r="O19" s="56">
        <v>7.1342538570072833E-2</v>
      </c>
      <c r="P19" s="56">
        <v>3.965348989895285E-2</v>
      </c>
      <c r="Q19" s="56">
        <v>1.1048509448932865E-2</v>
      </c>
      <c r="R19" s="56">
        <f t="shared" si="0"/>
        <v>-8.8990201969583738E-3</v>
      </c>
      <c r="S19" s="68" t="s">
        <v>103</v>
      </c>
      <c r="T19" s="56">
        <f t="shared" si="1"/>
        <v>-2.8604980450019985E-2</v>
      </c>
      <c r="U19" s="1" t="s">
        <v>103</v>
      </c>
    </row>
    <row r="20" spans="1:21" x14ac:dyDescent="0.35">
      <c r="A20" s="6"/>
      <c r="B20" s="6"/>
      <c r="C20" s="6"/>
      <c r="D20" s="6"/>
      <c r="E20" s="6"/>
      <c r="F20" s="6"/>
      <c r="G20" s="6"/>
      <c r="H20" s="6"/>
      <c r="I20" s="6"/>
      <c r="J20" s="6"/>
      <c r="M20" s="68" t="s">
        <v>45</v>
      </c>
      <c r="N20" s="56">
        <v>4.4086067220455653E-2</v>
      </c>
      <c r="O20" s="56">
        <v>4.530004557238234E-2</v>
      </c>
      <c r="P20" s="56">
        <v>6.4149177961612555E-2</v>
      </c>
      <c r="Q20" s="56">
        <v>2.9541598498739177E-2</v>
      </c>
      <c r="R20" s="56">
        <f t="shared" si="0"/>
        <v>1.2139783519266867E-3</v>
      </c>
      <c r="S20" s="68" t="s">
        <v>103</v>
      </c>
      <c r="T20" s="56">
        <f t="shared" si="1"/>
        <v>-3.4607579462873378E-2</v>
      </c>
      <c r="U20" s="1" t="s">
        <v>103</v>
      </c>
    </row>
    <row r="21" spans="1:21" x14ac:dyDescent="0.35">
      <c r="A21" s="6"/>
      <c r="B21" s="6"/>
      <c r="C21" s="6"/>
      <c r="D21" s="6"/>
      <c r="E21" s="6"/>
      <c r="F21" s="6"/>
      <c r="G21" s="6"/>
      <c r="H21" s="6"/>
      <c r="I21" s="6"/>
      <c r="J21" s="6"/>
      <c r="M21" s="26" t="s">
        <v>148</v>
      </c>
      <c r="N21" s="57">
        <v>7.1625697679048694E-2</v>
      </c>
      <c r="O21" s="57">
        <v>6.7239846616688817E-2</v>
      </c>
      <c r="P21" s="57">
        <v>8.1918507642861738E-2</v>
      </c>
      <c r="Q21" s="57">
        <v>4.7244928530782569E-2</v>
      </c>
      <c r="R21" s="57">
        <v>-4.3858510623598721E-3</v>
      </c>
      <c r="S21" s="26" t="s">
        <v>103</v>
      </c>
      <c r="T21" s="57">
        <v>-3.4673579112079189E-2</v>
      </c>
      <c r="U21" s="26" t="s">
        <v>103</v>
      </c>
    </row>
    <row r="22" spans="1:21" x14ac:dyDescent="0.35">
      <c r="A22" s="6"/>
      <c r="B22" s="6"/>
      <c r="C22" s="6"/>
      <c r="D22" s="6"/>
      <c r="E22" s="6"/>
      <c r="F22" s="6"/>
      <c r="G22" s="6"/>
      <c r="H22" s="6"/>
      <c r="I22" s="6"/>
      <c r="J22" s="6"/>
      <c r="M22" s="68" t="s">
        <v>29</v>
      </c>
      <c r="N22" s="56">
        <v>6.6617016032821205E-2</v>
      </c>
      <c r="O22" s="56">
        <v>7.4731021766084552E-2</v>
      </c>
      <c r="P22" s="56">
        <v>8.6579982511077916E-2</v>
      </c>
      <c r="Q22" s="56">
        <v>3.6743809001168047E-2</v>
      </c>
      <c r="R22" s="56">
        <f t="shared" ref="R22:R31" si="2">O22-N22</f>
        <v>8.1140057332633464E-3</v>
      </c>
      <c r="S22" s="68" t="s">
        <v>100</v>
      </c>
      <c r="T22" s="56">
        <f t="shared" ref="T22:T31" si="3">Q22-P22</f>
        <v>-4.9836173509909869E-2</v>
      </c>
      <c r="U22" s="1" t="s">
        <v>103</v>
      </c>
    </row>
    <row r="23" spans="1:21" x14ac:dyDescent="0.35">
      <c r="A23" s="6"/>
      <c r="B23" s="6"/>
      <c r="C23" s="6"/>
      <c r="D23" s="6"/>
      <c r="E23" s="6"/>
      <c r="F23" s="6"/>
      <c r="G23" s="6"/>
      <c r="H23" s="6"/>
      <c r="I23" s="6"/>
      <c r="J23" s="6"/>
      <c r="M23" s="68" t="s">
        <v>32</v>
      </c>
      <c r="N23" s="56">
        <v>0.14701770297615355</v>
      </c>
      <c r="O23" s="56">
        <v>9.4083340991960224E-2</v>
      </c>
      <c r="P23" s="56">
        <v>0.14288274177219096</v>
      </c>
      <c r="Q23" s="56">
        <v>8.9253071262301947E-2</v>
      </c>
      <c r="R23" s="56">
        <f t="shared" si="2"/>
        <v>-5.2934361984193323E-2</v>
      </c>
      <c r="S23" s="68" t="s">
        <v>103</v>
      </c>
      <c r="T23" s="56">
        <f t="shared" si="3"/>
        <v>-5.362967050988901E-2</v>
      </c>
      <c r="U23" s="1" t="s">
        <v>103</v>
      </c>
    </row>
    <row r="24" spans="1:21" x14ac:dyDescent="0.35">
      <c r="A24" s="6"/>
      <c r="B24" s="6"/>
      <c r="C24" s="6"/>
      <c r="D24" s="6"/>
      <c r="E24" s="6"/>
      <c r="F24" s="6"/>
      <c r="G24" s="6"/>
      <c r="H24" s="6"/>
      <c r="I24" s="6"/>
      <c r="J24" s="6"/>
      <c r="M24" s="68" t="s">
        <v>26</v>
      </c>
      <c r="N24" s="56">
        <v>2.4626499955071032E-2</v>
      </c>
      <c r="O24" s="56">
        <v>3.0081158062849313E-2</v>
      </c>
      <c r="P24" s="56">
        <v>7.5268148281319613E-2</v>
      </c>
      <c r="Q24" s="56">
        <v>1.200602802614496E-2</v>
      </c>
      <c r="R24" s="56">
        <f t="shared" si="2"/>
        <v>5.4546581077782805E-3</v>
      </c>
      <c r="S24" s="68" t="s">
        <v>100</v>
      </c>
      <c r="T24" s="56">
        <f t="shared" si="3"/>
        <v>-6.326212025517465E-2</v>
      </c>
      <c r="U24" s="1" t="s">
        <v>103</v>
      </c>
    </row>
    <row r="25" spans="1:21" x14ac:dyDescent="0.35">
      <c r="A25" s="6"/>
      <c r="B25" s="6"/>
      <c r="C25" s="6"/>
      <c r="D25" s="6"/>
      <c r="E25" s="6"/>
      <c r="F25" s="6"/>
      <c r="G25" s="6"/>
      <c r="H25" s="6"/>
      <c r="M25" s="68" t="s">
        <v>42</v>
      </c>
      <c r="N25" s="56">
        <v>7.5840740147607999E-2</v>
      </c>
      <c r="O25" s="56">
        <v>5.4800549481982846E-2</v>
      </c>
      <c r="P25" s="56">
        <v>0.11302961553101279</v>
      </c>
      <c r="Q25" s="56">
        <v>4.9600738655432179E-2</v>
      </c>
      <c r="R25" s="56">
        <f t="shared" si="2"/>
        <v>-2.1040190665625152E-2</v>
      </c>
      <c r="S25" s="68" t="s">
        <v>102</v>
      </c>
      <c r="T25" s="56">
        <f t="shared" si="3"/>
        <v>-6.3428876875580603E-2</v>
      </c>
      <c r="U25" s="1" t="s">
        <v>103</v>
      </c>
    </row>
    <row r="26" spans="1:21" x14ac:dyDescent="0.35">
      <c r="A26" s="6"/>
      <c r="B26" s="6"/>
      <c r="C26" s="6"/>
      <c r="D26" s="6"/>
      <c r="E26" s="6"/>
      <c r="F26" s="6"/>
      <c r="G26" s="6"/>
      <c r="H26" s="6"/>
      <c r="M26" s="68" t="s">
        <v>37</v>
      </c>
      <c r="N26" s="56">
        <v>6.0566187754668009E-2</v>
      </c>
      <c r="O26" s="56">
        <v>7.2242652645470917E-2</v>
      </c>
      <c r="P26" s="56">
        <v>0.12920231082503611</v>
      </c>
      <c r="Q26" s="56">
        <v>5.6327387187834657E-2</v>
      </c>
      <c r="R26" s="56">
        <f t="shared" si="2"/>
        <v>1.1676464890802908E-2</v>
      </c>
      <c r="S26" s="68" t="s">
        <v>103</v>
      </c>
      <c r="T26" s="56">
        <f t="shared" si="3"/>
        <v>-7.2874923637201452E-2</v>
      </c>
      <c r="U26" s="1" t="s">
        <v>103</v>
      </c>
    </row>
    <row r="27" spans="1:21" ht="14.4" customHeight="1" x14ac:dyDescent="0.35">
      <c r="A27" s="103" t="s">
        <v>111</v>
      </c>
      <c r="B27" s="103"/>
      <c r="C27" s="103"/>
      <c r="D27" s="103"/>
      <c r="E27" s="103"/>
      <c r="F27" s="103"/>
      <c r="G27" s="103"/>
      <c r="H27" s="103"/>
      <c r="I27" s="103"/>
      <c r="J27" s="103"/>
      <c r="M27" s="68" t="s">
        <v>21</v>
      </c>
      <c r="N27" s="56">
        <v>7.5741680716556556E-2</v>
      </c>
      <c r="O27" s="56">
        <v>7.9623680065724234E-2</v>
      </c>
      <c r="P27" s="56">
        <v>0.13655126223543596</v>
      </c>
      <c r="Q27" s="56">
        <v>5.2304957690199418E-2</v>
      </c>
      <c r="R27" s="56">
        <f t="shared" si="2"/>
        <v>3.881999349167678E-3</v>
      </c>
      <c r="S27" s="68" t="s">
        <v>100</v>
      </c>
      <c r="T27" s="56">
        <f t="shared" si="3"/>
        <v>-8.4246304545236544E-2</v>
      </c>
      <c r="U27" s="1" t="s">
        <v>103</v>
      </c>
    </row>
    <row r="28" spans="1:21" x14ac:dyDescent="0.35">
      <c r="A28" s="103"/>
      <c r="B28" s="103"/>
      <c r="C28" s="103"/>
      <c r="D28" s="103"/>
      <c r="E28" s="103"/>
      <c r="F28" s="103"/>
      <c r="G28" s="103"/>
      <c r="H28" s="103"/>
      <c r="I28" s="103"/>
      <c r="J28" s="103"/>
      <c r="M28" s="68" t="s">
        <v>28</v>
      </c>
      <c r="N28" s="56">
        <v>0.11540111988400956</v>
      </c>
      <c r="O28" s="56">
        <v>6.4824203983229148E-2</v>
      </c>
      <c r="P28" s="56">
        <v>0.1797931559155555</v>
      </c>
      <c r="Q28" s="56">
        <v>7.883221854488838E-2</v>
      </c>
      <c r="R28" s="56">
        <f t="shared" si="2"/>
        <v>-5.0576915900780409E-2</v>
      </c>
      <c r="S28" s="68" t="s">
        <v>103</v>
      </c>
      <c r="T28" s="56">
        <f t="shared" si="3"/>
        <v>-0.10096093737066712</v>
      </c>
      <c r="U28" s="1" t="s">
        <v>103</v>
      </c>
    </row>
    <row r="29" spans="1:21" x14ac:dyDescent="0.35">
      <c r="A29" s="103"/>
      <c r="B29" s="103"/>
      <c r="C29" s="103"/>
      <c r="D29" s="103"/>
      <c r="E29" s="103"/>
      <c r="F29" s="103"/>
      <c r="G29" s="103"/>
      <c r="H29" s="103"/>
      <c r="I29" s="103"/>
      <c r="J29" s="103"/>
      <c r="M29" s="68" t="s">
        <v>38</v>
      </c>
      <c r="N29" s="56">
        <v>0.13944121002980206</v>
      </c>
      <c r="O29" s="56">
        <v>9.2757408025898061E-2</v>
      </c>
      <c r="P29" s="56">
        <v>0.18942857087298559</v>
      </c>
      <c r="Q29" s="56">
        <v>8.5682219987238517E-2</v>
      </c>
      <c r="R29" s="56">
        <f t="shared" si="2"/>
        <v>-4.6683802003903999E-2</v>
      </c>
      <c r="S29" s="68" t="s">
        <v>103</v>
      </c>
      <c r="T29" s="56">
        <f t="shared" si="3"/>
        <v>-0.10374635088574707</v>
      </c>
      <c r="U29" s="1" t="s">
        <v>103</v>
      </c>
    </row>
    <row r="30" spans="1:21" x14ac:dyDescent="0.35">
      <c r="A30" s="75"/>
      <c r="B30" s="75"/>
      <c r="C30" s="75"/>
      <c r="D30" s="75"/>
      <c r="E30" s="75"/>
      <c r="F30" s="75"/>
      <c r="G30" s="75"/>
      <c r="H30" s="75"/>
      <c r="I30" s="75"/>
      <c r="J30" s="75"/>
      <c r="M30" s="68" t="s">
        <v>25</v>
      </c>
      <c r="N30" s="56">
        <v>0.1319128337406115</v>
      </c>
      <c r="O30" s="56">
        <v>0.20058174650569685</v>
      </c>
      <c r="P30" s="56">
        <v>0.18665558560193651</v>
      </c>
      <c r="Q30" s="56">
        <v>7.6253842488967188E-2</v>
      </c>
      <c r="R30" s="56">
        <f t="shared" si="2"/>
        <v>6.8668912765085355E-2</v>
      </c>
      <c r="S30" s="68" t="s">
        <v>102</v>
      </c>
      <c r="T30" s="56">
        <f t="shared" si="3"/>
        <v>-0.11040174311296932</v>
      </c>
      <c r="U30" s="1" t="s">
        <v>103</v>
      </c>
    </row>
    <row r="31" spans="1:21" x14ac:dyDescent="0.35">
      <c r="A31" s="75"/>
      <c r="B31" s="75"/>
      <c r="C31" s="75"/>
      <c r="D31" s="75"/>
      <c r="E31" s="75"/>
      <c r="F31" s="75"/>
      <c r="G31" s="75"/>
      <c r="H31" s="75"/>
      <c r="I31" s="75"/>
      <c r="J31" s="75"/>
      <c r="M31" s="68" t="s">
        <v>24</v>
      </c>
      <c r="N31" s="56">
        <v>8.5444535238061656E-2</v>
      </c>
      <c r="O31" s="56">
        <v>9.2710754238000556E-2</v>
      </c>
      <c r="P31" s="56">
        <v>0.14009862758274175</v>
      </c>
      <c r="Q31" s="56">
        <v>2.1282586788933321E-2</v>
      </c>
      <c r="R31" s="56">
        <f t="shared" si="2"/>
        <v>7.2662189999389004E-3</v>
      </c>
      <c r="S31" s="68" t="s">
        <v>102</v>
      </c>
      <c r="T31" s="56">
        <f t="shared" si="3"/>
        <v>-0.11881604079380842</v>
      </c>
      <c r="U31" s="1" t="s">
        <v>103</v>
      </c>
    </row>
    <row r="32" spans="1:21" x14ac:dyDescent="0.35">
      <c r="A32" s="75"/>
      <c r="B32" s="75"/>
      <c r="C32" s="75"/>
      <c r="D32" s="75"/>
      <c r="E32" s="75"/>
      <c r="F32" s="75"/>
      <c r="G32" s="75"/>
      <c r="H32" s="75"/>
      <c r="I32" s="75"/>
      <c r="J32" s="75"/>
      <c r="M32" s="68"/>
      <c r="N32" s="68"/>
      <c r="O32" s="68"/>
      <c r="P32" s="68"/>
      <c r="Q32" s="68"/>
      <c r="R32" s="68"/>
      <c r="S32" s="68"/>
      <c r="T32" s="68"/>
      <c r="U32" s="68"/>
    </row>
    <row r="33" spans="1:21" ht="14.4" customHeight="1" x14ac:dyDescent="0.35">
      <c r="A33" s="75"/>
      <c r="B33" s="75"/>
      <c r="C33" s="75"/>
      <c r="D33" s="75"/>
      <c r="E33" s="75"/>
      <c r="F33" s="75"/>
      <c r="G33" s="75"/>
      <c r="H33" s="75"/>
      <c r="I33" s="75"/>
      <c r="J33" s="75"/>
      <c r="M33" s="76" t="s">
        <v>119</v>
      </c>
      <c r="R33" s="68"/>
      <c r="S33" s="68"/>
      <c r="T33" s="68"/>
      <c r="U33" s="68"/>
    </row>
    <row r="34" spans="1:21" x14ac:dyDescent="0.35">
      <c r="A34" s="75"/>
      <c r="B34" s="75"/>
      <c r="C34" s="75"/>
      <c r="D34" s="75"/>
      <c r="E34" s="75"/>
      <c r="F34" s="75"/>
      <c r="G34" s="75"/>
      <c r="H34" s="75"/>
      <c r="I34" s="75"/>
      <c r="J34" s="75"/>
      <c r="M34" s="76"/>
    </row>
    <row r="35" spans="1:21" x14ac:dyDescent="0.35">
      <c r="A35" s="75"/>
      <c r="B35" s="75"/>
      <c r="C35" s="75"/>
      <c r="D35" s="75"/>
      <c r="E35" s="75"/>
      <c r="F35" s="75"/>
      <c r="G35" s="75"/>
      <c r="H35" s="75"/>
      <c r="I35" s="75"/>
      <c r="J35" s="75"/>
      <c r="M35" s="18"/>
    </row>
    <row r="36" spans="1:21" x14ac:dyDescent="0.35">
      <c r="A36" s="75"/>
      <c r="B36" s="75"/>
      <c r="C36" s="75"/>
      <c r="D36" s="75"/>
      <c r="E36" s="75"/>
      <c r="F36" s="75"/>
      <c r="G36" s="75"/>
      <c r="H36" s="75"/>
      <c r="I36" s="75"/>
      <c r="J36" s="75"/>
      <c r="M36" s="18"/>
    </row>
    <row r="37" spans="1:21" x14ac:dyDescent="0.35">
      <c r="A37" s="75"/>
      <c r="B37" s="75"/>
      <c r="C37" s="75"/>
      <c r="D37" s="75"/>
      <c r="E37" s="75"/>
      <c r="F37" s="75"/>
      <c r="G37" s="75"/>
      <c r="H37" s="75"/>
      <c r="I37" s="75"/>
      <c r="J37" s="75"/>
      <c r="M37" s="18"/>
    </row>
    <row r="38" spans="1:21" x14ac:dyDescent="0.35">
      <c r="A38" s="75"/>
      <c r="B38" s="75"/>
      <c r="C38" s="75"/>
      <c r="D38" s="75"/>
      <c r="E38" s="75"/>
      <c r="F38" s="75"/>
      <c r="G38" s="75"/>
      <c r="H38" s="75"/>
      <c r="I38" s="75"/>
      <c r="J38" s="75"/>
    </row>
    <row r="39" spans="1:21" x14ac:dyDescent="0.35">
      <c r="A39" s="6"/>
      <c r="B39" s="6"/>
      <c r="C39" s="6"/>
      <c r="D39" s="6"/>
      <c r="E39" s="6"/>
      <c r="F39" s="6"/>
      <c r="G39" s="6"/>
      <c r="H39" s="6"/>
    </row>
    <row r="40" spans="1:21" x14ac:dyDescent="0.35">
      <c r="A40" s="6"/>
      <c r="B40" s="6"/>
      <c r="C40" s="6"/>
      <c r="D40" s="6"/>
      <c r="E40" s="6"/>
      <c r="F40" s="6"/>
      <c r="G40" s="6"/>
      <c r="H40" s="6"/>
    </row>
    <row r="41" spans="1:21" x14ac:dyDescent="0.35">
      <c r="A41" s="6"/>
      <c r="B41" s="6"/>
      <c r="C41" s="6"/>
      <c r="D41" s="6"/>
      <c r="E41" s="6"/>
      <c r="F41" s="6"/>
      <c r="G41" s="6"/>
      <c r="H41" s="6"/>
    </row>
    <row r="42" spans="1:21" x14ac:dyDescent="0.35">
      <c r="A42" s="6"/>
      <c r="B42" s="6"/>
      <c r="C42" s="6"/>
      <c r="D42" s="6"/>
      <c r="E42" s="6"/>
      <c r="F42" s="6"/>
      <c r="G42" s="6"/>
      <c r="H42" s="6"/>
    </row>
    <row r="43" spans="1:21" x14ac:dyDescent="0.35">
      <c r="A43" s="6"/>
      <c r="B43" s="6"/>
      <c r="C43" s="6"/>
      <c r="D43" s="6"/>
      <c r="E43" s="6"/>
      <c r="F43" s="6"/>
      <c r="G43" s="6"/>
      <c r="H43" s="6"/>
    </row>
    <row r="44" spans="1:21" x14ac:dyDescent="0.35">
      <c r="A44" s="6"/>
      <c r="B44" s="6"/>
      <c r="C44" s="6"/>
      <c r="D44" s="6"/>
      <c r="E44" s="6"/>
      <c r="F44" s="6"/>
      <c r="G44" s="6"/>
      <c r="H44" s="6"/>
    </row>
    <row r="45" spans="1:21" x14ac:dyDescent="0.35">
      <c r="A45" s="6"/>
      <c r="B45" s="6"/>
      <c r="C45" s="6"/>
      <c r="D45" s="6"/>
      <c r="E45" s="6"/>
      <c r="F45" s="6"/>
      <c r="G45" s="6"/>
      <c r="H45" s="6"/>
    </row>
    <row r="46" spans="1:21" x14ac:dyDescent="0.35">
      <c r="A46" s="6"/>
      <c r="B46" s="6"/>
      <c r="C46" s="6"/>
      <c r="D46" s="6"/>
      <c r="E46" s="6"/>
      <c r="F46" s="6"/>
      <c r="G46" s="6"/>
      <c r="H46" s="6"/>
    </row>
    <row r="47" spans="1:21" x14ac:dyDescent="0.35">
      <c r="A47" s="6"/>
      <c r="B47" s="6"/>
      <c r="C47" s="6"/>
      <c r="D47" s="6"/>
      <c r="E47" s="6"/>
      <c r="F47" s="6"/>
      <c r="G47" s="6"/>
      <c r="H47" s="6"/>
    </row>
    <row r="48" spans="1:21" x14ac:dyDescent="0.35">
      <c r="A48" s="6"/>
      <c r="B48" s="6"/>
      <c r="C48" s="6"/>
      <c r="D48" s="6"/>
      <c r="E48" s="6"/>
      <c r="F48" s="6"/>
      <c r="G48" s="6"/>
      <c r="H48" s="6"/>
    </row>
    <row r="49" spans="1:8" x14ac:dyDescent="0.35">
      <c r="A49" s="6"/>
      <c r="B49" s="6"/>
      <c r="C49" s="6"/>
      <c r="D49" s="6"/>
      <c r="E49" s="6"/>
      <c r="F49" s="6"/>
      <c r="G49" s="6"/>
      <c r="H49" s="6"/>
    </row>
  </sheetData>
  <mergeCells count="5">
    <mergeCell ref="R4:U4"/>
    <mergeCell ref="M4:M5"/>
    <mergeCell ref="N4:Q4"/>
    <mergeCell ref="A3:J5"/>
    <mergeCell ref="A27:J29"/>
  </mergeCells>
  <hyperlinks>
    <hyperlink ref="W1" location="ReadMe!A1" display="Back to ReadMe"/>
  </hyperlink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rintArea" r:id="rId10"/>
    <customPr name="SinglePanel" r:id="rId11"/>
    <customPr name="StartColorIndex" r:id="rId12"/>
    <customPr name="StartColorName" r:id="rId13"/>
    <customPr name="StyleTemplateIndex" r:id="rId14"/>
    <customPr name="StyleTemplateName" r:id="rId15"/>
  </customPropertie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showGridLines="0" zoomScale="80" zoomScaleNormal="80" workbookViewId="0"/>
  </sheetViews>
  <sheetFormatPr defaultColWidth="8.90625" defaultRowHeight="14.5" x14ac:dyDescent="0.35"/>
  <cols>
    <col min="1" max="9" width="8.90625" style="78"/>
    <col min="10" max="10" width="3.7265625" style="78" customWidth="1"/>
    <col min="11" max="11" width="8.90625" style="78"/>
    <col min="12" max="12" width="14.453125" style="78" bestFit="1" customWidth="1"/>
    <col min="13" max="13" width="18.90625" style="78" bestFit="1" customWidth="1"/>
    <col min="14" max="23" width="19.54296875" style="78" customWidth="1"/>
    <col min="24" max="16384" width="8.90625" style="78"/>
  </cols>
  <sheetData>
    <row r="1" spans="1:23" s="84" customFormat="1" ht="15.5" x14ac:dyDescent="0.35">
      <c r="A1" s="86" t="s">
        <v>153</v>
      </c>
      <c r="T1" s="85"/>
    </row>
    <row r="2" spans="1:23" s="84" customFormat="1" ht="15.5" x14ac:dyDescent="0.35">
      <c r="A2" s="86"/>
      <c r="T2" s="85"/>
    </row>
    <row r="3" spans="1:23" x14ac:dyDescent="0.35">
      <c r="A3" s="108" t="s">
        <v>112</v>
      </c>
      <c r="B3" s="108"/>
      <c r="C3" s="108"/>
      <c r="D3" s="108"/>
      <c r="E3" s="108"/>
      <c r="F3" s="108"/>
      <c r="G3" s="108"/>
      <c r="H3" s="108"/>
      <c r="I3" s="108"/>
      <c r="J3" s="108"/>
      <c r="L3" s="94" t="s">
        <v>167</v>
      </c>
      <c r="M3" s="104" t="s">
        <v>2</v>
      </c>
      <c r="N3" s="109" t="s">
        <v>63</v>
      </c>
      <c r="O3" s="109"/>
      <c r="P3" s="109"/>
      <c r="Q3" s="109"/>
      <c r="R3" s="109"/>
      <c r="S3" s="109"/>
      <c r="T3" s="109" t="s">
        <v>74</v>
      </c>
      <c r="U3" s="109"/>
      <c r="V3" s="109"/>
      <c r="W3" s="110" t="s">
        <v>99</v>
      </c>
    </row>
    <row r="4" spans="1:23" ht="29" x14ac:dyDescent="0.35">
      <c r="A4" s="108"/>
      <c r="B4" s="108"/>
      <c r="C4" s="108"/>
      <c r="D4" s="108"/>
      <c r="E4" s="108"/>
      <c r="F4" s="108"/>
      <c r="G4" s="108"/>
      <c r="H4" s="108"/>
      <c r="I4" s="108"/>
      <c r="J4" s="108"/>
      <c r="M4" s="101"/>
      <c r="N4" s="83" t="s">
        <v>83</v>
      </c>
      <c r="O4" s="83" t="s">
        <v>84</v>
      </c>
      <c r="P4" s="83" t="s">
        <v>61</v>
      </c>
      <c r="Q4" s="83" t="s">
        <v>62</v>
      </c>
      <c r="R4" s="83" t="s">
        <v>64</v>
      </c>
      <c r="S4" s="83" t="s">
        <v>65</v>
      </c>
      <c r="T4" s="83" t="s">
        <v>85</v>
      </c>
      <c r="U4" s="83" t="s">
        <v>73</v>
      </c>
      <c r="V4" s="83" t="s">
        <v>75</v>
      </c>
      <c r="W4" s="111"/>
    </row>
    <row r="5" spans="1:23" x14ac:dyDescent="0.35">
      <c r="M5" s="15" t="s">
        <v>34</v>
      </c>
      <c r="N5" s="79">
        <v>0.41257584742320152</v>
      </c>
      <c r="O5" s="79">
        <v>0.14512345431690912</v>
      </c>
      <c r="P5" s="79">
        <v>0.4441563574165685</v>
      </c>
      <c r="Q5" s="79">
        <v>0.16188357298163902</v>
      </c>
      <c r="R5" s="79">
        <v>0.44502336237283219</v>
      </c>
      <c r="S5" s="79">
        <v>0.15099086363213002</v>
      </c>
      <c r="T5" s="79">
        <v>0.32922434377022436</v>
      </c>
      <c r="U5" s="79">
        <f t="shared" ref="U5:U15" si="0">P5-Q5</f>
        <v>0.28227278443492948</v>
      </c>
      <c r="V5" s="79">
        <f t="shared" ref="V5:V15" si="1">R5-S5</f>
        <v>0.29403249874070214</v>
      </c>
      <c r="W5" s="79">
        <f t="shared" ref="W5:W15" si="2">T5-V5</f>
        <v>3.5191845029522217E-2</v>
      </c>
    </row>
    <row r="6" spans="1:23" x14ac:dyDescent="0.35">
      <c r="A6" s="87"/>
      <c r="B6" s="87"/>
      <c r="C6" s="87"/>
      <c r="D6" s="87"/>
      <c r="E6" s="87"/>
      <c r="F6" s="87"/>
      <c r="G6" s="87"/>
      <c r="H6" s="87"/>
      <c r="I6" s="87"/>
      <c r="J6" s="87"/>
      <c r="M6" s="15" t="s">
        <v>40</v>
      </c>
      <c r="N6" s="79">
        <v>0.41881278452489101</v>
      </c>
      <c r="O6" s="79">
        <v>0.11303483826104721</v>
      </c>
      <c r="P6" s="79">
        <v>0.45499560914736803</v>
      </c>
      <c r="Q6" s="79">
        <v>0.12184531152088153</v>
      </c>
      <c r="R6" s="79">
        <v>0.39397817729567242</v>
      </c>
      <c r="S6" s="79">
        <v>8.3263827820930544E-2</v>
      </c>
      <c r="T6" s="79">
        <v>0.40742207575698258</v>
      </c>
      <c r="U6" s="79">
        <f t="shared" si="0"/>
        <v>0.33315029762648651</v>
      </c>
      <c r="V6" s="79">
        <f t="shared" si="1"/>
        <v>0.31071434947474186</v>
      </c>
      <c r="W6" s="79">
        <f t="shared" si="2"/>
        <v>9.6707726282240725E-2</v>
      </c>
    </row>
    <row r="7" spans="1:23" x14ac:dyDescent="0.35">
      <c r="A7" s="87"/>
      <c r="B7" s="87"/>
      <c r="C7" s="87"/>
      <c r="D7" s="87"/>
      <c r="E7" s="87"/>
      <c r="F7" s="87"/>
      <c r="G7" s="87"/>
      <c r="H7" s="87"/>
      <c r="I7" s="87"/>
      <c r="J7" s="87"/>
      <c r="M7" s="15" t="s">
        <v>27</v>
      </c>
      <c r="N7" s="79">
        <v>0.44530546785310759</v>
      </c>
      <c r="O7" s="79">
        <v>0.19905095827320313</v>
      </c>
      <c r="P7" s="79">
        <v>0.48690415876799259</v>
      </c>
      <c r="Q7" s="79">
        <v>0.22613361448909802</v>
      </c>
      <c r="R7" s="79">
        <v>0.4622376696819136</v>
      </c>
      <c r="S7" s="79">
        <v>0.30423216918573776</v>
      </c>
      <c r="T7" s="79">
        <v>0.33071935635768024</v>
      </c>
      <c r="U7" s="79">
        <f t="shared" si="0"/>
        <v>0.26077054427889457</v>
      </c>
      <c r="V7" s="79">
        <f t="shared" si="1"/>
        <v>0.15800550049617584</v>
      </c>
      <c r="W7" s="79">
        <f t="shared" si="2"/>
        <v>0.1727138558615044</v>
      </c>
    </row>
    <row r="8" spans="1:23" x14ac:dyDescent="0.35">
      <c r="A8" s="87"/>
      <c r="B8" s="87"/>
      <c r="C8" s="87"/>
      <c r="D8" s="87"/>
      <c r="E8" s="87"/>
      <c r="F8" s="87"/>
      <c r="G8" s="87"/>
      <c r="H8" s="87"/>
      <c r="I8" s="87"/>
      <c r="J8" s="87"/>
      <c r="M8" s="15" t="s">
        <v>31</v>
      </c>
      <c r="N8" s="79">
        <v>0.51075777638002251</v>
      </c>
      <c r="O8" s="79">
        <v>0.26019326736455245</v>
      </c>
      <c r="P8" s="79">
        <v>0.51126777167527493</v>
      </c>
      <c r="Q8" s="79">
        <v>0.2472373217339649</v>
      </c>
      <c r="R8" s="79">
        <v>0.56303339203221159</v>
      </c>
      <c r="S8" s="79">
        <v>0.32563839035347936</v>
      </c>
      <c r="T8" s="79">
        <v>0.48132751600350054</v>
      </c>
      <c r="U8" s="79">
        <f t="shared" si="0"/>
        <v>0.26403044994131003</v>
      </c>
      <c r="V8" s="79">
        <f t="shared" si="1"/>
        <v>0.23739500167873223</v>
      </c>
      <c r="W8" s="79">
        <f t="shared" si="2"/>
        <v>0.24393251432476831</v>
      </c>
    </row>
    <row r="9" spans="1:23" x14ac:dyDescent="0.35">
      <c r="A9" s="87"/>
      <c r="B9" s="87"/>
      <c r="C9" s="87"/>
      <c r="D9" s="87"/>
      <c r="E9" s="87"/>
      <c r="F9" s="87"/>
      <c r="G9" s="87"/>
      <c r="H9" s="87"/>
      <c r="I9" s="87"/>
      <c r="J9" s="87"/>
      <c r="M9" s="15" t="s">
        <v>22</v>
      </c>
      <c r="N9" s="79">
        <v>0.56636761376461831</v>
      </c>
      <c r="O9" s="79">
        <v>0.1627203412889085</v>
      </c>
      <c r="P9" s="79">
        <v>0.53336155314351441</v>
      </c>
      <c r="Q9" s="79">
        <v>0.19541318626445872</v>
      </c>
      <c r="R9" s="79">
        <v>0.42487168509384765</v>
      </c>
      <c r="S9" s="79">
        <v>0.15435779416402126</v>
      </c>
      <c r="T9" s="79">
        <v>0.31246690652816356</v>
      </c>
      <c r="U9" s="79">
        <f t="shared" si="0"/>
        <v>0.33794836687905572</v>
      </c>
      <c r="V9" s="79">
        <f t="shared" si="1"/>
        <v>0.27051389092982636</v>
      </c>
      <c r="W9" s="79">
        <f t="shared" si="2"/>
        <v>4.1953015598337196E-2</v>
      </c>
    </row>
    <row r="10" spans="1:23" x14ac:dyDescent="0.35">
      <c r="A10" s="87"/>
      <c r="B10" s="87"/>
      <c r="C10" s="87"/>
      <c r="D10" s="87"/>
      <c r="E10" s="87"/>
      <c r="F10" s="87"/>
      <c r="G10" s="87"/>
      <c r="H10" s="87"/>
      <c r="I10" s="87"/>
      <c r="J10" s="87"/>
      <c r="M10" s="15" t="s">
        <v>35</v>
      </c>
      <c r="N10" s="79">
        <v>0.51126753917471346</v>
      </c>
      <c r="O10" s="79">
        <v>0.23872878016996646</v>
      </c>
      <c r="P10" s="79">
        <v>0.53512968068651046</v>
      </c>
      <c r="Q10" s="79">
        <v>0.25303357810881599</v>
      </c>
      <c r="R10" s="79">
        <v>0.399907139910953</v>
      </c>
      <c r="S10" s="79">
        <v>0.25380658758347191</v>
      </c>
      <c r="T10" s="79">
        <v>0.48684127572623104</v>
      </c>
      <c r="U10" s="79">
        <f t="shared" si="0"/>
        <v>0.28209610257769446</v>
      </c>
      <c r="V10" s="79">
        <f t="shared" si="1"/>
        <v>0.14610055232748109</v>
      </c>
      <c r="W10" s="79">
        <f t="shared" si="2"/>
        <v>0.34074072339874995</v>
      </c>
    </row>
    <row r="11" spans="1:23" x14ac:dyDescent="0.35">
      <c r="A11" s="87"/>
      <c r="B11" s="87"/>
      <c r="C11" s="87"/>
      <c r="D11" s="87"/>
      <c r="E11" s="87"/>
      <c r="F11" s="87"/>
      <c r="G11" s="87"/>
      <c r="H11" s="87"/>
      <c r="I11" s="87"/>
      <c r="J11" s="87"/>
      <c r="M11" s="15" t="s">
        <v>38</v>
      </c>
      <c r="N11" s="79">
        <v>0.53348185526331127</v>
      </c>
      <c r="O11" s="79">
        <v>0.17049545522339038</v>
      </c>
      <c r="P11" s="79">
        <v>0.5638409517500107</v>
      </c>
      <c r="Q11" s="79">
        <v>0.17793444965126229</v>
      </c>
      <c r="R11" s="79">
        <v>0.54962098747930532</v>
      </c>
      <c r="S11" s="79">
        <v>0.15059115933839765</v>
      </c>
      <c r="T11" s="79">
        <v>0.53028584957232439</v>
      </c>
      <c r="U11" s="79">
        <f t="shared" si="0"/>
        <v>0.38590650209874844</v>
      </c>
      <c r="V11" s="79">
        <f t="shared" si="1"/>
        <v>0.39902982814090771</v>
      </c>
      <c r="W11" s="79">
        <f t="shared" si="2"/>
        <v>0.13125602143141668</v>
      </c>
    </row>
    <row r="12" spans="1:23" x14ac:dyDescent="0.35">
      <c r="A12" s="87"/>
      <c r="B12" s="87"/>
      <c r="C12" s="87"/>
      <c r="D12" s="87"/>
      <c r="E12" s="87"/>
      <c r="F12" s="87"/>
      <c r="G12" s="87"/>
      <c r="H12" s="87"/>
      <c r="I12" s="87"/>
      <c r="J12" s="87"/>
      <c r="M12" s="15" t="s">
        <v>30</v>
      </c>
      <c r="N12" s="79">
        <v>0.53747416557172989</v>
      </c>
      <c r="O12" s="79">
        <v>0.13418746355919492</v>
      </c>
      <c r="P12" s="79">
        <v>0.56696322470987492</v>
      </c>
      <c r="Q12" s="79">
        <v>0.15280206738575453</v>
      </c>
      <c r="R12" s="79">
        <v>0.57513025100285986</v>
      </c>
      <c r="S12" s="79">
        <v>0.16529027426575124</v>
      </c>
      <c r="T12" s="79">
        <v>0.46982303276129</v>
      </c>
      <c r="U12" s="79">
        <f t="shared" si="0"/>
        <v>0.4141611573241204</v>
      </c>
      <c r="V12" s="79">
        <f t="shared" si="1"/>
        <v>0.40983997673710859</v>
      </c>
      <c r="W12" s="79">
        <f t="shared" si="2"/>
        <v>5.9983056024181414E-2</v>
      </c>
    </row>
    <row r="13" spans="1:23" x14ac:dyDescent="0.35">
      <c r="A13" s="87"/>
      <c r="B13" s="87"/>
      <c r="C13" s="87"/>
      <c r="D13" s="87"/>
      <c r="E13" s="87"/>
      <c r="F13" s="87"/>
      <c r="G13" s="87"/>
      <c r="H13" s="87"/>
      <c r="I13" s="87"/>
      <c r="J13" s="87"/>
      <c r="M13" s="15" t="s">
        <v>39</v>
      </c>
      <c r="N13" s="79">
        <v>0.59286110760699429</v>
      </c>
      <c r="O13" s="79">
        <v>0.29043036337484424</v>
      </c>
      <c r="P13" s="79">
        <v>0.57474096378870088</v>
      </c>
      <c r="Q13" s="79">
        <v>0.41544108743397862</v>
      </c>
      <c r="R13" s="79">
        <v>0.57156825214944595</v>
      </c>
      <c r="S13" s="79">
        <v>0.44275719764195814</v>
      </c>
      <c r="T13" s="79">
        <v>0.47769892611581866</v>
      </c>
      <c r="U13" s="79">
        <f t="shared" si="0"/>
        <v>0.15929987635472226</v>
      </c>
      <c r="V13" s="79">
        <f t="shared" si="1"/>
        <v>0.12881105450748781</v>
      </c>
      <c r="W13" s="79">
        <f t="shared" si="2"/>
        <v>0.34888787160833085</v>
      </c>
    </row>
    <row r="14" spans="1:23" x14ac:dyDescent="0.35">
      <c r="A14" s="87"/>
      <c r="B14" s="87"/>
      <c r="C14" s="87"/>
      <c r="D14" s="87"/>
      <c r="E14" s="87"/>
      <c r="F14" s="87"/>
      <c r="G14" s="87"/>
      <c r="H14" s="87"/>
      <c r="I14" s="87"/>
      <c r="J14" s="87"/>
      <c r="M14" s="15" t="s">
        <v>24</v>
      </c>
      <c r="N14" s="79">
        <v>0.56021072855830445</v>
      </c>
      <c r="O14" s="79">
        <v>0.23916547169338201</v>
      </c>
      <c r="P14" s="79">
        <v>0.5929414089165016</v>
      </c>
      <c r="Q14" s="79">
        <v>0.17549486466669445</v>
      </c>
      <c r="R14" s="79">
        <v>0.63990815087621522</v>
      </c>
      <c r="S14" s="79">
        <v>0.19559815170650927</v>
      </c>
      <c r="T14" s="79">
        <v>0.31866415684139665</v>
      </c>
      <c r="U14" s="79">
        <f t="shared" si="0"/>
        <v>0.41744654424980715</v>
      </c>
      <c r="V14" s="79">
        <f t="shared" si="1"/>
        <v>0.44430999916970593</v>
      </c>
      <c r="W14" s="79">
        <f t="shared" si="2"/>
        <v>-0.12564584232830928</v>
      </c>
    </row>
    <row r="15" spans="1:23" x14ac:dyDescent="0.35">
      <c r="A15" s="87"/>
      <c r="B15" s="87"/>
      <c r="C15" s="87"/>
      <c r="D15" s="87"/>
      <c r="E15" s="87"/>
      <c r="F15" s="87"/>
      <c r="G15" s="87"/>
      <c r="H15" s="87"/>
      <c r="I15" s="87"/>
      <c r="J15" s="87"/>
      <c r="M15" s="15" t="s">
        <v>37</v>
      </c>
      <c r="N15" s="79">
        <v>0.56837574338968633</v>
      </c>
      <c r="O15" s="79">
        <v>0.14144436918765524</v>
      </c>
      <c r="P15" s="79">
        <v>0.61151718420469248</v>
      </c>
      <c r="Q15" s="79">
        <v>0.16867771219461558</v>
      </c>
      <c r="R15" s="79">
        <v>0.60898812096711696</v>
      </c>
      <c r="S15" s="79">
        <v>0.15042723362155849</v>
      </c>
      <c r="T15" s="79">
        <v>0.44574327220747484</v>
      </c>
      <c r="U15" s="79">
        <f t="shared" si="0"/>
        <v>0.4428394720100769</v>
      </c>
      <c r="V15" s="79">
        <f t="shared" si="1"/>
        <v>0.45856088734555844</v>
      </c>
      <c r="W15" s="79">
        <f t="shared" si="2"/>
        <v>-1.2817615138083605E-2</v>
      </c>
    </row>
    <row r="16" spans="1:23" x14ac:dyDescent="0.35">
      <c r="A16" s="87"/>
      <c r="B16" s="87"/>
      <c r="C16" s="87"/>
      <c r="D16" s="87"/>
      <c r="E16" s="87"/>
      <c r="F16" s="87"/>
      <c r="G16" s="87"/>
      <c r="H16" s="87"/>
      <c r="I16" s="87"/>
      <c r="J16" s="87"/>
      <c r="M16" s="82" t="s">
        <v>148</v>
      </c>
      <c r="N16" s="81">
        <v>0.58814307452363834</v>
      </c>
      <c r="O16" s="81">
        <v>0.20860630463687382</v>
      </c>
      <c r="P16" s="81">
        <v>0.61513586535543607</v>
      </c>
      <c r="Q16" s="81">
        <v>0.22418951513685698</v>
      </c>
      <c r="R16" s="81">
        <v>0.6119149385515571</v>
      </c>
      <c r="S16" s="81">
        <v>0.22553966101237116</v>
      </c>
      <c r="T16" s="81">
        <v>0.41084645929413205</v>
      </c>
      <c r="U16" s="81">
        <v>0.39094635021857882</v>
      </c>
      <c r="V16" s="81">
        <v>0.38637527753918582</v>
      </c>
      <c r="W16" s="81">
        <v>2.4471181754946125E-2</v>
      </c>
    </row>
    <row r="17" spans="1:23" x14ac:dyDescent="0.35">
      <c r="A17" s="87"/>
      <c r="B17" s="87"/>
      <c r="C17" s="87"/>
      <c r="D17" s="87"/>
      <c r="E17" s="87"/>
      <c r="F17" s="87"/>
      <c r="G17" s="87"/>
      <c r="H17" s="87"/>
      <c r="I17" s="87"/>
      <c r="J17" s="87"/>
      <c r="M17" s="15" t="s">
        <v>28</v>
      </c>
      <c r="N17" s="79">
        <v>0.63132644038963082</v>
      </c>
      <c r="O17" s="79">
        <v>0.14561426332912022</v>
      </c>
      <c r="P17" s="79">
        <v>0.62017133802383928</v>
      </c>
      <c r="Q17" s="79">
        <v>0.16504094051662346</v>
      </c>
      <c r="R17" s="79">
        <v>0.6880489698559259</v>
      </c>
      <c r="S17" s="79">
        <v>0.19860469220203436</v>
      </c>
      <c r="T17" s="79">
        <v>0.38996577047120995</v>
      </c>
      <c r="U17" s="79">
        <f t="shared" ref="U17:U30" si="3">P17-Q17</f>
        <v>0.45513039750721584</v>
      </c>
      <c r="V17" s="79">
        <f t="shared" ref="V17:V30" si="4">R17-S17</f>
        <v>0.48944427765389154</v>
      </c>
      <c r="W17" s="79">
        <f t="shared" ref="W17:W30" si="5">T17-V17</f>
        <v>-9.9478507182681586E-2</v>
      </c>
    </row>
    <row r="18" spans="1:23" x14ac:dyDescent="0.35">
      <c r="A18" s="87"/>
      <c r="B18" s="87"/>
      <c r="C18" s="87"/>
      <c r="D18" s="87"/>
      <c r="E18" s="87"/>
      <c r="F18" s="87"/>
      <c r="G18" s="87"/>
      <c r="H18" s="87"/>
      <c r="I18" s="87"/>
      <c r="J18" s="87"/>
      <c r="M18" s="15" t="s">
        <v>32</v>
      </c>
      <c r="N18" s="79">
        <v>0.59235002501641187</v>
      </c>
      <c r="O18" s="79">
        <v>0.29748402894233567</v>
      </c>
      <c r="P18" s="79">
        <v>0.62338600881445361</v>
      </c>
      <c r="Q18" s="79">
        <v>0.31520578025597074</v>
      </c>
      <c r="R18" s="79">
        <v>0.67687539304045052</v>
      </c>
      <c r="S18" s="79">
        <v>0.35591886569764408</v>
      </c>
      <c r="T18" s="79">
        <v>0.41046458778654116</v>
      </c>
      <c r="U18" s="79">
        <f t="shared" si="3"/>
        <v>0.30818022855848287</v>
      </c>
      <c r="V18" s="79">
        <f t="shared" si="4"/>
        <v>0.32095652734280644</v>
      </c>
      <c r="W18" s="79">
        <f t="shared" si="5"/>
        <v>8.9508060443734716E-2</v>
      </c>
    </row>
    <row r="19" spans="1:23" x14ac:dyDescent="0.35">
      <c r="A19" s="87"/>
      <c r="B19" s="87"/>
      <c r="C19" s="87"/>
      <c r="D19" s="87"/>
      <c r="E19" s="87"/>
      <c r="F19" s="87"/>
      <c r="G19" s="87"/>
      <c r="H19" s="87"/>
      <c r="I19" s="87"/>
      <c r="J19" s="87"/>
      <c r="M19" s="15" t="s">
        <v>33</v>
      </c>
      <c r="N19" s="79">
        <v>0.61011271111961007</v>
      </c>
      <c r="O19" s="79">
        <v>0.15645229368529398</v>
      </c>
      <c r="P19" s="79">
        <v>0.62394757139881196</v>
      </c>
      <c r="Q19" s="79">
        <v>0.18830749254515447</v>
      </c>
      <c r="R19" s="79">
        <v>0.60156236328837742</v>
      </c>
      <c r="S19" s="79">
        <v>0.20921671707542763</v>
      </c>
      <c r="T19" s="79">
        <v>0.42196720491538164</v>
      </c>
      <c r="U19" s="79">
        <f t="shared" si="3"/>
        <v>0.43564007885365752</v>
      </c>
      <c r="V19" s="79">
        <f t="shared" si="4"/>
        <v>0.39234564621294976</v>
      </c>
      <c r="W19" s="79">
        <f t="shared" si="5"/>
        <v>2.9621558702431883E-2</v>
      </c>
    </row>
    <row r="20" spans="1:23" x14ac:dyDescent="0.35">
      <c r="A20" s="80"/>
      <c r="B20" s="80"/>
      <c r="C20" s="80"/>
      <c r="D20" s="80"/>
      <c r="E20" s="80"/>
      <c r="F20" s="80"/>
      <c r="G20" s="80"/>
      <c r="H20" s="80"/>
      <c r="I20" s="80"/>
      <c r="J20" s="80"/>
      <c r="M20" s="15" t="s">
        <v>36</v>
      </c>
      <c r="N20" s="79">
        <v>0.59501637068318458</v>
      </c>
      <c r="O20" s="79">
        <v>0.18154424730701388</v>
      </c>
      <c r="P20" s="79">
        <v>0.6409910422899664</v>
      </c>
      <c r="Q20" s="79">
        <v>0.16835564923919397</v>
      </c>
      <c r="R20" s="79">
        <v>0.66405288787637373</v>
      </c>
      <c r="S20" s="79">
        <v>0.1592146419640095</v>
      </c>
      <c r="T20" s="79">
        <v>0.36803520693729075</v>
      </c>
      <c r="U20" s="79">
        <f t="shared" si="3"/>
        <v>0.4726353930507724</v>
      </c>
      <c r="V20" s="79">
        <f t="shared" si="4"/>
        <v>0.50483824591236426</v>
      </c>
      <c r="W20" s="79">
        <f t="shared" si="5"/>
        <v>-0.13680303897507351</v>
      </c>
    </row>
    <row r="21" spans="1:23" x14ac:dyDescent="0.35">
      <c r="A21" s="80"/>
      <c r="B21" s="80"/>
      <c r="C21" s="80"/>
      <c r="D21" s="80"/>
      <c r="E21" s="80"/>
      <c r="F21" s="80"/>
      <c r="G21" s="80"/>
      <c r="H21" s="80"/>
      <c r="I21" s="80"/>
      <c r="J21" s="80"/>
      <c r="M21" s="15" t="s">
        <v>43</v>
      </c>
      <c r="N21" s="79">
        <v>0.60379078375188333</v>
      </c>
      <c r="O21" s="79">
        <v>0.2522024674051393</v>
      </c>
      <c r="P21" s="79">
        <v>0.64340625712270205</v>
      </c>
      <c r="Q21" s="79">
        <v>0.32000946890305637</v>
      </c>
      <c r="R21" s="79">
        <v>0.67268270054293355</v>
      </c>
      <c r="S21" s="79">
        <v>0.37559867682899961</v>
      </c>
      <c r="T21" s="79">
        <v>0.33057588326193615</v>
      </c>
      <c r="U21" s="79">
        <f t="shared" si="3"/>
        <v>0.32339678821964568</v>
      </c>
      <c r="V21" s="79">
        <f t="shared" si="4"/>
        <v>0.29708402371393394</v>
      </c>
      <c r="W21" s="79">
        <f t="shared" si="5"/>
        <v>3.3491859548002212E-2</v>
      </c>
    </row>
    <row r="22" spans="1:23" x14ac:dyDescent="0.35">
      <c r="A22" s="80"/>
      <c r="B22" s="80"/>
      <c r="C22" s="80"/>
      <c r="D22" s="80"/>
      <c r="E22" s="80"/>
      <c r="F22" s="80"/>
      <c r="G22" s="80"/>
      <c r="H22" s="80"/>
      <c r="I22" s="80"/>
      <c r="J22" s="80"/>
      <c r="M22" s="15" t="s">
        <v>25</v>
      </c>
      <c r="N22" s="79">
        <v>0.66359508124546485</v>
      </c>
      <c r="O22" s="79">
        <v>0.21541102769267814</v>
      </c>
      <c r="P22" s="79">
        <v>0.65806593409712921</v>
      </c>
      <c r="Q22" s="79">
        <v>0.2921163363065527</v>
      </c>
      <c r="R22" s="79">
        <v>0.70025572640467726</v>
      </c>
      <c r="S22" s="79">
        <v>0.31576684373857344</v>
      </c>
      <c r="T22" s="79">
        <v>0.42044870844760529</v>
      </c>
      <c r="U22" s="79">
        <f t="shared" si="3"/>
        <v>0.36594959779057651</v>
      </c>
      <c r="V22" s="79">
        <f t="shared" si="4"/>
        <v>0.38448888266610382</v>
      </c>
      <c r="W22" s="79">
        <f t="shared" si="5"/>
        <v>3.5959825781501475E-2</v>
      </c>
    </row>
    <row r="23" spans="1:23" x14ac:dyDescent="0.35">
      <c r="A23" s="80"/>
      <c r="B23" s="80"/>
      <c r="C23" s="80"/>
      <c r="D23" s="80"/>
      <c r="E23" s="80"/>
      <c r="F23" s="80"/>
      <c r="G23" s="80"/>
      <c r="H23" s="80"/>
      <c r="I23" s="80"/>
      <c r="J23" s="80"/>
      <c r="M23" s="15" t="s">
        <v>41</v>
      </c>
      <c r="N23" s="79">
        <v>0.59501903827448277</v>
      </c>
      <c r="O23" s="79">
        <v>0.1806932726763868</v>
      </c>
      <c r="P23" s="79">
        <v>0.65881906313121263</v>
      </c>
      <c r="Q23" s="79">
        <v>0.16133118590864018</v>
      </c>
      <c r="R23" s="79">
        <v>0.66420152009700495</v>
      </c>
      <c r="S23" s="79">
        <v>0.12782437445243133</v>
      </c>
      <c r="T23" s="79">
        <v>0.4730955083403291</v>
      </c>
      <c r="U23" s="79">
        <f t="shared" si="3"/>
        <v>0.49748787722257248</v>
      </c>
      <c r="V23" s="79">
        <f t="shared" si="4"/>
        <v>0.53637714564457362</v>
      </c>
      <c r="W23" s="79">
        <f t="shared" si="5"/>
        <v>-6.328163730424452E-2</v>
      </c>
    </row>
    <row r="24" spans="1:23" x14ac:dyDescent="0.35">
      <c r="A24" s="80"/>
      <c r="B24" s="80"/>
      <c r="C24" s="80"/>
      <c r="D24" s="80"/>
      <c r="E24" s="80"/>
      <c r="F24" s="80"/>
      <c r="G24" s="80"/>
      <c r="H24" s="80"/>
      <c r="I24" s="80"/>
      <c r="J24" s="80"/>
      <c r="M24" s="15" t="s">
        <v>23</v>
      </c>
      <c r="N24" s="79">
        <v>0.66882727644638773</v>
      </c>
      <c r="O24" s="79">
        <v>0.27754407333539116</v>
      </c>
      <c r="P24" s="79">
        <v>0.67744586481007596</v>
      </c>
      <c r="Q24" s="79">
        <v>0.28943846048407701</v>
      </c>
      <c r="R24" s="79">
        <v>0.67821514439778086</v>
      </c>
      <c r="S24" s="79">
        <v>0.22945033404074663</v>
      </c>
      <c r="T24" s="79">
        <v>0.24898536928741694</v>
      </c>
      <c r="U24" s="79">
        <f t="shared" si="3"/>
        <v>0.38800740432599895</v>
      </c>
      <c r="V24" s="79">
        <f t="shared" si="4"/>
        <v>0.44876481035703419</v>
      </c>
      <c r="W24" s="79">
        <f t="shared" si="5"/>
        <v>-0.19977944106961726</v>
      </c>
    </row>
    <row r="25" spans="1:23" x14ac:dyDescent="0.35">
      <c r="A25" s="80"/>
      <c r="B25" s="80"/>
      <c r="C25" s="80"/>
      <c r="D25" s="80"/>
      <c r="E25" s="80"/>
      <c r="F25" s="80"/>
      <c r="G25" s="80"/>
      <c r="H25" s="80"/>
      <c r="I25" s="80"/>
      <c r="J25" s="80"/>
      <c r="M25" s="15" t="s">
        <v>29</v>
      </c>
      <c r="N25" s="79">
        <v>0.65369633533832128</v>
      </c>
      <c r="O25" s="79">
        <v>0.17843226149678909</v>
      </c>
      <c r="P25" s="79">
        <v>0.68045237495777733</v>
      </c>
      <c r="Q25" s="79">
        <v>0.18442180192253538</v>
      </c>
      <c r="R25" s="79">
        <v>0.66063015128745783</v>
      </c>
      <c r="S25" s="79">
        <v>0.16626172591494812</v>
      </c>
      <c r="T25" s="79">
        <v>0.34842594549919398</v>
      </c>
      <c r="U25" s="79">
        <f t="shared" si="3"/>
        <v>0.49603057303524195</v>
      </c>
      <c r="V25" s="79">
        <f t="shared" si="4"/>
        <v>0.49436842537250969</v>
      </c>
      <c r="W25" s="79">
        <f t="shared" si="5"/>
        <v>-0.14594247987331571</v>
      </c>
    </row>
    <row r="26" spans="1:23" x14ac:dyDescent="0.35">
      <c r="M26" s="15" t="s">
        <v>42</v>
      </c>
      <c r="N26" s="79">
        <v>0.65503485452554777</v>
      </c>
      <c r="O26" s="79">
        <v>0.16638694629069017</v>
      </c>
      <c r="P26" s="79">
        <v>0.69285604882410556</v>
      </c>
      <c r="Q26" s="79">
        <v>0.14029421006698162</v>
      </c>
      <c r="R26" s="79">
        <v>0.72388658434283137</v>
      </c>
      <c r="S26" s="79">
        <v>0.17581439938363938</v>
      </c>
      <c r="T26" s="79">
        <v>0.53596256052024738</v>
      </c>
      <c r="U26" s="79">
        <f t="shared" si="3"/>
        <v>0.55256183875712395</v>
      </c>
      <c r="V26" s="79">
        <f t="shared" si="4"/>
        <v>0.54807218495919197</v>
      </c>
      <c r="W26" s="79">
        <f t="shared" si="5"/>
        <v>-1.2109624438944588E-2</v>
      </c>
    </row>
    <row r="27" spans="1:23" ht="14.4" customHeight="1" x14ac:dyDescent="0.35">
      <c r="A27" s="108" t="s">
        <v>113</v>
      </c>
      <c r="B27" s="108"/>
      <c r="C27" s="108"/>
      <c r="D27" s="108"/>
      <c r="E27" s="108"/>
      <c r="F27" s="108"/>
      <c r="G27" s="108"/>
      <c r="H27" s="108"/>
      <c r="I27" s="108"/>
      <c r="J27" s="108"/>
      <c r="M27" s="15" t="s">
        <v>45</v>
      </c>
      <c r="N27" s="79">
        <v>0.65783141674692369</v>
      </c>
      <c r="O27" s="79">
        <v>0.35183005701468922</v>
      </c>
      <c r="P27" s="79">
        <v>0.72735072269906953</v>
      </c>
      <c r="Q27" s="79">
        <v>0.30480268751838696</v>
      </c>
      <c r="R27" s="79">
        <v>0.7632659954947516</v>
      </c>
      <c r="S27" s="79">
        <v>0.30390783129440879</v>
      </c>
      <c r="T27" s="79">
        <v>0.5167993292051023</v>
      </c>
      <c r="U27" s="79">
        <f t="shared" si="3"/>
        <v>0.42254803518068257</v>
      </c>
      <c r="V27" s="79">
        <f t="shared" si="4"/>
        <v>0.45935816420034281</v>
      </c>
      <c r="W27" s="79">
        <f t="shared" si="5"/>
        <v>5.7441165004759487E-2</v>
      </c>
    </row>
    <row r="28" spans="1:23" x14ac:dyDescent="0.35">
      <c r="A28" s="108"/>
      <c r="B28" s="108"/>
      <c r="C28" s="108"/>
      <c r="D28" s="108"/>
      <c r="E28" s="108"/>
      <c r="F28" s="108"/>
      <c r="G28" s="108"/>
      <c r="H28" s="108"/>
      <c r="I28" s="108"/>
      <c r="J28" s="108"/>
      <c r="M28" s="15" t="s">
        <v>21</v>
      </c>
      <c r="N28" s="79">
        <v>0.70454774142065424</v>
      </c>
      <c r="O28" s="79">
        <v>0.21053941311405971</v>
      </c>
      <c r="P28" s="79">
        <v>0.73570856689314879</v>
      </c>
      <c r="Q28" s="79">
        <v>0.22809526138863073</v>
      </c>
      <c r="R28" s="79">
        <v>0.74753972379151123</v>
      </c>
      <c r="S28" s="79">
        <v>0.24963274357188273</v>
      </c>
      <c r="T28" s="79">
        <f>N28-O28</f>
        <v>0.49400832830659452</v>
      </c>
      <c r="U28" s="79">
        <f t="shared" si="3"/>
        <v>0.507613305504518</v>
      </c>
      <c r="V28" s="79">
        <f t="shared" si="4"/>
        <v>0.49790698021962854</v>
      </c>
      <c r="W28" s="79">
        <f t="shared" si="5"/>
        <v>-3.8986519130340125E-3</v>
      </c>
    </row>
    <row r="29" spans="1:23" x14ac:dyDescent="0.35">
      <c r="A29" s="108"/>
      <c r="B29" s="108"/>
      <c r="C29" s="108"/>
      <c r="D29" s="108"/>
      <c r="E29" s="108"/>
      <c r="F29" s="108"/>
      <c r="G29" s="108"/>
      <c r="H29" s="108"/>
      <c r="I29" s="108"/>
      <c r="J29" s="108"/>
      <c r="M29" s="15" t="s">
        <v>26</v>
      </c>
      <c r="N29" s="79">
        <v>0.67302431153542619</v>
      </c>
      <c r="O29" s="79">
        <v>0.28511491312638915</v>
      </c>
      <c r="P29" s="79">
        <v>0.75421932786095391</v>
      </c>
      <c r="Q29" s="79">
        <v>0.33150802679893571</v>
      </c>
      <c r="R29" s="79">
        <v>0.6875861511769521</v>
      </c>
      <c r="S29" s="79">
        <v>0.21749414945466683</v>
      </c>
      <c r="T29" s="79">
        <v>0.29049393581049765</v>
      </c>
      <c r="U29" s="79">
        <f t="shared" si="3"/>
        <v>0.42271130106201821</v>
      </c>
      <c r="V29" s="79">
        <f t="shared" si="4"/>
        <v>0.47009200172228527</v>
      </c>
      <c r="W29" s="79">
        <f t="shared" si="5"/>
        <v>-0.17959806591178762</v>
      </c>
    </row>
    <row r="30" spans="1:23" x14ac:dyDescent="0.35">
      <c r="A30" s="108"/>
      <c r="B30" s="108"/>
      <c r="C30" s="108"/>
      <c r="D30" s="108"/>
      <c r="E30" s="108"/>
      <c r="F30" s="108"/>
      <c r="G30" s="108"/>
      <c r="H30" s="108"/>
      <c r="I30" s="108"/>
      <c r="J30" s="108"/>
      <c r="M30" s="15" t="s">
        <v>44</v>
      </c>
      <c r="N30" s="79">
        <v>0.7419138470864487</v>
      </c>
      <c r="O30" s="79">
        <v>0.22133358779281456</v>
      </c>
      <c r="P30" s="79">
        <v>0.76575764875564245</v>
      </c>
      <c r="Q30" s="79">
        <v>0.21991381013552264</v>
      </c>
      <c r="R30" s="79">
        <v>0.73480296332952311</v>
      </c>
      <c r="S30" s="79">
        <v>0.17683188037592015</v>
      </c>
      <c r="T30" s="79">
        <v>0.43171643192286618</v>
      </c>
      <c r="U30" s="79">
        <f t="shared" si="3"/>
        <v>0.54584383862011987</v>
      </c>
      <c r="V30" s="79">
        <f t="shared" si="4"/>
        <v>0.55797108295360298</v>
      </c>
      <c r="W30" s="79">
        <f t="shared" si="5"/>
        <v>-0.1262546510307368</v>
      </c>
    </row>
    <row r="31" spans="1:23" x14ac:dyDescent="0.35">
      <c r="A31" s="108"/>
      <c r="B31" s="108"/>
      <c r="C31" s="108"/>
      <c r="D31" s="108"/>
      <c r="E31" s="108"/>
      <c r="F31" s="108"/>
      <c r="G31" s="108"/>
      <c r="H31" s="108"/>
      <c r="I31" s="108"/>
      <c r="J31" s="108"/>
    </row>
    <row r="32" spans="1:23" x14ac:dyDescent="0.35">
      <c r="A32" s="108"/>
      <c r="B32" s="108"/>
      <c r="C32" s="108"/>
      <c r="D32" s="108"/>
      <c r="E32" s="108"/>
      <c r="F32" s="108"/>
      <c r="G32" s="108"/>
      <c r="H32" s="108"/>
      <c r="I32" s="108"/>
      <c r="J32" s="108"/>
      <c r="M32" s="76" t="s">
        <v>149</v>
      </c>
    </row>
    <row r="33" spans="1:13" x14ac:dyDescent="0.35">
      <c r="A33" s="108"/>
      <c r="B33" s="108"/>
      <c r="C33" s="108"/>
      <c r="D33" s="108"/>
      <c r="E33" s="108"/>
      <c r="F33" s="108"/>
      <c r="G33" s="108"/>
      <c r="H33" s="108"/>
      <c r="I33" s="108"/>
      <c r="J33" s="108"/>
    </row>
    <row r="34" spans="1:13" x14ac:dyDescent="0.35">
      <c r="A34" s="108"/>
      <c r="B34" s="108"/>
      <c r="C34" s="108"/>
      <c r="D34" s="108"/>
      <c r="E34" s="108"/>
      <c r="F34" s="108"/>
      <c r="G34" s="108"/>
      <c r="H34" s="108"/>
      <c r="I34" s="108"/>
      <c r="J34" s="108"/>
      <c r="M34" s="18" t="s">
        <v>114</v>
      </c>
    </row>
    <row r="35" spans="1:13" ht="14.4" customHeight="1" x14ac:dyDescent="0.35">
      <c r="A35" s="108"/>
      <c r="B35" s="108"/>
      <c r="C35" s="108"/>
      <c r="D35" s="108"/>
      <c r="E35" s="108"/>
      <c r="F35" s="108"/>
      <c r="G35" s="108"/>
      <c r="H35" s="108"/>
      <c r="I35" s="108"/>
      <c r="J35" s="108"/>
    </row>
    <row r="36" spans="1:13" x14ac:dyDescent="0.35">
      <c r="A36" s="75"/>
      <c r="B36" s="75"/>
      <c r="C36" s="75"/>
      <c r="D36" s="75"/>
      <c r="E36" s="75"/>
      <c r="F36" s="75"/>
      <c r="G36" s="75"/>
      <c r="H36" s="75"/>
      <c r="I36" s="75"/>
      <c r="J36" s="75"/>
    </row>
  </sheetData>
  <mergeCells count="6">
    <mergeCell ref="A27:J35"/>
    <mergeCell ref="T3:V3"/>
    <mergeCell ref="W3:W4"/>
    <mergeCell ref="M3:M4"/>
    <mergeCell ref="N3:S3"/>
    <mergeCell ref="A3:J4"/>
  </mergeCells>
  <hyperlinks>
    <hyperlink ref="L3" location="ReadMe!A1" display="Back to ReadMe"/>
  </hyperlinks>
  <pageMargins left="0.7" right="0.7" top="0.75" bottom="0.75" header="0.3" footer="0.3"/>
  <pageSetup paperSize="9" orientation="portrait" r:id="rId1"/>
  <customProperties>
    <customPr name="ApplyLineColors" r:id="rId2"/>
    <customPr name="ApplyMarkerFillColor" r:id="rId3"/>
    <customPr name="ApplyMarkerOrder" r:id="rId4"/>
    <customPr name="ApplySpaceBars" r:id="rId5"/>
    <customPr name="ConvertLineToDiamond" r:id="rId6"/>
    <customPr name="CycleColor" r:id="rId7"/>
    <customPr name="DashStyle" r:id="rId8"/>
    <customPr name="ExcludeFonts" r:id="rId9"/>
    <customPr name="ExcludeHighValues" r:id="rId10"/>
    <customPr name="ExcludeLegend" r:id="rId11"/>
    <customPr name="FeatureRightAxis" r:id="rId12"/>
    <customPr name="Focus1OnFirstDataPointOnly" r:id="rId13"/>
    <customPr name="FocusText1" r:id="rId14"/>
    <customPr name="ForceOrientationOnXLabels" r:id="rId15"/>
    <customPr name="GraphSizeIndex" r:id="rId16"/>
    <customPr name="GraphSizeName" r:id="rId17"/>
    <customPr name="PageSizeIndex" r:id="rId18"/>
    <customPr name="PageSizeName" r:id="rId19"/>
    <customPr name="PaletteIndex" r:id="rId20"/>
    <customPr name="PaletteName" r:id="rId21"/>
    <customPr name="PrintArea" r:id="rId22"/>
    <customPr name="SetLegendSpaceFromGraph" r:id="rId23"/>
    <customPr name="SetTitleSpaceFromGraph" r:id="rId24"/>
    <customPr name="SinglePanel" r:id="rId25"/>
    <customPr name="StartColorIndex" r:id="rId26"/>
    <customPr name="StartColorName" r:id="rId27"/>
    <customPr name="StyleTemplateIndex" r:id="rId28"/>
    <customPr name="StyleTemplateName" r:id="rId29"/>
    <customPr name="XHidePrimaryMajorTickMark" r:id="rId30"/>
  </customProperties>
  <drawing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8"/>
  <sheetViews>
    <sheetView showGridLines="0" zoomScale="80" zoomScaleNormal="80" workbookViewId="0"/>
  </sheetViews>
  <sheetFormatPr defaultColWidth="8.90625" defaultRowHeight="14.5" x14ac:dyDescent="0.35"/>
  <cols>
    <col min="1" max="9" width="8.90625" style="1"/>
    <col min="10" max="10" width="3.54296875" style="1" customWidth="1"/>
    <col min="11" max="11" width="8.90625" style="1"/>
    <col min="12" max="12" width="14.453125" style="1" bestFit="1" customWidth="1"/>
    <col min="13" max="13" width="18.90625" style="1" bestFit="1" customWidth="1"/>
    <col min="14" max="25" width="18.90625" style="1" customWidth="1"/>
    <col min="26" max="16384" width="8.90625" style="1"/>
  </cols>
  <sheetData>
    <row r="1" spans="1:23" ht="15.5" x14ac:dyDescent="0.35">
      <c r="A1" s="9" t="s">
        <v>154</v>
      </c>
      <c r="L1" s="94" t="s">
        <v>167</v>
      </c>
      <c r="S1" s="40" t="s">
        <v>14</v>
      </c>
      <c r="T1" s="40"/>
      <c r="U1" s="40"/>
    </row>
    <row r="2" spans="1:23" ht="15.5" x14ac:dyDescent="0.35">
      <c r="A2" s="9"/>
    </row>
    <row r="3" spans="1:23" x14ac:dyDescent="0.35">
      <c r="A3" s="112" t="s">
        <v>136</v>
      </c>
      <c r="B3" s="112"/>
      <c r="C3" s="112"/>
      <c r="D3" s="112"/>
      <c r="E3" s="112"/>
      <c r="F3" s="112"/>
      <c r="G3" s="112"/>
      <c r="H3" s="112"/>
      <c r="I3" s="112"/>
      <c r="J3" s="112"/>
      <c r="M3" s="104" t="s">
        <v>2</v>
      </c>
      <c r="N3" s="113" t="s">
        <v>63</v>
      </c>
      <c r="O3" s="113"/>
      <c r="P3" s="113"/>
      <c r="Q3" s="113"/>
      <c r="R3" s="113"/>
      <c r="S3" s="113"/>
      <c r="T3" s="105" t="s">
        <v>74</v>
      </c>
      <c r="U3" s="105"/>
      <c r="V3" s="105"/>
      <c r="W3" s="51"/>
    </row>
    <row r="4" spans="1:23" ht="43.25" customHeight="1" x14ac:dyDescent="0.35">
      <c r="A4" s="112"/>
      <c r="B4" s="112"/>
      <c r="C4" s="112"/>
      <c r="D4" s="112"/>
      <c r="E4" s="112"/>
      <c r="F4" s="112"/>
      <c r="G4" s="112"/>
      <c r="H4" s="112"/>
      <c r="I4" s="112"/>
      <c r="J4" s="112"/>
      <c r="M4" s="101"/>
      <c r="N4" s="71" t="s">
        <v>66</v>
      </c>
      <c r="O4" s="71" t="s">
        <v>67</v>
      </c>
      <c r="P4" s="4" t="s">
        <v>68</v>
      </c>
      <c r="Q4" s="4" t="s">
        <v>69</v>
      </c>
      <c r="R4" s="4" t="s">
        <v>70</v>
      </c>
      <c r="S4" s="4" t="s">
        <v>71</v>
      </c>
      <c r="T4" s="71" t="s">
        <v>76</v>
      </c>
      <c r="U4" s="71" t="s">
        <v>77</v>
      </c>
      <c r="V4" s="71" t="s">
        <v>78</v>
      </c>
    </row>
    <row r="5" spans="1:23" x14ac:dyDescent="0.35">
      <c r="A5" s="6"/>
      <c r="B5" s="6"/>
      <c r="C5" s="6"/>
      <c r="D5" s="6"/>
      <c r="E5" s="6"/>
      <c r="F5" s="6"/>
      <c r="G5" s="6"/>
      <c r="H5" s="6"/>
      <c r="I5" s="6"/>
      <c r="J5" s="6"/>
      <c r="M5" s="15" t="s">
        <v>34</v>
      </c>
      <c r="N5" s="56">
        <v>0.34027422950294206</v>
      </c>
      <c r="O5" s="56">
        <v>9.8239495141680455E-2</v>
      </c>
      <c r="P5" s="56">
        <v>0.35871579685054489</v>
      </c>
      <c r="Q5" s="56">
        <v>0.10187818930766407</v>
      </c>
      <c r="R5" s="56">
        <v>0.70332577514058336</v>
      </c>
      <c r="S5" s="56">
        <v>0.40716321122153576</v>
      </c>
      <c r="T5" s="56">
        <f t="shared" ref="T5:T13" si="0">N5-O5</f>
        <v>0.24203473436126161</v>
      </c>
      <c r="U5" s="56">
        <f t="shared" ref="U5:U13" si="1">P5-Q5</f>
        <v>0.25683760754288082</v>
      </c>
      <c r="V5" s="56">
        <f t="shared" ref="V5:V13" si="2">R5-S5</f>
        <v>0.29616256391904761</v>
      </c>
    </row>
    <row r="6" spans="1:23" x14ac:dyDescent="0.35">
      <c r="A6" s="74"/>
      <c r="B6" s="74"/>
      <c r="C6" s="74"/>
      <c r="D6" s="74"/>
      <c r="E6" s="74"/>
      <c r="F6" s="74"/>
      <c r="G6" s="74"/>
      <c r="H6" s="74"/>
      <c r="I6" s="74"/>
      <c r="J6" s="74"/>
      <c r="M6" s="15" t="s">
        <v>40</v>
      </c>
      <c r="N6" s="56">
        <v>0.38249567736364098</v>
      </c>
      <c r="O6" s="56">
        <v>9.8528523589028888E-2</v>
      </c>
      <c r="P6" s="56">
        <v>0.38259315214306477</v>
      </c>
      <c r="Q6" s="56">
        <v>9.8625837624773574E-2</v>
      </c>
      <c r="R6" s="56">
        <v>0.60920656650003324</v>
      </c>
      <c r="S6" s="56">
        <v>0.50602014100316861</v>
      </c>
      <c r="T6" s="56">
        <f t="shared" si="0"/>
        <v>0.28396715377461212</v>
      </c>
      <c r="U6" s="56">
        <f t="shared" si="1"/>
        <v>0.28396731451829121</v>
      </c>
      <c r="V6" s="56">
        <f t="shared" si="2"/>
        <v>0.10318642549686463</v>
      </c>
    </row>
    <row r="7" spans="1:23" x14ac:dyDescent="0.35">
      <c r="A7" s="74"/>
      <c r="B7" s="74"/>
      <c r="C7" s="74"/>
      <c r="D7" s="74"/>
      <c r="E7" s="74"/>
      <c r="F7" s="74"/>
      <c r="G7" s="74"/>
      <c r="H7" s="74"/>
      <c r="I7" s="74"/>
      <c r="J7" s="74"/>
      <c r="M7" s="15" t="s">
        <v>27</v>
      </c>
      <c r="N7" s="56">
        <v>0.43541270838398433</v>
      </c>
      <c r="O7" s="56">
        <v>0.18395807008913106</v>
      </c>
      <c r="P7" s="56">
        <v>0.42259363005063383</v>
      </c>
      <c r="Q7" s="56">
        <v>0.14788138244933424</v>
      </c>
      <c r="R7" s="56">
        <v>0.40593549034696802</v>
      </c>
      <c r="S7" s="56">
        <v>0.20582164689772176</v>
      </c>
      <c r="T7" s="56">
        <f t="shared" si="0"/>
        <v>0.25145463829485326</v>
      </c>
      <c r="U7" s="56">
        <f t="shared" si="1"/>
        <v>0.27471224760129959</v>
      </c>
      <c r="V7" s="56">
        <f t="shared" si="2"/>
        <v>0.20011384344924626</v>
      </c>
    </row>
    <row r="8" spans="1:23" x14ac:dyDescent="0.35">
      <c r="A8" s="74"/>
      <c r="B8" s="74"/>
      <c r="C8" s="74"/>
      <c r="D8" s="74"/>
      <c r="E8" s="74"/>
      <c r="F8" s="74"/>
      <c r="G8" s="74"/>
      <c r="H8" s="74"/>
      <c r="I8" s="74"/>
      <c r="J8" s="74"/>
      <c r="M8" s="15" t="s">
        <v>36</v>
      </c>
      <c r="N8" s="56">
        <v>0.46124961777123547</v>
      </c>
      <c r="O8" s="56">
        <v>0.19378151476444558</v>
      </c>
      <c r="P8" s="56">
        <v>0.4298132248530267</v>
      </c>
      <c r="Q8" s="56">
        <v>0.20822781839361468</v>
      </c>
      <c r="R8" s="56">
        <v>0.92449372440171507</v>
      </c>
      <c r="S8" s="56">
        <v>0</v>
      </c>
      <c r="T8" s="56">
        <f t="shared" si="0"/>
        <v>0.26746810300678991</v>
      </c>
      <c r="U8" s="56">
        <f t="shared" si="1"/>
        <v>0.22158540645941202</v>
      </c>
      <c r="V8" s="56">
        <f t="shared" si="2"/>
        <v>0.92449372440171507</v>
      </c>
    </row>
    <row r="9" spans="1:23" x14ac:dyDescent="0.35">
      <c r="A9" s="74"/>
      <c r="B9" s="74"/>
      <c r="C9" s="74"/>
      <c r="D9" s="74"/>
      <c r="E9" s="74"/>
      <c r="F9" s="74"/>
      <c r="G9" s="74"/>
      <c r="H9" s="74"/>
      <c r="I9" s="74"/>
      <c r="J9" s="74"/>
      <c r="M9" s="15" t="s">
        <v>29</v>
      </c>
      <c r="N9" s="56">
        <v>0.45971656154295804</v>
      </c>
      <c r="O9" s="56">
        <v>0.12649952352451166</v>
      </c>
      <c r="P9" s="56">
        <v>0.44181846900896887</v>
      </c>
      <c r="Q9" s="56">
        <v>0.11715516224415461</v>
      </c>
      <c r="R9" s="56">
        <v>0.83660802735212425</v>
      </c>
      <c r="S9" s="56">
        <v>0.56241763459652372</v>
      </c>
      <c r="T9" s="56">
        <f t="shared" si="0"/>
        <v>0.33321703801844638</v>
      </c>
      <c r="U9" s="56">
        <f t="shared" si="1"/>
        <v>0.32466330676481425</v>
      </c>
      <c r="V9" s="56">
        <f t="shared" si="2"/>
        <v>0.27419039275560053</v>
      </c>
    </row>
    <row r="10" spans="1:23" x14ac:dyDescent="0.35">
      <c r="A10" s="74"/>
      <c r="B10" s="74"/>
      <c r="C10" s="74"/>
      <c r="D10" s="74"/>
      <c r="E10" s="74"/>
      <c r="F10" s="74"/>
      <c r="G10" s="74"/>
      <c r="H10" s="74"/>
      <c r="I10" s="74"/>
      <c r="J10" s="74"/>
      <c r="M10" s="15" t="s">
        <v>35</v>
      </c>
      <c r="N10" s="56">
        <v>0.44974224504663218</v>
      </c>
      <c r="O10" s="56">
        <v>0.25002971714401473</v>
      </c>
      <c r="P10" s="56">
        <v>0.44839312693180045</v>
      </c>
      <c r="Q10" s="56">
        <v>0.21074133260930905</v>
      </c>
      <c r="R10" s="56">
        <v>0.61191751931309857</v>
      </c>
      <c r="S10" s="56">
        <v>0</v>
      </c>
      <c r="T10" s="56">
        <f t="shared" si="0"/>
        <v>0.19971252790261745</v>
      </c>
      <c r="U10" s="56">
        <f t="shared" si="1"/>
        <v>0.23765179432249139</v>
      </c>
      <c r="V10" s="56">
        <f t="shared" si="2"/>
        <v>0.61191751931309857</v>
      </c>
    </row>
    <row r="11" spans="1:23" x14ac:dyDescent="0.35">
      <c r="A11" s="74"/>
      <c r="B11" s="74"/>
      <c r="C11" s="74"/>
      <c r="D11" s="74"/>
      <c r="E11" s="74"/>
      <c r="F11" s="74"/>
      <c r="G11" s="74"/>
      <c r="H11" s="74"/>
      <c r="I11" s="74"/>
      <c r="J11" s="74"/>
      <c r="M11" s="15" t="s">
        <v>32</v>
      </c>
      <c r="N11" s="56">
        <v>0.40404170534223433</v>
      </c>
      <c r="O11" s="56">
        <v>0.28637486974419035</v>
      </c>
      <c r="P11" s="56">
        <v>0.45742917438954689</v>
      </c>
      <c r="Q11" s="56">
        <v>0.31664430728686932</v>
      </c>
      <c r="R11" s="56">
        <v>0.83928375665618382</v>
      </c>
      <c r="S11" s="56">
        <v>0.33138215466944992</v>
      </c>
      <c r="T11" s="56">
        <f t="shared" si="0"/>
        <v>0.11766683559804397</v>
      </c>
      <c r="U11" s="56">
        <f t="shared" si="1"/>
        <v>0.14078486710267757</v>
      </c>
      <c r="V11" s="56">
        <f t="shared" si="2"/>
        <v>0.50790160198673395</v>
      </c>
    </row>
    <row r="12" spans="1:23" x14ac:dyDescent="0.35">
      <c r="A12" s="74"/>
      <c r="B12" s="74"/>
      <c r="C12" s="74"/>
      <c r="D12" s="74"/>
      <c r="E12" s="74"/>
      <c r="F12" s="74"/>
      <c r="G12" s="74"/>
      <c r="H12" s="74"/>
      <c r="I12" s="74"/>
      <c r="J12" s="74"/>
      <c r="M12" s="15" t="s">
        <v>31</v>
      </c>
      <c r="N12" s="56">
        <v>0.45637401283533485</v>
      </c>
      <c r="O12" s="56">
        <v>0.26416725819279341</v>
      </c>
      <c r="P12" s="56">
        <v>0.46763640138524665</v>
      </c>
      <c r="Q12" s="56">
        <v>0.26800254557815395</v>
      </c>
      <c r="R12" s="56">
        <v>0.73970312887070178</v>
      </c>
      <c r="S12" s="56">
        <v>0</v>
      </c>
      <c r="T12" s="56">
        <f t="shared" si="0"/>
        <v>0.19220675464254144</v>
      </c>
      <c r="U12" s="56">
        <f t="shared" si="1"/>
        <v>0.1996338558070927</v>
      </c>
      <c r="V12" s="56">
        <f t="shared" si="2"/>
        <v>0.73970312887070178</v>
      </c>
    </row>
    <row r="13" spans="1:23" x14ac:dyDescent="0.35">
      <c r="A13" s="74"/>
      <c r="B13" s="74"/>
      <c r="C13" s="74"/>
      <c r="D13" s="74"/>
      <c r="E13" s="74"/>
      <c r="F13" s="74"/>
      <c r="G13" s="74"/>
      <c r="H13" s="74"/>
      <c r="I13" s="74"/>
      <c r="J13" s="74"/>
      <c r="M13" s="15" t="s">
        <v>41</v>
      </c>
      <c r="N13" s="56">
        <v>0.51027925093690873</v>
      </c>
      <c r="O13" s="56">
        <v>0.16733950010552259</v>
      </c>
      <c r="P13" s="56">
        <v>0.52102308227636562</v>
      </c>
      <c r="Q13" s="56">
        <v>0.18055111906272864</v>
      </c>
      <c r="R13" s="56">
        <v>0.90709132347084742</v>
      </c>
      <c r="S13" s="56">
        <v>0.46596982242726931</v>
      </c>
      <c r="T13" s="56">
        <f t="shared" si="0"/>
        <v>0.34293975083138617</v>
      </c>
      <c r="U13" s="56">
        <f t="shared" si="1"/>
        <v>0.34047196321363699</v>
      </c>
      <c r="V13" s="56">
        <f t="shared" si="2"/>
        <v>0.44112150104357811</v>
      </c>
    </row>
    <row r="14" spans="1:23" x14ac:dyDescent="0.35">
      <c r="A14" s="74"/>
      <c r="B14" s="74"/>
      <c r="C14" s="74"/>
      <c r="D14" s="74"/>
      <c r="E14" s="74"/>
      <c r="F14" s="74"/>
      <c r="G14" s="74"/>
      <c r="H14" s="74"/>
      <c r="I14" s="74"/>
      <c r="J14" s="74"/>
      <c r="M14" s="82" t="s">
        <v>148</v>
      </c>
      <c r="N14" s="57">
        <v>0.52321508205458522</v>
      </c>
      <c r="O14" s="57">
        <v>0.20226434414266303</v>
      </c>
      <c r="P14" s="57">
        <v>0.53449135834568262</v>
      </c>
      <c r="Q14" s="57">
        <v>0.2094567394875908</v>
      </c>
      <c r="R14" s="57">
        <v>0.76927688309165121</v>
      </c>
      <c r="S14" s="57">
        <v>0.24508679949577297</v>
      </c>
      <c r="T14" s="57">
        <v>0.31945632112455863</v>
      </c>
      <c r="U14" s="57">
        <v>0.32242923402169921</v>
      </c>
      <c r="V14" s="57">
        <v>0.53615779393235352</v>
      </c>
    </row>
    <row r="15" spans="1:23" x14ac:dyDescent="0.35">
      <c r="A15" s="74"/>
      <c r="B15" s="74"/>
      <c r="C15" s="74"/>
      <c r="D15" s="74"/>
      <c r="E15" s="74"/>
      <c r="F15" s="74"/>
      <c r="G15" s="74"/>
      <c r="H15" s="74"/>
      <c r="I15" s="74"/>
      <c r="J15" s="74"/>
      <c r="M15" s="15" t="s">
        <v>28</v>
      </c>
      <c r="N15" s="56">
        <v>0.55028848886794413</v>
      </c>
      <c r="O15" s="56">
        <v>0.1309417182255096</v>
      </c>
      <c r="P15" s="56">
        <v>0.53720038579357132</v>
      </c>
      <c r="Q15" s="56">
        <v>0.12804091161228728</v>
      </c>
      <c r="R15" s="56">
        <v>0.86779043649752063</v>
      </c>
      <c r="S15" s="56">
        <v>0.27788617707245206</v>
      </c>
      <c r="T15" s="56">
        <f>N15-O15</f>
        <v>0.41934677064243453</v>
      </c>
      <c r="U15" s="56">
        <f>P15-Q15</f>
        <v>0.40915947418128407</v>
      </c>
      <c r="V15" s="56">
        <f>R15-S15</f>
        <v>0.58990425942506852</v>
      </c>
    </row>
    <row r="16" spans="1:23" x14ac:dyDescent="0.35">
      <c r="A16" s="74"/>
      <c r="B16" s="74"/>
      <c r="C16" s="74"/>
      <c r="D16" s="74"/>
      <c r="E16" s="74"/>
      <c r="F16" s="74"/>
      <c r="G16" s="74"/>
      <c r="H16" s="74"/>
      <c r="I16" s="74"/>
      <c r="J16" s="74"/>
      <c r="M16" s="15" t="s">
        <v>45</v>
      </c>
      <c r="N16" s="56">
        <v>0.52559446805737242</v>
      </c>
      <c r="O16" s="56">
        <v>0.35153063788554711</v>
      </c>
      <c r="P16" s="56">
        <v>0.53720795335584803</v>
      </c>
      <c r="Q16" s="56">
        <v>0.37845656114815013</v>
      </c>
      <c r="R16" s="56">
        <v>0.89855324072819487</v>
      </c>
      <c r="S16" s="56">
        <v>0</v>
      </c>
      <c r="T16" s="56">
        <f>N16-O16</f>
        <v>0.17406383017182531</v>
      </c>
      <c r="U16" s="56">
        <f>P16-Q16</f>
        <v>0.15875139220769791</v>
      </c>
      <c r="V16" s="56">
        <f>R16-S16</f>
        <v>0.89855324072819487</v>
      </c>
    </row>
    <row r="17" spans="1:22" x14ac:dyDescent="0.35">
      <c r="A17" s="74"/>
      <c r="B17" s="74"/>
      <c r="C17" s="74"/>
      <c r="D17" s="74"/>
      <c r="E17" s="74"/>
      <c r="F17" s="74"/>
      <c r="G17" s="74"/>
      <c r="H17" s="74"/>
      <c r="I17" s="74"/>
      <c r="J17" s="74"/>
      <c r="M17" s="15" t="s">
        <v>30</v>
      </c>
      <c r="N17" s="56">
        <v>0.49249862115520454</v>
      </c>
      <c r="O17" s="56">
        <v>0.13418746355919492</v>
      </c>
      <c r="P17" s="56">
        <v>0.53777213983662631</v>
      </c>
      <c r="Q17" s="56">
        <v>0.14760290006871582</v>
      </c>
      <c r="R17" s="56">
        <v>0.7347778681352064</v>
      </c>
      <c r="S17" s="66" t="s">
        <v>135</v>
      </c>
      <c r="T17" s="56">
        <v>0.32095073791192213</v>
      </c>
      <c r="U17" s="56">
        <v>0.32503461885809204</v>
      </c>
      <c r="V17" s="56"/>
    </row>
    <row r="18" spans="1:22" x14ac:dyDescent="0.35">
      <c r="A18" s="74"/>
      <c r="B18" s="74"/>
      <c r="C18" s="74"/>
      <c r="D18" s="74"/>
      <c r="E18" s="74"/>
      <c r="F18" s="74"/>
      <c r="G18" s="74"/>
      <c r="H18" s="74"/>
      <c r="I18" s="74"/>
      <c r="J18" s="74"/>
      <c r="M18" s="15" t="s">
        <v>24</v>
      </c>
      <c r="N18" s="56">
        <v>0.51075169265535336</v>
      </c>
      <c r="O18" s="56">
        <v>0.22435305950307849</v>
      </c>
      <c r="P18" s="56">
        <v>0.54014669145065841</v>
      </c>
      <c r="Q18" s="56">
        <v>0.19447971197441682</v>
      </c>
      <c r="R18" s="56">
        <v>0.74334290611936737</v>
      </c>
      <c r="S18" s="56">
        <v>0.3458427368125504</v>
      </c>
      <c r="T18" s="56">
        <f t="shared" ref="T18:T30" si="3">N18-O18</f>
        <v>0.28639863315227487</v>
      </c>
      <c r="U18" s="56">
        <f t="shared" ref="U18:U30" si="4">P18-Q18</f>
        <v>0.34566697947624159</v>
      </c>
      <c r="V18" s="56">
        <f>R18-S18</f>
        <v>0.39750016930681698</v>
      </c>
    </row>
    <row r="19" spans="1:22" x14ac:dyDescent="0.35">
      <c r="A19" s="74"/>
      <c r="B19" s="74"/>
      <c r="C19" s="74"/>
      <c r="D19" s="74"/>
      <c r="E19" s="74"/>
      <c r="F19" s="74"/>
      <c r="G19" s="74"/>
      <c r="H19" s="74"/>
      <c r="I19" s="74"/>
      <c r="J19" s="74"/>
      <c r="M19" s="15" t="s">
        <v>33</v>
      </c>
      <c r="N19" s="56">
        <v>0.52239494466882319</v>
      </c>
      <c r="O19" s="56">
        <v>0.14265865199856501</v>
      </c>
      <c r="P19" s="56">
        <v>0.54775183462873056</v>
      </c>
      <c r="Q19" s="56">
        <v>0.16700891725284672</v>
      </c>
      <c r="R19" s="56">
        <v>0.87702750082772396</v>
      </c>
      <c r="S19" s="56">
        <v>0.36442396516147907</v>
      </c>
      <c r="T19" s="56">
        <f t="shared" si="3"/>
        <v>0.37973629267025821</v>
      </c>
      <c r="U19" s="56">
        <f t="shared" si="4"/>
        <v>0.38074291737588384</v>
      </c>
      <c r="V19" s="56">
        <f>R19-S19</f>
        <v>0.51260353566624484</v>
      </c>
    </row>
    <row r="20" spans="1:22" x14ac:dyDescent="0.35">
      <c r="A20" s="6"/>
      <c r="B20" s="6"/>
      <c r="C20" s="6"/>
      <c r="D20" s="6"/>
      <c r="E20" s="6"/>
      <c r="F20" s="6"/>
      <c r="G20" s="6"/>
      <c r="H20" s="6"/>
      <c r="I20" s="6"/>
      <c r="J20" s="6"/>
      <c r="M20" s="15" t="s">
        <v>22</v>
      </c>
      <c r="N20" s="56">
        <v>0.53458307150179751</v>
      </c>
      <c r="O20" s="56">
        <v>0.16331014633229377</v>
      </c>
      <c r="P20" s="56">
        <v>0.54990874667850709</v>
      </c>
      <c r="Q20" s="56">
        <v>0.17898927012470545</v>
      </c>
      <c r="R20" s="56">
        <v>0.82786512739660845</v>
      </c>
      <c r="S20" s="56">
        <v>0.18690740230444475</v>
      </c>
      <c r="T20" s="56">
        <f t="shared" si="3"/>
        <v>0.37127292516950372</v>
      </c>
      <c r="U20" s="56">
        <f t="shared" si="4"/>
        <v>0.37091947655380164</v>
      </c>
      <c r="V20" s="56">
        <f>R20-S20</f>
        <v>0.64095772509216364</v>
      </c>
    </row>
    <row r="21" spans="1:22" x14ac:dyDescent="0.35">
      <c r="A21" s="6"/>
      <c r="B21" s="6"/>
      <c r="C21" s="6"/>
      <c r="D21" s="6"/>
      <c r="E21" s="6"/>
      <c r="F21" s="6"/>
      <c r="G21" s="6"/>
      <c r="H21" s="6"/>
      <c r="I21" s="6"/>
      <c r="J21" s="6"/>
      <c r="M21" s="15" t="s">
        <v>37</v>
      </c>
      <c r="N21" s="56">
        <v>0.53538237200714101</v>
      </c>
      <c r="O21" s="56">
        <v>0.13917505545168318</v>
      </c>
      <c r="P21" s="56">
        <v>0.55159147194916913</v>
      </c>
      <c r="Q21" s="56">
        <v>0.14568056822652953</v>
      </c>
      <c r="R21" s="56">
        <v>0.64054445704991625</v>
      </c>
      <c r="S21" s="56">
        <v>0.20622028033708378</v>
      </c>
      <c r="T21" s="56">
        <f t="shared" si="3"/>
        <v>0.39620731655545782</v>
      </c>
      <c r="U21" s="56">
        <f t="shared" si="4"/>
        <v>0.4059109037226396</v>
      </c>
      <c r="V21" s="56">
        <f>R21-S21</f>
        <v>0.43432417671283247</v>
      </c>
    </row>
    <row r="22" spans="1:22" x14ac:dyDescent="0.35">
      <c r="A22" s="6"/>
      <c r="B22" s="6"/>
      <c r="C22" s="6"/>
      <c r="D22" s="6"/>
      <c r="E22" s="6"/>
      <c r="F22" s="6"/>
      <c r="G22" s="6"/>
      <c r="H22" s="6"/>
      <c r="I22" s="6"/>
      <c r="J22" s="6"/>
      <c r="M22" s="15" t="s">
        <v>39</v>
      </c>
      <c r="N22" s="56">
        <v>0.52968354462705192</v>
      </c>
      <c r="O22" s="56">
        <v>0.2929221580166943</v>
      </c>
      <c r="P22" s="56">
        <v>0.55289387290740466</v>
      </c>
      <c r="Q22" s="56">
        <v>0.31230963751710211</v>
      </c>
      <c r="R22" s="56">
        <v>0.91156461763372942</v>
      </c>
      <c r="S22" s="66" t="s">
        <v>135</v>
      </c>
      <c r="T22" s="56">
        <f t="shared" si="3"/>
        <v>0.23676138661035762</v>
      </c>
      <c r="U22" s="56">
        <f t="shared" si="4"/>
        <v>0.24058423539030255</v>
      </c>
      <c r="V22" s="56"/>
    </row>
    <row r="23" spans="1:22" x14ac:dyDescent="0.35">
      <c r="A23" s="6"/>
      <c r="B23" s="6"/>
      <c r="C23" s="6"/>
      <c r="D23" s="6"/>
      <c r="E23" s="6"/>
      <c r="F23" s="6"/>
      <c r="G23" s="6"/>
      <c r="H23" s="6"/>
      <c r="I23" s="6"/>
      <c r="J23" s="6"/>
      <c r="M23" s="15" t="s">
        <v>44</v>
      </c>
      <c r="N23" s="56">
        <v>0.57513030192581593</v>
      </c>
      <c r="O23" s="56">
        <v>0.22218750596486936</v>
      </c>
      <c r="P23" s="56">
        <v>0.57618241353831312</v>
      </c>
      <c r="Q23" s="56">
        <v>0.33604499392270215</v>
      </c>
      <c r="R23" s="56">
        <v>0.89473449917864734</v>
      </c>
      <c r="S23" s="56">
        <v>0.16169612027165192</v>
      </c>
      <c r="T23" s="56">
        <f t="shared" si="3"/>
        <v>0.35294279596094658</v>
      </c>
      <c r="U23" s="56">
        <f t="shared" si="4"/>
        <v>0.24013741961561097</v>
      </c>
      <c r="V23" s="56">
        <f t="shared" ref="V23:V30" si="5">R23-S23</f>
        <v>0.73303837890699541</v>
      </c>
    </row>
    <row r="24" spans="1:22" x14ac:dyDescent="0.35">
      <c r="A24" s="6"/>
      <c r="B24" s="6"/>
      <c r="C24" s="6"/>
      <c r="D24" s="6"/>
      <c r="E24" s="6"/>
      <c r="F24" s="6"/>
      <c r="G24" s="6"/>
      <c r="H24" s="6"/>
      <c r="I24" s="6"/>
      <c r="J24" s="6"/>
      <c r="M24" s="15" t="s">
        <v>26</v>
      </c>
      <c r="N24" s="56">
        <v>0.60425523936918757</v>
      </c>
      <c r="O24" s="56">
        <v>0.28367346916911435</v>
      </c>
      <c r="P24" s="56">
        <v>0.59476823359050812</v>
      </c>
      <c r="Q24" s="56">
        <v>0.31020311984281057</v>
      </c>
      <c r="R24" s="56">
        <v>1</v>
      </c>
      <c r="S24" s="56">
        <v>0</v>
      </c>
      <c r="T24" s="56">
        <f t="shared" si="3"/>
        <v>0.32058177020007322</v>
      </c>
      <c r="U24" s="56">
        <f t="shared" si="4"/>
        <v>0.28456511374769755</v>
      </c>
      <c r="V24" s="56">
        <f t="shared" si="5"/>
        <v>1</v>
      </c>
    </row>
    <row r="25" spans="1:22" x14ac:dyDescent="0.35">
      <c r="M25" s="15" t="s">
        <v>43</v>
      </c>
      <c r="N25" s="56">
        <v>0.59096817733108031</v>
      </c>
      <c r="O25" s="56">
        <v>0.24114006865949855</v>
      </c>
      <c r="P25" s="56">
        <v>0.61922232940934185</v>
      </c>
      <c r="Q25" s="56">
        <v>0.24222711590365417</v>
      </c>
      <c r="R25" s="56">
        <v>0.83884708215018222</v>
      </c>
      <c r="S25" s="56">
        <v>0.31298838915283272</v>
      </c>
      <c r="T25" s="56">
        <f t="shared" si="3"/>
        <v>0.34982810867158176</v>
      </c>
      <c r="U25" s="56">
        <f t="shared" si="4"/>
        <v>0.37699521350568765</v>
      </c>
      <c r="V25" s="56">
        <f t="shared" si="5"/>
        <v>0.52585869299734944</v>
      </c>
    </row>
    <row r="26" spans="1:22" x14ac:dyDescent="0.35">
      <c r="A26" s="6"/>
      <c r="B26" s="6"/>
      <c r="C26" s="6"/>
      <c r="D26" s="6"/>
      <c r="E26" s="6"/>
      <c r="F26" s="6"/>
      <c r="G26" s="6"/>
      <c r="H26" s="6"/>
      <c r="M26" s="15" t="s">
        <v>42</v>
      </c>
      <c r="N26" s="56">
        <v>0.59389742135347756</v>
      </c>
      <c r="O26" s="56">
        <v>0.15360129741629056</v>
      </c>
      <c r="P26" s="56">
        <v>0.62660602121987874</v>
      </c>
      <c r="Q26" s="56">
        <v>0.16985503936306467</v>
      </c>
      <c r="R26" s="56">
        <v>0.8577344332789365</v>
      </c>
      <c r="S26" s="56">
        <v>0.68120129714022548</v>
      </c>
      <c r="T26" s="56">
        <f t="shared" si="3"/>
        <v>0.44029612393718698</v>
      </c>
      <c r="U26" s="56">
        <f t="shared" si="4"/>
        <v>0.45675098185681406</v>
      </c>
      <c r="V26" s="56">
        <f t="shared" si="5"/>
        <v>0.17653313613871102</v>
      </c>
    </row>
    <row r="27" spans="1:22" ht="14.4" customHeight="1" x14ac:dyDescent="0.35">
      <c r="A27" s="114" t="s">
        <v>138</v>
      </c>
      <c r="B27" s="114"/>
      <c r="C27" s="114"/>
      <c r="D27" s="114"/>
      <c r="E27" s="114"/>
      <c r="F27" s="114"/>
      <c r="G27" s="114"/>
      <c r="H27" s="114"/>
      <c r="I27" s="114"/>
      <c r="J27" s="114"/>
      <c r="M27" s="15" t="s">
        <v>25</v>
      </c>
      <c r="N27" s="56">
        <v>0.62174368202821906</v>
      </c>
      <c r="O27" s="56">
        <v>0.22423132975186372</v>
      </c>
      <c r="P27" s="56">
        <v>0.63844788337857827</v>
      </c>
      <c r="Q27" s="56">
        <v>0.21505628950819786</v>
      </c>
      <c r="R27" s="56">
        <v>0.65195123833277302</v>
      </c>
      <c r="S27" s="56">
        <v>0.22464002475198958</v>
      </c>
      <c r="T27" s="56">
        <f t="shared" si="3"/>
        <v>0.39751235227635534</v>
      </c>
      <c r="U27" s="56">
        <f t="shared" si="4"/>
        <v>0.42339159387038039</v>
      </c>
      <c r="V27" s="56">
        <f t="shared" si="5"/>
        <v>0.42731121358078344</v>
      </c>
    </row>
    <row r="28" spans="1:22" x14ac:dyDescent="0.35">
      <c r="A28" s="114"/>
      <c r="B28" s="114"/>
      <c r="C28" s="114"/>
      <c r="D28" s="114"/>
      <c r="E28" s="114"/>
      <c r="F28" s="114"/>
      <c r="G28" s="114"/>
      <c r="H28" s="114"/>
      <c r="I28" s="114"/>
      <c r="J28" s="114"/>
      <c r="M28" s="15" t="s">
        <v>38</v>
      </c>
      <c r="N28" s="56">
        <v>0.64285494893116535</v>
      </c>
      <c r="O28" s="56">
        <v>0.1754381957715159</v>
      </c>
      <c r="P28" s="56">
        <v>0.65280714983904986</v>
      </c>
      <c r="Q28" s="56">
        <v>0.18385117222844019</v>
      </c>
      <c r="R28" s="56">
        <v>0.42963869285162698</v>
      </c>
      <c r="S28" s="56">
        <v>5.2175072435609753E-2</v>
      </c>
      <c r="T28" s="56">
        <f t="shared" si="3"/>
        <v>0.46741675315964948</v>
      </c>
      <c r="U28" s="56">
        <f t="shared" si="4"/>
        <v>0.4689559776106097</v>
      </c>
      <c r="V28" s="56">
        <f t="shared" si="5"/>
        <v>0.37746362041601722</v>
      </c>
    </row>
    <row r="29" spans="1:22" x14ac:dyDescent="0.35">
      <c r="A29" s="114"/>
      <c r="B29" s="114"/>
      <c r="C29" s="114"/>
      <c r="D29" s="114"/>
      <c r="E29" s="114"/>
      <c r="F29" s="114"/>
      <c r="G29" s="114"/>
      <c r="H29" s="114"/>
      <c r="I29" s="114"/>
      <c r="J29" s="114"/>
      <c r="M29" s="15" t="s">
        <v>23</v>
      </c>
      <c r="N29" s="56">
        <v>0.64679481191893073</v>
      </c>
      <c r="O29" s="56">
        <v>0.28116159196734186</v>
      </c>
      <c r="P29" s="56">
        <v>0.67252708776735137</v>
      </c>
      <c r="Q29" s="56">
        <v>0.28209167216203435</v>
      </c>
      <c r="R29" s="56">
        <v>0.67977894237451875</v>
      </c>
      <c r="S29" s="56">
        <v>0.34424031214678957</v>
      </c>
      <c r="T29" s="56">
        <f t="shared" si="3"/>
        <v>0.36563321995158887</v>
      </c>
      <c r="U29" s="56">
        <f t="shared" si="4"/>
        <v>0.39043541560531703</v>
      </c>
      <c r="V29" s="56">
        <f t="shared" si="5"/>
        <v>0.33553863022772917</v>
      </c>
    </row>
    <row r="30" spans="1:22" x14ac:dyDescent="0.35">
      <c r="A30" s="114"/>
      <c r="B30" s="114"/>
      <c r="C30" s="114"/>
      <c r="D30" s="114"/>
      <c r="E30" s="114"/>
      <c r="F30" s="114"/>
      <c r="G30" s="114"/>
      <c r="H30" s="114"/>
      <c r="I30" s="114"/>
      <c r="J30" s="114"/>
      <c r="M30" s="15" t="s">
        <v>21</v>
      </c>
      <c r="N30" s="56">
        <v>0.70396925624019491</v>
      </c>
      <c r="O30" s="56">
        <v>0.22717778159819677</v>
      </c>
      <c r="P30" s="56">
        <v>0.69723368540933184</v>
      </c>
      <c r="Q30" s="56">
        <v>0.1948129117775089</v>
      </c>
      <c r="R30" s="56">
        <v>0.80020572268407264</v>
      </c>
      <c r="S30" s="56">
        <v>0</v>
      </c>
      <c r="T30" s="56">
        <f t="shared" si="3"/>
        <v>0.47679147464199811</v>
      </c>
      <c r="U30" s="56">
        <f t="shared" si="4"/>
        <v>0.50242077363182291</v>
      </c>
      <c r="V30" s="56">
        <f t="shared" si="5"/>
        <v>0.80020572268407264</v>
      </c>
    </row>
    <row r="31" spans="1:22" x14ac:dyDescent="0.35">
      <c r="A31" s="114"/>
      <c r="B31" s="114"/>
      <c r="C31" s="114"/>
      <c r="D31" s="114"/>
      <c r="E31" s="114"/>
      <c r="F31" s="114"/>
      <c r="G31" s="114"/>
      <c r="H31" s="114"/>
      <c r="I31" s="114"/>
      <c r="J31" s="114"/>
    </row>
    <row r="32" spans="1:22" x14ac:dyDescent="0.35">
      <c r="A32" s="114"/>
      <c r="B32" s="114"/>
      <c r="C32" s="114"/>
      <c r="D32" s="114"/>
      <c r="E32" s="114"/>
      <c r="F32" s="114"/>
      <c r="G32" s="114"/>
      <c r="H32" s="114"/>
      <c r="I32" s="114"/>
      <c r="J32" s="114"/>
      <c r="M32" s="7" t="s">
        <v>8</v>
      </c>
    </row>
    <row r="33" spans="1:13" x14ac:dyDescent="0.35">
      <c r="A33" s="114"/>
      <c r="B33" s="114"/>
      <c r="C33" s="114"/>
      <c r="D33" s="114"/>
      <c r="E33" s="114"/>
      <c r="F33" s="114"/>
      <c r="G33" s="114"/>
      <c r="H33" s="114"/>
      <c r="I33" s="114"/>
      <c r="J33" s="114"/>
      <c r="M33" s="7"/>
    </row>
    <row r="34" spans="1:13" x14ac:dyDescent="0.35">
      <c r="A34" s="114"/>
      <c r="B34" s="114"/>
      <c r="C34" s="114"/>
      <c r="D34" s="114"/>
      <c r="E34" s="114"/>
      <c r="F34" s="114"/>
      <c r="G34" s="114"/>
      <c r="H34" s="114"/>
      <c r="I34" s="114"/>
      <c r="J34" s="114"/>
      <c r="M34" s="7" t="s">
        <v>137</v>
      </c>
    </row>
    <row r="35" spans="1:13" x14ac:dyDescent="0.35">
      <c r="A35" s="10"/>
      <c r="B35" s="10"/>
      <c r="C35" s="10"/>
      <c r="D35" s="10"/>
      <c r="E35" s="10"/>
      <c r="F35" s="10"/>
      <c r="G35" s="10"/>
      <c r="H35" s="10"/>
      <c r="I35" s="10"/>
      <c r="J35" s="10"/>
    </row>
    <row r="36" spans="1:13" x14ac:dyDescent="0.35">
      <c r="M36" s="18" t="s">
        <v>19</v>
      </c>
    </row>
    <row r="48" spans="1:13" ht="14.4" customHeight="1" x14ac:dyDescent="0.35"/>
    <row r="56" ht="14.4" customHeight="1" x14ac:dyDescent="0.35"/>
    <row r="57" ht="14.4" customHeight="1" x14ac:dyDescent="0.35"/>
    <row r="58" ht="14.4" customHeight="1" x14ac:dyDescent="0.35"/>
  </sheetData>
  <sortState ref="M5:V30">
    <sortCondition ref="P5:P30"/>
  </sortState>
  <mergeCells count="5">
    <mergeCell ref="A3:J4"/>
    <mergeCell ref="M3:M4"/>
    <mergeCell ref="T3:V3"/>
    <mergeCell ref="N3:S3"/>
    <mergeCell ref="A27:J34"/>
  </mergeCells>
  <hyperlinks>
    <hyperlink ref="L1" location="ReadMe!A1" display="Back to ReadMe"/>
  </hyperlink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rintArea" r:id="rId10"/>
    <customPr name="SinglePanel" r:id="rId11"/>
    <customPr name="StartColorIndex" r:id="rId12"/>
    <customPr name="StartColorName" r:id="rId13"/>
    <customPr name="StyleTemplateIndex" r:id="rId14"/>
    <customPr name="StyleTemplateName" r:id="rId15"/>
  </customProperties>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40"/>
  <sheetViews>
    <sheetView showGridLines="0" zoomScale="80" zoomScaleNormal="80" workbookViewId="0"/>
  </sheetViews>
  <sheetFormatPr defaultColWidth="8.90625" defaultRowHeight="14.5" x14ac:dyDescent="0.35"/>
  <cols>
    <col min="1" max="9" width="8.90625" style="34"/>
    <col min="10" max="10" width="3" style="34" customWidth="1"/>
    <col min="11" max="11" width="8.90625" style="34"/>
    <col min="12" max="12" width="14.81640625" style="34" bestFit="1" customWidth="1"/>
    <col min="13" max="14" width="11.6328125" style="34" bestFit="1" customWidth="1"/>
    <col min="15" max="15" width="10.81640625" style="34" bestFit="1" customWidth="1"/>
    <col min="16" max="16" width="8.90625" style="34"/>
    <col min="17" max="17" width="14.453125" style="34" bestFit="1" customWidth="1"/>
    <col min="18" max="16384" width="8.90625" style="34"/>
  </cols>
  <sheetData>
    <row r="1" spans="1:17" ht="15.5" x14ac:dyDescent="0.35">
      <c r="A1" s="39" t="s">
        <v>155</v>
      </c>
      <c r="Q1" s="94" t="s">
        <v>167</v>
      </c>
    </row>
    <row r="3" spans="1:17" ht="57.65" customHeight="1" x14ac:dyDescent="0.35">
      <c r="A3" s="115" t="s">
        <v>115</v>
      </c>
      <c r="B3" s="115"/>
      <c r="C3" s="115"/>
      <c r="D3" s="115"/>
      <c r="E3" s="115"/>
      <c r="F3" s="115"/>
      <c r="G3" s="115"/>
      <c r="H3" s="115"/>
      <c r="I3" s="115"/>
      <c r="J3" s="115"/>
      <c r="L3" s="33" t="s">
        <v>2</v>
      </c>
      <c r="M3" s="33" t="s">
        <v>5</v>
      </c>
      <c r="N3" s="33" t="s">
        <v>4</v>
      </c>
      <c r="O3" s="33" t="s">
        <v>0</v>
      </c>
    </row>
    <row r="4" spans="1:17" ht="19.75" customHeight="1" x14ac:dyDescent="0.35">
      <c r="A4" s="35"/>
      <c r="B4" s="35"/>
      <c r="C4" s="35"/>
      <c r="D4" s="35"/>
      <c r="E4" s="35"/>
      <c r="F4" s="35"/>
      <c r="G4" s="35"/>
      <c r="H4" s="35"/>
      <c r="L4" s="36" t="s">
        <v>36</v>
      </c>
      <c r="M4" s="60">
        <v>215</v>
      </c>
      <c r="N4" s="60">
        <v>49</v>
      </c>
      <c r="O4" s="60">
        <f t="shared" ref="O4:O34" si="0">M4-N4</f>
        <v>166</v>
      </c>
    </row>
    <row r="5" spans="1:17" x14ac:dyDescent="0.35">
      <c r="A5" s="88"/>
      <c r="B5" s="88"/>
      <c r="C5" s="88"/>
      <c r="D5" s="88"/>
      <c r="E5" s="88"/>
      <c r="F5" s="88"/>
      <c r="G5" s="88"/>
      <c r="H5" s="88"/>
      <c r="I5" s="88"/>
      <c r="J5" s="88"/>
      <c r="L5" s="36" t="s">
        <v>54</v>
      </c>
      <c r="M5" s="60">
        <v>220.2</v>
      </c>
      <c r="N5" s="60">
        <v>171</v>
      </c>
      <c r="O5" s="60">
        <f t="shared" si="0"/>
        <v>49.199999999999989</v>
      </c>
    </row>
    <row r="6" spans="1:17" x14ac:dyDescent="0.35">
      <c r="A6" s="88"/>
      <c r="B6" s="88"/>
      <c r="C6" s="88"/>
      <c r="D6" s="88"/>
      <c r="E6" s="88"/>
      <c r="F6" s="88"/>
      <c r="G6" s="88"/>
      <c r="H6" s="88"/>
      <c r="I6" s="88"/>
      <c r="J6" s="88"/>
      <c r="L6" s="36" t="s">
        <v>23</v>
      </c>
      <c r="M6" s="60">
        <v>223.7</v>
      </c>
      <c r="N6" s="60">
        <v>148.1</v>
      </c>
      <c r="O6" s="60">
        <f t="shared" si="0"/>
        <v>75.599999999999994</v>
      </c>
    </row>
    <row r="7" spans="1:17" x14ac:dyDescent="0.35">
      <c r="A7" s="88"/>
      <c r="B7" s="88"/>
      <c r="C7" s="88"/>
      <c r="D7" s="88"/>
      <c r="E7" s="88"/>
      <c r="F7" s="88"/>
      <c r="G7" s="88"/>
      <c r="H7" s="88"/>
      <c r="I7" s="88"/>
      <c r="J7" s="88"/>
      <c r="L7" s="36" t="s">
        <v>31</v>
      </c>
      <c r="M7" s="60">
        <v>224</v>
      </c>
      <c r="N7" s="60">
        <v>134.9</v>
      </c>
      <c r="O7" s="60">
        <f t="shared" si="0"/>
        <v>89.1</v>
      </c>
    </row>
    <row r="8" spans="1:17" x14ac:dyDescent="0.35">
      <c r="A8" s="88"/>
      <c r="B8" s="88"/>
      <c r="C8" s="88"/>
      <c r="D8" s="88"/>
      <c r="E8" s="88"/>
      <c r="F8" s="88"/>
      <c r="G8" s="88"/>
      <c r="H8" s="88"/>
      <c r="I8" s="88"/>
      <c r="J8" s="88"/>
      <c r="L8" s="36" t="s">
        <v>51</v>
      </c>
      <c r="M8" s="60">
        <v>224.3</v>
      </c>
      <c r="N8" s="60">
        <v>40.799999999999997</v>
      </c>
      <c r="O8" s="60">
        <f t="shared" si="0"/>
        <v>183.5</v>
      </c>
    </row>
    <row r="9" spans="1:17" x14ac:dyDescent="0.35">
      <c r="A9" s="88"/>
      <c r="B9" s="88"/>
      <c r="C9" s="88"/>
      <c r="D9" s="88"/>
      <c r="E9" s="88"/>
      <c r="F9" s="88"/>
      <c r="G9" s="88"/>
      <c r="H9" s="88"/>
      <c r="I9" s="88"/>
      <c r="J9" s="88"/>
      <c r="L9" s="36" t="s">
        <v>39</v>
      </c>
      <c r="M9" s="60">
        <v>224.9</v>
      </c>
      <c r="N9" s="60">
        <v>145.4</v>
      </c>
      <c r="O9" s="60">
        <f t="shared" si="0"/>
        <v>79.5</v>
      </c>
    </row>
    <row r="10" spans="1:17" x14ac:dyDescent="0.35">
      <c r="A10" s="88"/>
      <c r="B10" s="88"/>
      <c r="C10" s="88"/>
      <c r="D10" s="88"/>
      <c r="E10" s="88"/>
      <c r="F10" s="88"/>
      <c r="G10" s="88"/>
      <c r="H10" s="88"/>
      <c r="I10" s="88"/>
      <c r="J10" s="88"/>
      <c r="L10" s="38" t="s">
        <v>40</v>
      </c>
      <c r="M10" s="61">
        <v>227.4</v>
      </c>
      <c r="N10" s="61">
        <v>168.5</v>
      </c>
      <c r="O10" s="61">
        <f t="shared" si="0"/>
        <v>58.900000000000006</v>
      </c>
    </row>
    <row r="11" spans="1:17" x14ac:dyDescent="0.35">
      <c r="A11" s="88"/>
      <c r="B11" s="88"/>
      <c r="C11" s="88"/>
      <c r="D11" s="88"/>
      <c r="E11" s="88"/>
      <c r="F11" s="88"/>
      <c r="G11" s="88"/>
      <c r="H11" s="88"/>
      <c r="I11" s="88"/>
      <c r="J11" s="88"/>
      <c r="L11" s="36" t="s">
        <v>30</v>
      </c>
      <c r="M11" s="60">
        <v>235.8</v>
      </c>
      <c r="N11" s="60">
        <v>157.5</v>
      </c>
      <c r="O11" s="60">
        <f t="shared" si="0"/>
        <v>78.300000000000011</v>
      </c>
    </row>
    <row r="12" spans="1:17" x14ac:dyDescent="0.35">
      <c r="A12" s="88"/>
      <c r="B12" s="88"/>
      <c r="C12" s="88"/>
      <c r="D12" s="88"/>
      <c r="E12" s="88"/>
      <c r="F12" s="88"/>
      <c r="G12" s="88"/>
      <c r="H12" s="88"/>
      <c r="I12" s="88"/>
      <c r="J12" s="88"/>
      <c r="L12" s="36" t="s">
        <v>22</v>
      </c>
      <c r="M12" s="60">
        <v>237.3</v>
      </c>
      <c r="N12" s="60">
        <v>144.19999999999999</v>
      </c>
      <c r="O12" s="60">
        <f t="shared" si="0"/>
        <v>93.100000000000023</v>
      </c>
    </row>
    <row r="13" spans="1:17" x14ac:dyDescent="0.35">
      <c r="A13" s="88"/>
      <c r="B13" s="88"/>
      <c r="C13" s="88"/>
      <c r="D13" s="88"/>
      <c r="E13" s="88"/>
      <c r="F13" s="88"/>
      <c r="G13" s="88"/>
      <c r="H13" s="88"/>
      <c r="I13" s="88"/>
      <c r="J13" s="88"/>
      <c r="L13" s="36" t="s">
        <v>47</v>
      </c>
      <c r="M13" s="60">
        <v>239.6</v>
      </c>
      <c r="N13" s="60">
        <v>121.1</v>
      </c>
      <c r="O13" s="60">
        <f t="shared" si="0"/>
        <v>118.5</v>
      </c>
    </row>
    <row r="14" spans="1:17" x14ac:dyDescent="0.35">
      <c r="A14" s="88"/>
      <c r="B14" s="88"/>
      <c r="C14" s="88"/>
      <c r="D14" s="88"/>
      <c r="E14" s="88"/>
      <c r="F14" s="88"/>
      <c r="G14" s="88"/>
      <c r="H14" s="88"/>
      <c r="I14" s="88"/>
      <c r="J14" s="88"/>
      <c r="L14" s="36" t="s">
        <v>26</v>
      </c>
      <c r="M14" s="60">
        <v>242.3</v>
      </c>
      <c r="N14" s="60">
        <v>150.4</v>
      </c>
      <c r="O14" s="60">
        <f t="shared" si="0"/>
        <v>91.9</v>
      </c>
    </row>
    <row r="15" spans="1:17" x14ac:dyDescent="0.35">
      <c r="A15" s="88"/>
      <c r="B15" s="88"/>
      <c r="C15" s="88"/>
      <c r="D15" s="88"/>
      <c r="E15" s="88"/>
      <c r="F15" s="88"/>
      <c r="G15" s="88"/>
      <c r="H15" s="88"/>
      <c r="I15" s="88"/>
      <c r="J15" s="88"/>
      <c r="L15" s="36" t="s">
        <v>27</v>
      </c>
      <c r="M15" s="60">
        <v>242.8</v>
      </c>
      <c r="N15" s="60">
        <v>186.1</v>
      </c>
      <c r="O15" s="60">
        <f t="shared" si="0"/>
        <v>56.700000000000017</v>
      </c>
    </row>
    <row r="16" spans="1:17" x14ac:dyDescent="0.35">
      <c r="A16" s="88"/>
      <c r="B16" s="88"/>
      <c r="C16" s="88"/>
      <c r="D16" s="88"/>
      <c r="E16" s="88"/>
      <c r="F16" s="88"/>
      <c r="G16" s="88"/>
      <c r="H16" s="88"/>
      <c r="I16" s="88"/>
      <c r="J16" s="88"/>
      <c r="L16" s="36" t="s">
        <v>52</v>
      </c>
      <c r="M16" s="60">
        <v>248.6</v>
      </c>
      <c r="N16" s="60">
        <v>140.1</v>
      </c>
      <c r="O16" s="60">
        <f t="shared" si="0"/>
        <v>108.5</v>
      </c>
    </row>
    <row r="17" spans="1:15" x14ac:dyDescent="0.35">
      <c r="A17" s="88"/>
      <c r="B17" s="88"/>
      <c r="C17" s="88"/>
      <c r="D17" s="88"/>
      <c r="E17" s="88"/>
      <c r="F17" s="88"/>
      <c r="G17" s="88"/>
      <c r="H17" s="88"/>
      <c r="I17" s="88"/>
      <c r="J17" s="88"/>
      <c r="L17" s="36" t="s">
        <v>28</v>
      </c>
      <c r="M17" s="60">
        <v>249.2</v>
      </c>
      <c r="N17" s="60">
        <v>160.19999999999999</v>
      </c>
      <c r="O17" s="60">
        <f t="shared" si="0"/>
        <v>89</v>
      </c>
    </row>
    <row r="18" spans="1:15" x14ac:dyDescent="0.35">
      <c r="A18" s="88"/>
      <c r="B18" s="88"/>
      <c r="C18" s="88"/>
      <c r="D18" s="88"/>
      <c r="E18" s="88"/>
      <c r="F18" s="88"/>
      <c r="G18" s="88"/>
      <c r="H18" s="88"/>
      <c r="I18" s="88"/>
      <c r="J18" s="88"/>
      <c r="L18" s="36" t="s">
        <v>55</v>
      </c>
      <c r="M18" s="60">
        <v>253.3</v>
      </c>
      <c r="N18" s="60">
        <v>129.69999999999999</v>
      </c>
      <c r="O18" s="60">
        <f t="shared" si="0"/>
        <v>123.60000000000002</v>
      </c>
    </row>
    <row r="19" spans="1:15" x14ac:dyDescent="0.35">
      <c r="A19" s="88"/>
      <c r="B19" s="88"/>
      <c r="C19" s="88"/>
      <c r="D19" s="88"/>
      <c r="E19" s="88"/>
      <c r="F19" s="88"/>
      <c r="G19" s="88"/>
      <c r="H19" s="88"/>
      <c r="I19" s="88"/>
      <c r="J19" s="88"/>
      <c r="L19" s="36" t="s">
        <v>32</v>
      </c>
      <c r="M19" s="60">
        <v>259.5</v>
      </c>
      <c r="N19" s="60">
        <v>95.1</v>
      </c>
      <c r="O19" s="60">
        <f t="shared" si="0"/>
        <v>164.4</v>
      </c>
    </row>
    <row r="20" spans="1:15" x14ac:dyDescent="0.35">
      <c r="A20" s="88"/>
      <c r="B20" s="88"/>
      <c r="C20" s="88"/>
      <c r="D20" s="88"/>
      <c r="E20" s="88"/>
      <c r="F20" s="88"/>
      <c r="G20" s="88"/>
      <c r="H20" s="88"/>
      <c r="I20" s="88"/>
      <c r="J20" s="88"/>
      <c r="L20" s="41" t="s">
        <v>148</v>
      </c>
      <c r="M20" s="62">
        <v>263.39999999999998</v>
      </c>
      <c r="N20" s="62">
        <v>136.5</v>
      </c>
      <c r="O20" s="62">
        <f t="shared" si="0"/>
        <v>126.89999999999998</v>
      </c>
    </row>
    <row r="21" spans="1:15" x14ac:dyDescent="0.35">
      <c r="A21" s="88"/>
      <c r="B21" s="88"/>
      <c r="C21" s="88"/>
      <c r="D21" s="88"/>
      <c r="E21" s="88"/>
      <c r="F21" s="88"/>
      <c r="G21" s="88"/>
      <c r="H21" s="88"/>
      <c r="I21" s="88"/>
      <c r="J21" s="88"/>
      <c r="L21" s="36" t="s">
        <v>50</v>
      </c>
      <c r="M21" s="60">
        <v>264</v>
      </c>
      <c r="N21" s="60">
        <v>141</v>
      </c>
      <c r="O21" s="60">
        <f t="shared" si="0"/>
        <v>123</v>
      </c>
    </row>
    <row r="22" spans="1:15" x14ac:dyDescent="0.35">
      <c r="A22" s="88"/>
      <c r="B22" s="88"/>
      <c r="C22" s="88"/>
      <c r="D22" s="88"/>
      <c r="E22" s="88"/>
      <c r="F22" s="88"/>
      <c r="G22" s="88"/>
      <c r="H22" s="88"/>
      <c r="I22" s="88"/>
      <c r="J22" s="88"/>
      <c r="L22" s="36" t="s">
        <v>21</v>
      </c>
      <c r="M22" s="60">
        <v>269.2</v>
      </c>
      <c r="N22" s="60">
        <v>135.30000000000001</v>
      </c>
      <c r="O22" s="60">
        <f t="shared" si="0"/>
        <v>133.89999999999998</v>
      </c>
    </row>
    <row r="23" spans="1:15" x14ac:dyDescent="0.35">
      <c r="A23" s="88"/>
      <c r="B23" s="88"/>
      <c r="C23" s="88"/>
      <c r="D23" s="88"/>
      <c r="E23" s="88"/>
      <c r="F23" s="88"/>
      <c r="G23" s="88"/>
      <c r="H23" s="88"/>
      <c r="I23" s="88"/>
      <c r="J23" s="88"/>
      <c r="L23" s="36" t="s">
        <v>45</v>
      </c>
      <c r="M23" s="60">
        <v>271.3</v>
      </c>
      <c r="N23" s="60">
        <v>165.8</v>
      </c>
      <c r="O23" s="60">
        <f t="shared" si="0"/>
        <v>105.5</v>
      </c>
    </row>
    <row r="24" spans="1:15" x14ac:dyDescent="0.35">
      <c r="A24" s="88"/>
      <c r="B24" s="88"/>
      <c r="C24" s="88"/>
      <c r="D24" s="88"/>
      <c r="E24" s="88"/>
      <c r="F24" s="88"/>
      <c r="G24" s="88"/>
      <c r="H24" s="88"/>
      <c r="I24" s="88"/>
      <c r="J24" s="88"/>
      <c r="L24" s="36" t="s">
        <v>43</v>
      </c>
      <c r="M24" s="60">
        <v>286.2</v>
      </c>
      <c r="N24" s="60">
        <v>166.5</v>
      </c>
      <c r="O24" s="60">
        <f t="shared" si="0"/>
        <v>119.69999999999999</v>
      </c>
    </row>
    <row r="25" spans="1:15" x14ac:dyDescent="0.35">
      <c r="A25" s="37"/>
      <c r="B25" s="37"/>
      <c r="C25" s="37"/>
      <c r="D25" s="37"/>
      <c r="E25" s="37"/>
      <c r="F25" s="37"/>
      <c r="G25" s="37"/>
      <c r="H25" s="37"/>
      <c r="L25" s="36" t="s">
        <v>29</v>
      </c>
      <c r="M25" s="60">
        <v>289.10000000000002</v>
      </c>
      <c r="N25" s="60">
        <v>145.9</v>
      </c>
      <c r="O25" s="60">
        <f t="shared" si="0"/>
        <v>143.20000000000002</v>
      </c>
    </row>
    <row r="26" spans="1:15" ht="13.25" customHeight="1" x14ac:dyDescent="0.35">
      <c r="A26" s="115" t="s">
        <v>126</v>
      </c>
      <c r="B26" s="115"/>
      <c r="C26" s="115"/>
      <c r="D26" s="115"/>
      <c r="E26" s="115"/>
      <c r="F26" s="115"/>
      <c r="G26" s="115"/>
      <c r="H26" s="115"/>
      <c r="I26" s="115"/>
      <c r="J26" s="115"/>
      <c r="L26" s="36" t="s">
        <v>37</v>
      </c>
      <c r="M26" s="60">
        <v>292</v>
      </c>
      <c r="N26" s="60">
        <v>151.6</v>
      </c>
      <c r="O26" s="60">
        <f t="shared" si="0"/>
        <v>140.4</v>
      </c>
    </row>
    <row r="27" spans="1:15" ht="13.25" customHeight="1" x14ac:dyDescent="0.35">
      <c r="A27" s="115"/>
      <c r="B27" s="115"/>
      <c r="C27" s="115"/>
      <c r="D27" s="115"/>
      <c r="E27" s="115"/>
      <c r="F27" s="115"/>
      <c r="G27" s="115"/>
      <c r="H27" s="115"/>
      <c r="I27" s="115"/>
      <c r="J27" s="115"/>
      <c r="L27" s="36" t="s">
        <v>33</v>
      </c>
      <c r="M27" s="60">
        <v>292.5</v>
      </c>
      <c r="N27" s="60">
        <v>127</v>
      </c>
      <c r="O27" s="60">
        <f t="shared" si="0"/>
        <v>165.5</v>
      </c>
    </row>
    <row r="28" spans="1:15" ht="13.25" customHeight="1" x14ac:dyDescent="0.35">
      <c r="A28" s="115"/>
      <c r="B28" s="115"/>
      <c r="C28" s="115"/>
      <c r="D28" s="115"/>
      <c r="E28" s="115"/>
      <c r="F28" s="115"/>
      <c r="G28" s="115"/>
      <c r="H28" s="115"/>
      <c r="I28" s="115"/>
      <c r="J28" s="115"/>
      <c r="L28" s="36" t="s">
        <v>46</v>
      </c>
      <c r="M28" s="60">
        <v>293.8</v>
      </c>
      <c r="N28" s="60">
        <v>162.30000000000001</v>
      </c>
      <c r="O28" s="60">
        <f t="shared" si="0"/>
        <v>131.5</v>
      </c>
    </row>
    <row r="29" spans="1:15" ht="13.25" customHeight="1" x14ac:dyDescent="0.35">
      <c r="A29" s="115"/>
      <c r="B29" s="115"/>
      <c r="C29" s="115"/>
      <c r="D29" s="115"/>
      <c r="E29" s="115"/>
      <c r="F29" s="115"/>
      <c r="G29" s="115"/>
      <c r="H29" s="115"/>
      <c r="I29" s="115"/>
      <c r="J29" s="115"/>
      <c r="L29" s="36" t="s">
        <v>41</v>
      </c>
      <c r="M29" s="60">
        <v>295</v>
      </c>
      <c r="N29" s="60">
        <v>158.80000000000001</v>
      </c>
      <c r="O29" s="60">
        <f t="shared" si="0"/>
        <v>136.19999999999999</v>
      </c>
    </row>
    <row r="30" spans="1:15" ht="13.25" customHeight="1" x14ac:dyDescent="0.35">
      <c r="A30" s="115"/>
      <c r="B30" s="115"/>
      <c r="C30" s="115"/>
      <c r="D30" s="115"/>
      <c r="E30" s="115"/>
      <c r="F30" s="115"/>
      <c r="G30" s="115"/>
      <c r="H30" s="115"/>
      <c r="I30" s="115"/>
      <c r="J30" s="115"/>
      <c r="L30" s="36" t="s">
        <v>44</v>
      </c>
      <c r="M30" s="60">
        <v>305</v>
      </c>
      <c r="N30" s="60">
        <v>67.599999999999994</v>
      </c>
      <c r="O30" s="60">
        <f t="shared" si="0"/>
        <v>237.4</v>
      </c>
    </row>
    <row r="31" spans="1:15" x14ac:dyDescent="0.35">
      <c r="A31" s="115"/>
      <c r="B31" s="115"/>
      <c r="C31" s="115"/>
      <c r="D31" s="115"/>
      <c r="E31" s="115"/>
      <c r="F31" s="115"/>
      <c r="G31" s="115"/>
      <c r="H31" s="115"/>
      <c r="I31" s="115"/>
      <c r="J31" s="115"/>
      <c r="L31" s="36" t="s">
        <v>35</v>
      </c>
      <c r="M31" s="60">
        <v>306.3</v>
      </c>
      <c r="N31" s="60">
        <v>130.69999999999999</v>
      </c>
      <c r="O31" s="60">
        <f t="shared" si="0"/>
        <v>175.60000000000002</v>
      </c>
    </row>
    <row r="32" spans="1:15" x14ac:dyDescent="0.35">
      <c r="A32" s="35"/>
      <c r="B32" s="35"/>
      <c r="C32" s="35"/>
      <c r="D32" s="35"/>
      <c r="E32" s="35"/>
      <c r="F32" s="35"/>
      <c r="G32" s="35"/>
      <c r="H32" s="35"/>
      <c r="I32" s="35"/>
      <c r="J32" s="35"/>
      <c r="L32" s="36" t="s">
        <v>49</v>
      </c>
      <c r="M32" s="60">
        <v>311</v>
      </c>
      <c r="N32" s="60">
        <v>171.6</v>
      </c>
      <c r="O32" s="60">
        <f t="shared" si="0"/>
        <v>139.4</v>
      </c>
    </row>
    <row r="33" spans="1:15" x14ac:dyDescent="0.35">
      <c r="A33" s="37"/>
      <c r="B33" s="37"/>
      <c r="C33" s="37"/>
      <c r="D33" s="37"/>
      <c r="E33" s="37"/>
      <c r="F33" s="37"/>
      <c r="G33" s="37"/>
      <c r="H33" s="37"/>
      <c r="L33" s="36" t="s">
        <v>42</v>
      </c>
      <c r="M33" s="60">
        <v>328.2</v>
      </c>
      <c r="N33" s="60">
        <v>96.3</v>
      </c>
      <c r="O33" s="60">
        <f t="shared" si="0"/>
        <v>231.89999999999998</v>
      </c>
    </row>
    <row r="34" spans="1:15" x14ac:dyDescent="0.35">
      <c r="A34" s="37"/>
      <c r="B34" s="37"/>
      <c r="C34" s="37"/>
      <c r="D34" s="37"/>
      <c r="E34" s="37"/>
      <c r="F34" s="37"/>
      <c r="G34" s="37"/>
      <c r="H34" s="37"/>
      <c r="L34" s="36" t="s">
        <v>38</v>
      </c>
      <c r="M34" s="60">
        <v>331.3</v>
      </c>
      <c r="N34" s="60">
        <v>131.4</v>
      </c>
      <c r="O34" s="60">
        <f t="shared" si="0"/>
        <v>199.9</v>
      </c>
    </row>
    <row r="35" spans="1:15" x14ac:dyDescent="0.35">
      <c r="A35" s="37"/>
      <c r="B35" s="37"/>
      <c r="C35" s="37"/>
      <c r="D35" s="37"/>
      <c r="E35" s="37"/>
      <c r="F35" s="37"/>
      <c r="G35" s="37"/>
      <c r="H35" s="37"/>
    </row>
    <row r="36" spans="1:15" x14ac:dyDescent="0.35">
      <c r="A36" s="37"/>
      <c r="B36" s="37"/>
      <c r="C36" s="37"/>
      <c r="D36" s="37"/>
      <c r="E36" s="37"/>
      <c r="F36" s="37"/>
      <c r="G36" s="37"/>
      <c r="H36" s="37"/>
      <c r="L36" s="34" t="s">
        <v>116</v>
      </c>
    </row>
    <row r="37" spans="1:15" x14ac:dyDescent="0.35">
      <c r="A37" s="37"/>
      <c r="B37" s="37"/>
      <c r="C37" s="37"/>
      <c r="D37" s="37"/>
      <c r="E37" s="37"/>
      <c r="F37" s="37"/>
      <c r="G37" s="37"/>
      <c r="H37" s="37"/>
    </row>
    <row r="38" spans="1:15" x14ac:dyDescent="0.35">
      <c r="L38" s="116" t="s">
        <v>20</v>
      </c>
      <c r="M38" s="116"/>
      <c r="N38" s="116"/>
      <c r="O38" s="116"/>
    </row>
    <row r="39" spans="1:15" x14ac:dyDescent="0.35">
      <c r="L39" s="116"/>
      <c r="M39" s="116"/>
      <c r="N39" s="116"/>
      <c r="O39" s="116"/>
    </row>
    <row r="40" spans="1:15" x14ac:dyDescent="0.35">
      <c r="L40" s="116"/>
      <c r="M40" s="116"/>
      <c r="N40" s="116"/>
      <c r="O40" s="116"/>
    </row>
  </sheetData>
  <mergeCells count="3">
    <mergeCell ref="A3:J3"/>
    <mergeCell ref="L38:O40"/>
    <mergeCell ref="A26:J31"/>
  </mergeCells>
  <hyperlinks>
    <hyperlink ref="Q1" location="ReadMe!A1" display="Back to ReadMe"/>
  </hyperlinks>
  <pageMargins left="0.7" right="0.7" top="0.75" bottom="0.75" header="0.3" footer="0.3"/>
  <pageSetup paperSize="9" orientation="portrait" r:id="rId1"/>
  <customProperties>
    <customPr name="ApplyLineColors" r:id="rId2"/>
    <customPr name="ApplyMarkerFillColor" r:id="rId3"/>
    <customPr name="ApplyMarkerOrder" r:id="rId4"/>
    <customPr name="ApplySpaceBars" r:id="rId5"/>
    <customPr name="ConvertLineToDiamond" r:id="rId6"/>
    <customPr name="CycleColor" r:id="rId7"/>
    <customPr name="DashStyle" r:id="rId8"/>
    <customPr name="ExcludeFonts" r:id="rId9"/>
    <customPr name="ExcludeHighValues" r:id="rId10"/>
    <customPr name="ExcludeLegend" r:id="rId11"/>
    <customPr name="FeatureRightAxis" r:id="rId12"/>
    <customPr name="Focus1OnFirstDataPointOnly" r:id="rId13"/>
    <customPr name="FocusText1" r:id="rId14"/>
    <customPr name="ForceOrientationOnXLabels" r:id="rId15"/>
    <customPr name="GraphSizeIndex" r:id="rId16"/>
    <customPr name="GraphSizeName" r:id="rId17"/>
    <customPr name="PageSizeIndex" r:id="rId18"/>
    <customPr name="PageSizeName" r:id="rId19"/>
    <customPr name="PaletteIndex" r:id="rId20"/>
    <customPr name="PaletteName" r:id="rId21"/>
    <customPr name="PrintArea" r:id="rId22"/>
    <customPr name="SetLegendSpaceFromGraph" r:id="rId23"/>
    <customPr name="SetTitleSpaceFromGraph" r:id="rId24"/>
    <customPr name="SinglePanel" r:id="rId25"/>
    <customPr name="StartColorIndex" r:id="rId26"/>
    <customPr name="StartColorName" r:id="rId27"/>
    <customPr name="StyleTemplateIndex" r:id="rId28"/>
    <customPr name="StyleTemplateName" r:id="rId29"/>
    <customPr name="XHidePrimaryMajorTickMark" r:id="rId30"/>
  </customProperties>
  <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38"/>
  <sheetViews>
    <sheetView showGridLines="0" zoomScale="80" zoomScaleNormal="80" workbookViewId="0"/>
  </sheetViews>
  <sheetFormatPr defaultColWidth="8.90625" defaultRowHeight="14.5" x14ac:dyDescent="0.35"/>
  <cols>
    <col min="1" max="9" width="8.90625" style="1"/>
    <col min="10" max="10" width="4.453125" style="1" customWidth="1"/>
    <col min="11" max="12" width="8.90625" style="1"/>
    <col min="13" max="13" width="18.1796875" style="1" bestFit="1" customWidth="1"/>
    <col min="14" max="14" width="17.54296875" style="1" bestFit="1" customWidth="1"/>
    <col min="15" max="15" width="18" style="1" bestFit="1" customWidth="1"/>
    <col min="16" max="16" width="17.6328125" style="1" bestFit="1" customWidth="1"/>
    <col min="17" max="17" width="18.1796875" style="1" bestFit="1" customWidth="1"/>
    <col min="18" max="18" width="16.81640625" style="1" bestFit="1" customWidth="1"/>
    <col min="19" max="19" width="18.1796875" style="1" bestFit="1" customWidth="1"/>
    <col min="20" max="21" width="16.36328125" style="1" bestFit="1" customWidth="1"/>
    <col min="22" max="22" width="18.1796875" style="1" bestFit="1" customWidth="1"/>
    <col min="23" max="23" width="8.90625" style="1"/>
    <col min="24" max="24" width="15.453125" style="1" bestFit="1" customWidth="1"/>
    <col min="25" max="16384" width="8.90625" style="1"/>
  </cols>
  <sheetData>
    <row r="1" spans="1:24" x14ac:dyDescent="0.35">
      <c r="A1" s="2" t="s">
        <v>156</v>
      </c>
      <c r="X1" s="94" t="s">
        <v>167</v>
      </c>
    </row>
    <row r="2" spans="1:24" x14ac:dyDescent="0.35">
      <c r="A2" s="2"/>
    </row>
    <row r="3" spans="1:24" x14ac:dyDescent="0.35">
      <c r="A3" s="117" t="s">
        <v>117</v>
      </c>
      <c r="B3" s="117"/>
      <c r="C3" s="117"/>
      <c r="D3" s="117"/>
      <c r="E3" s="117"/>
      <c r="F3" s="117"/>
      <c r="G3" s="117"/>
      <c r="H3" s="117"/>
      <c r="I3" s="117"/>
      <c r="J3" s="117"/>
      <c r="M3" s="104" t="s">
        <v>2</v>
      </c>
      <c r="N3" s="105" t="s">
        <v>79</v>
      </c>
      <c r="O3" s="105"/>
      <c r="P3" s="105"/>
      <c r="Q3" s="105"/>
      <c r="R3" s="105"/>
      <c r="S3" s="105"/>
      <c r="T3" s="105" t="s">
        <v>74</v>
      </c>
      <c r="U3" s="105"/>
      <c r="V3" s="105"/>
    </row>
    <row r="4" spans="1:24" ht="28.75" customHeight="1" x14ac:dyDescent="0.35">
      <c r="A4" s="117"/>
      <c r="B4" s="117"/>
      <c r="C4" s="117"/>
      <c r="D4" s="117"/>
      <c r="E4" s="117"/>
      <c r="F4" s="117"/>
      <c r="G4" s="117"/>
      <c r="H4" s="117"/>
      <c r="I4" s="117"/>
      <c r="J4" s="117"/>
      <c r="M4" s="101"/>
      <c r="N4" s="11" t="s">
        <v>88</v>
      </c>
      <c r="O4" s="11" t="s">
        <v>89</v>
      </c>
      <c r="P4" s="11" t="s">
        <v>83</v>
      </c>
      <c r="Q4" s="11" t="s">
        <v>84</v>
      </c>
      <c r="R4" s="11" t="s">
        <v>61</v>
      </c>
      <c r="S4" s="11" t="s">
        <v>62</v>
      </c>
      <c r="T4" s="4" t="s">
        <v>90</v>
      </c>
      <c r="U4" s="4" t="s">
        <v>85</v>
      </c>
      <c r="V4" s="4" t="s">
        <v>73</v>
      </c>
    </row>
    <row r="5" spans="1:24" x14ac:dyDescent="0.35">
      <c r="M5" s="5" t="s">
        <v>36</v>
      </c>
      <c r="N5" s="56">
        <v>0.20652173913043478</v>
      </c>
      <c r="O5" s="56">
        <v>9.2105263157894732E-2</v>
      </c>
      <c r="P5" s="56">
        <v>0.15315315315315314</v>
      </c>
      <c r="Q5" s="56">
        <v>0.13636363636363635</v>
      </c>
      <c r="R5" s="56">
        <v>0.14285714285714285</v>
      </c>
      <c r="S5" s="56">
        <v>0.12676056338028169</v>
      </c>
      <c r="T5" s="56">
        <f t="shared" ref="T5:T19" si="0">N5-O5</f>
        <v>0.11441647597254005</v>
      </c>
      <c r="U5" s="56">
        <f t="shared" ref="U5:U19" si="1">P5-Q5</f>
        <v>1.678951678951679E-2</v>
      </c>
      <c r="V5" s="56">
        <f t="shared" ref="V5:V19" si="2">R5-S5</f>
        <v>1.6096579476861161E-2</v>
      </c>
    </row>
    <row r="6" spans="1:24" x14ac:dyDescent="0.35">
      <c r="A6" s="74"/>
      <c r="B6" s="74"/>
      <c r="C6" s="74"/>
      <c r="D6" s="74"/>
      <c r="E6" s="74"/>
      <c r="F6" s="74"/>
      <c r="G6" s="74"/>
      <c r="H6" s="74"/>
      <c r="I6" s="74"/>
      <c r="J6" s="74"/>
      <c r="M6" s="5" t="s">
        <v>26</v>
      </c>
      <c r="N6" s="56">
        <v>0.19402985074626866</v>
      </c>
      <c r="O6" s="56">
        <v>0.13212435233160622</v>
      </c>
      <c r="P6" s="56">
        <v>0.21249999999999999</v>
      </c>
      <c r="Q6" s="56">
        <v>0.16535433070866143</v>
      </c>
      <c r="R6" s="56">
        <v>0.17757009345794392</v>
      </c>
      <c r="S6" s="56">
        <v>0.17073170731707318</v>
      </c>
      <c r="T6" s="56">
        <f t="shared" si="0"/>
        <v>6.1905498414662447E-2</v>
      </c>
      <c r="U6" s="56">
        <f t="shared" si="1"/>
        <v>4.7145669291338566E-2</v>
      </c>
      <c r="V6" s="56">
        <f t="shared" si="2"/>
        <v>6.8383861408707336E-3</v>
      </c>
    </row>
    <row r="7" spans="1:24" x14ac:dyDescent="0.35">
      <c r="A7" s="74"/>
      <c r="B7" s="74"/>
      <c r="C7" s="74"/>
      <c r="D7" s="74"/>
      <c r="E7" s="74"/>
      <c r="F7" s="74"/>
      <c r="G7" s="74"/>
      <c r="H7" s="74"/>
      <c r="I7" s="74"/>
      <c r="J7" s="74"/>
      <c r="M7" s="5" t="s">
        <v>21</v>
      </c>
      <c r="N7" s="56">
        <v>0.23848238482384823</v>
      </c>
      <c r="O7" s="56">
        <v>0.14536340852130325</v>
      </c>
      <c r="P7" s="56">
        <v>0.19631901840490798</v>
      </c>
      <c r="Q7" s="56">
        <v>0.14942528735632185</v>
      </c>
      <c r="R7" s="56">
        <v>0.18045112781954886</v>
      </c>
      <c r="S7" s="56">
        <v>0.19642857142857142</v>
      </c>
      <c r="T7" s="56">
        <f t="shared" si="0"/>
        <v>9.3118976302544981E-2</v>
      </c>
      <c r="U7" s="56">
        <f t="shared" si="1"/>
        <v>4.6893731048586129E-2</v>
      </c>
      <c r="V7" s="56">
        <f t="shared" si="2"/>
        <v>-1.5977443609022562E-2</v>
      </c>
    </row>
    <row r="8" spans="1:24" x14ac:dyDescent="0.35">
      <c r="A8" s="74"/>
      <c r="B8" s="74"/>
      <c r="C8" s="74"/>
      <c r="D8" s="74"/>
      <c r="E8" s="74"/>
      <c r="F8" s="74"/>
      <c r="G8" s="74"/>
      <c r="H8" s="74"/>
      <c r="I8" s="74"/>
      <c r="J8" s="74"/>
      <c r="M8" s="5" t="s">
        <v>39</v>
      </c>
      <c r="N8" s="56">
        <v>0.2478386167146974</v>
      </c>
      <c r="O8" s="56">
        <v>0.17934782608695651</v>
      </c>
      <c r="P8" s="56">
        <v>0.20134228187919462</v>
      </c>
      <c r="Q8" s="56">
        <v>0.14074074074074075</v>
      </c>
      <c r="R8" s="56">
        <v>0.2</v>
      </c>
      <c r="S8" s="56">
        <v>0.11538461538461539</v>
      </c>
      <c r="T8" s="56">
        <f t="shared" si="0"/>
        <v>6.8490790627740883E-2</v>
      </c>
      <c r="U8" s="56">
        <f t="shared" si="1"/>
        <v>6.0601541138453868E-2</v>
      </c>
      <c r="V8" s="56">
        <f t="shared" si="2"/>
        <v>8.461538461538462E-2</v>
      </c>
    </row>
    <row r="9" spans="1:24" x14ac:dyDescent="0.35">
      <c r="A9" s="74"/>
      <c r="B9" s="74"/>
      <c r="C9" s="74"/>
      <c r="D9" s="74"/>
      <c r="E9" s="74"/>
      <c r="F9" s="74"/>
      <c r="G9" s="74"/>
      <c r="H9" s="74"/>
      <c r="I9" s="74"/>
      <c r="J9" s="74"/>
      <c r="M9" s="5" t="s">
        <v>40</v>
      </c>
      <c r="N9" s="56">
        <v>0.2807017543859649</v>
      </c>
      <c r="O9" s="56">
        <v>0.17088607594936708</v>
      </c>
      <c r="P9" s="56">
        <v>0.23493975903614459</v>
      </c>
      <c r="Q9" s="56">
        <v>0.20289855072463769</v>
      </c>
      <c r="R9" s="56">
        <v>0.20353982300884957</v>
      </c>
      <c r="S9" s="56">
        <v>0.2</v>
      </c>
      <c r="T9" s="56">
        <f t="shared" si="0"/>
        <v>0.10981567843659781</v>
      </c>
      <c r="U9" s="56">
        <f t="shared" si="1"/>
        <v>3.2041208311506891E-2</v>
      </c>
      <c r="V9" s="56">
        <f t="shared" si="2"/>
        <v>3.5398230088495575E-3</v>
      </c>
    </row>
    <row r="10" spans="1:24" x14ac:dyDescent="0.35">
      <c r="A10" s="74"/>
      <c r="B10" s="74"/>
      <c r="C10" s="74"/>
      <c r="D10" s="74"/>
      <c r="E10" s="74"/>
      <c r="F10" s="74"/>
      <c r="G10" s="74"/>
      <c r="H10" s="74"/>
      <c r="I10" s="74"/>
      <c r="J10" s="74"/>
      <c r="M10" s="5" t="s">
        <v>41</v>
      </c>
      <c r="N10" s="56">
        <v>0.20080321285140562</v>
      </c>
      <c r="O10" s="56">
        <v>0.15488215488215487</v>
      </c>
      <c r="P10" s="56">
        <v>0.20992366412213739</v>
      </c>
      <c r="Q10" s="56">
        <v>0.21818181818181817</v>
      </c>
      <c r="R10" s="56">
        <v>0.20499999999999999</v>
      </c>
      <c r="S10" s="56">
        <v>0.23893805309734514</v>
      </c>
      <c r="T10" s="56">
        <f t="shared" si="0"/>
        <v>4.592105796925075E-2</v>
      </c>
      <c r="U10" s="56">
        <f t="shared" si="1"/>
        <v>-8.2581540596807779E-3</v>
      </c>
      <c r="V10" s="56">
        <f t="shared" si="2"/>
        <v>-3.3938053097345156E-2</v>
      </c>
    </row>
    <row r="11" spans="1:24" x14ac:dyDescent="0.35">
      <c r="A11" s="74"/>
      <c r="B11" s="74"/>
      <c r="C11" s="74"/>
      <c r="D11" s="74"/>
      <c r="E11" s="74"/>
      <c r="F11" s="74"/>
      <c r="G11" s="74"/>
      <c r="H11" s="74"/>
      <c r="I11" s="74"/>
      <c r="J11" s="74"/>
      <c r="M11" s="5" t="s">
        <v>27</v>
      </c>
      <c r="N11" s="56">
        <v>0.26631853785900783</v>
      </c>
      <c r="O11" s="56">
        <v>0.17241379310344829</v>
      </c>
      <c r="P11" s="56">
        <v>0.21985815602836881</v>
      </c>
      <c r="Q11" s="56">
        <v>0.18543046357615894</v>
      </c>
      <c r="R11" s="56">
        <v>0.21568627450980393</v>
      </c>
      <c r="S11" s="56">
        <v>0.23300970873786409</v>
      </c>
      <c r="T11" s="56">
        <f t="shared" si="0"/>
        <v>9.3904744755559544E-2</v>
      </c>
      <c r="U11" s="56">
        <f t="shared" si="1"/>
        <v>3.4427692452209863E-2</v>
      </c>
      <c r="V11" s="56">
        <f t="shared" si="2"/>
        <v>-1.7323434228060153E-2</v>
      </c>
    </row>
    <row r="12" spans="1:24" x14ac:dyDescent="0.35">
      <c r="A12" s="74"/>
      <c r="B12" s="74"/>
      <c r="C12" s="74"/>
      <c r="D12" s="74"/>
      <c r="E12" s="74"/>
      <c r="F12" s="74"/>
      <c r="G12" s="74"/>
      <c r="H12" s="74"/>
      <c r="I12" s="74"/>
      <c r="J12" s="74"/>
      <c r="M12" s="5" t="s">
        <v>24</v>
      </c>
      <c r="N12" s="56">
        <v>0.24806201550387597</v>
      </c>
      <c r="O12" s="56">
        <v>0.20209973753280841</v>
      </c>
      <c r="P12" s="56">
        <v>0.2318840579710145</v>
      </c>
      <c r="Q12" s="56">
        <v>0.19834710743801653</v>
      </c>
      <c r="R12" s="56">
        <v>0.21621621621621623</v>
      </c>
      <c r="S12" s="56">
        <v>0.21978021978021978</v>
      </c>
      <c r="T12" s="56">
        <f t="shared" si="0"/>
        <v>4.5962277971067556E-2</v>
      </c>
      <c r="U12" s="56">
        <f t="shared" si="1"/>
        <v>3.3536950532997961E-2</v>
      </c>
      <c r="V12" s="56">
        <f t="shared" si="2"/>
        <v>-3.5640035640035483E-3</v>
      </c>
    </row>
    <row r="13" spans="1:24" x14ac:dyDescent="0.35">
      <c r="A13" s="74"/>
      <c r="B13" s="74"/>
      <c r="C13" s="74"/>
      <c r="D13" s="74"/>
      <c r="E13" s="74"/>
      <c r="F13" s="74"/>
      <c r="G13" s="74"/>
      <c r="H13" s="74"/>
      <c r="I13" s="74"/>
      <c r="J13" s="74"/>
      <c r="M13" s="5" t="s">
        <v>31</v>
      </c>
      <c r="N13" s="56">
        <v>0.21794871794871795</v>
      </c>
      <c r="O13" s="56">
        <v>0.18092105263157895</v>
      </c>
      <c r="P13" s="56">
        <v>0.22660098522167488</v>
      </c>
      <c r="Q13" s="56">
        <v>0.14569536423841059</v>
      </c>
      <c r="R13" s="56">
        <v>0.21710526315789475</v>
      </c>
      <c r="S13" s="56">
        <v>0.14285714285714285</v>
      </c>
      <c r="T13" s="56">
        <f t="shared" si="0"/>
        <v>3.7027665317138997E-2</v>
      </c>
      <c r="U13" s="56">
        <f t="shared" si="1"/>
        <v>8.0905620983264287E-2</v>
      </c>
      <c r="V13" s="56">
        <f t="shared" si="2"/>
        <v>7.4248120300751896E-2</v>
      </c>
    </row>
    <row r="14" spans="1:24" x14ac:dyDescent="0.35">
      <c r="A14" s="74"/>
      <c r="B14" s="74"/>
      <c r="C14" s="74"/>
      <c r="D14" s="74"/>
      <c r="E14" s="74"/>
      <c r="F14" s="74"/>
      <c r="G14" s="74"/>
      <c r="H14" s="74"/>
      <c r="I14" s="74"/>
      <c r="J14" s="74"/>
      <c r="M14" s="5" t="s">
        <v>37</v>
      </c>
      <c r="N14" s="56">
        <v>0.24128686327077747</v>
      </c>
      <c r="O14" s="56">
        <v>0.16666666666666666</v>
      </c>
      <c r="P14" s="56">
        <v>0.21875</v>
      </c>
      <c r="Q14" s="56">
        <v>0.2153846153846154</v>
      </c>
      <c r="R14" s="56">
        <v>0.22142857142857142</v>
      </c>
      <c r="S14" s="56">
        <v>0.21505376344086022</v>
      </c>
      <c r="T14" s="56">
        <f t="shared" si="0"/>
        <v>7.4620196604110817E-2</v>
      </c>
      <c r="U14" s="56">
        <f t="shared" si="1"/>
        <v>3.3653846153846034E-3</v>
      </c>
      <c r="V14" s="56">
        <f t="shared" si="2"/>
        <v>6.3748079877112007E-3</v>
      </c>
    </row>
    <row r="15" spans="1:24" x14ac:dyDescent="0.35">
      <c r="A15" s="74"/>
      <c r="B15" s="74"/>
      <c r="C15" s="74"/>
      <c r="D15" s="74"/>
      <c r="E15" s="74"/>
      <c r="F15" s="74"/>
      <c r="G15" s="74"/>
      <c r="H15" s="74"/>
      <c r="I15" s="74"/>
      <c r="J15" s="74"/>
      <c r="M15" s="5" t="s">
        <v>44</v>
      </c>
      <c r="N15" s="56">
        <v>0.32828282828282829</v>
      </c>
      <c r="O15" s="56">
        <v>0.25510204081632654</v>
      </c>
      <c r="P15" s="56">
        <v>0.2413793103448276</v>
      </c>
      <c r="Q15" s="56">
        <v>0.29411764705882354</v>
      </c>
      <c r="R15" s="56">
        <v>0.23175965665236051</v>
      </c>
      <c r="S15" s="56">
        <v>0.34666666666666668</v>
      </c>
      <c r="T15" s="56">
        <f t="shared" si="0"/>
        <v>7.3180787466501751E-2</v>
      </c>
      <c r="U15" s="56">
        <f t="shared" si="1"/>
        <v>-5.2738336713995942E-2</v>
      </c>
      <c r="V15" s="56">
        <f t="shared" si="2"/>
        <v>-0.11490701001430617</v>
      </c>
    </row>
    <row r="16" spans="1:24" x14ac:dyDescent="0.35">
      <c r="A16" s="74"/>
      <c r="B16" s="74"/>
      <c r="C16" s="74"/>
      <c r="D16" s="74"/>
      <c r="E16" s="74"/>
      <c r="F16" s="74"/>
      <c r="G16" s="74"/>
      <c r="H16" s="74"/>
      <c r="I16" s="74"/>
      <c r="J16" s="74"/>
      <c r="M16" s="5" t="s">
        <v>35</v>
      </c>
      <c r="N16" s="56">
        <v>0.29261363636363635</v>
      </c>
      <c r="O16" s="56">
        <v>0.19108280254777071</v>
      </c>
      <c r="P16" s="56">
        <v>0.23952095808383234</v>
      </c>
      <c r="Q16" s="56">
        <v>0.17880794701986755</v>
      </c>
      <c r="R16" s="56">
        <v>0.25892857142857145</v>
      </c>
      <c r="S16" s="56">
        <v>0.20408163265306123</v>
      </c>
      <c r="T16" s="56">
        <f t="shared" si="0"/>
        <v>0.10153083381586564</v>
      </c>
      <c r="U16" s="56">
        <f t="shared" si="1"/>
        <v>6.0713011063964789E-2</v>
      </c>
      <c r="V16" s="56">
        <f t="shared" si="2"/>
        <v>5.4846938775510223E-2</v>
      </c>
    </row>
    <row r="17" spans="1:22" x14ac:dyDescent="0.35">
      <c r="A17" s="74"/>
      <c r="B17" s="74"/>
      <c r="C17" s="74"/>
      <c r="D17" s="74"/>
      <c r="E17" s="74"/>
      <c r="F17" s="74"/>
      <c r="G17" s="74"/>
      <c r="H17" s="74"/>
      <c r="I17" s="74"/>
      <c r="J17" s="74"/>
      <c r="M17" s="5" t="s">
        <v>45</v>
      </c>
      <c r="N17" s="56">
        <v>0.28381962864721483</v>
      </c>
      <c r="O17" s="56">
        <v>0.16513761467889909</v>
      </c>
      <c r="P17" s="56">
        <v>0.28676470588235292</v>
      </c>
      <c r="Q17" s="56">
        <v>0.20967741935483872</v>
      </c>
      <c r="R17" s="56">
        <v>0.25961538461538464</v>
      </c>
      <c r="S17" s="56">
        <v>0.2074074074074074</v>
      </c>
      <c r="T17" s="56">
        <f t="shared" si="0"/>
        <v>0.11868201396831574</v>
      </c>
      <c r="U17" s="56">
        <f t="shared" si="1"/>
        <v>7.7087286527514204E-2</v>
      </c>
      <c r="V17" s="56">
        <f t="shared" si="2"/>
        <v>5.2207977207977235E-2</v>
      </c>
    </row>
    <row r="18" spans="1:22" x14ac:dyDescent="0.35">
      <c r="A18" s="74"/>
      <c r="B18" s="74"/>
      <c r="C18" s="74"/>
      <c r="D18" s="74"/>
      <c r="E18" s="74"/>
      <c r="F18" s="74"/>
      <c r="G18" s="74"/>
      <c r="H18" s="74"/>
      <c r="I18" s="74"/>
      <c r="J18" s="74"/>
      <c r="M18" s="5" t="s">
        <v>30</v>
      </c>
      <c r="N18" s="56">
        <v>0.25319693094629159</v>
      </c>
      <c r="O18" s="56">
        <v>0.14175257731958762</v>
      </c>
      <c r="P18" s="56">
        <v>0.22115384615384615</v>
      </c>
      <c r="Q18" s="56">
        <v>0.18018018018018017</v>
      </c>
      <c r="R18" s="56">
        <v>0.27380952380952384</v>
      </c>
      <c r="S18" s="56">
        <v>0.17647058823529413</v>
      </c>
      <c r="T18" s="56">
        <f t="shared" si="0"/>
        <v>0.11144435362670396</v>
      </c>
      <c r="U18" s="56">
        <f t="shared" si="1"/>
        <v>4.0973665973665974E-2</v>
      </c>
      <c r="V18" s="56">
        <f t="shared" si="2"/>
        <v>9.7338935574229707E-2</v>
      </c>
    </row>
    <row r="19" spans="1:22" x14ac:dyDescent="0.35">
      <c r="A19" s="74"/>
      <c r="B19" s="74"/>
      <c r="C19" s="74"/>
      <c r="D19" s="74"/>
      <c r="E19" s="74"/>
      <c r="F19" s="74"/>
      <c r="G19" s="74"/>
      <c r="H19" s="74"/>
      <c r="I19" s="74"/>
      <c r="J19" s="74"/>
      <c r="M19" s="42" t="s">
        <v>42</v>
      </c>
      <c r="N19" s="56">
        <v>0.34745762711864409</v>
      </c>
      <c r="O19" s="56">
        <v>0.24113475177304963</v>
      </c>
      <c r="P19" s="56">
        <v>0.30882352941176472</v>
      </c>
      <c r="Q19" s="56">
        <v>0.26455026455026454</v>
      </c>
      <c r="R19" s="56">
        <v>0.27884615384615385</v>
      </c>
      <c r="S19" s="56">
        <v>0.31159420289855072</v>
      </c>
      <c r="T19" s="56">
        <f t="shared" si="0"/>
        <v>0.10632287534559445</v>
      </c>
      <c r="U19" s="56">
        <f t="shared" si="1"/>
        <v>4.4273264861500183E-2</v>
      </c>
      <c r="V19" s="56">
        <f t="shared" si="2"/>
        <v>-3.2748049052396866E-2</v>
      </c>
    </row>
    <row r="20" spans="1:22" x14ac:dyDescent="0.35">
      <c r="A20" s="6"/>
      <c r="B20" s="6"/>
      <c r="C20" s="6"/>
      <c r="D20" s="6"/>
      <c r="E20" s="6"/>
      <c r="F20" s="6"/>
      <c r="G20" s="6"/>
      <c r="H20" s="6"/>
      <c r="I20" s="6"/>
      <c r="J20" s="6"/>
      <c r="M20" s="26" t="s">
        <v>148</v>
      </c>
      <c r="N20" s="57">
        <v>0.31542576986671877</v>
      </c>
      <c r="O20" s="57">
        <v>0.2160848673528844</v>
      </c>
      <c r="P20" s="57">
        <v>0.28989369313322744</v>
      </c>
      <c r="Q20" s="57">
        <v>0.22289081656763354</v>
      </c>
      <c r="R20" s="57">
        <v>0.29428318089141309</v>
      </c>
      <c r="S20" s="57">
        <v>0.23679506357559416</v>
      </c>
      <c r="T20" s="57">
        <v>9.9340902513834276E-2</v>
      </c>
      <c r="U20" s="57">
        <v>6.7002876565593811E-2</v>
      </c>
      <c r="V20" s="57">
        <v>5.7488117315818855E-2</v>
      </c>
    </row>
    <row r="21" spans="1:22" x14ac:dyDescent="0.35">
      <c r="A21" s="6"/>
      <c r="B21" s="6"/>
      <c r="C21" s="6"/>
      <c r="D21" s="6"/>
      <c r="E21" s="6"/>
      <c r="F21" s="6"/>
      <c r="G21" s="6"/>
      <c r="H21" s="6"/>
      <c r="I21" s="6"/>
      <c r="J21" s="6"/>
      <c r="M21" s="5" t="s">
        <v>29</v>
      </c>
      <c r="N21" s="56">
        <v>0.31595092024539878</v>
      </c>
      <c r="O21" s="56">
        <v>0.17</v>
      </c>
      <c r="P21" s="56">
        <v>0.28915662650602408</v>
      </c>
      <c r="Q21" s="56">
        <v>0.2</v>
      </c>
      <c r="R21" s="56">
        <v>0.31147540983606559</v>
      </c>
      <c r="S21" s="56">
        <v>0.19130434782608696</v>
      </c>
      <c r="T21" s="56">
        <f t="shared" ref="T21:T30" si="3">N21-O21</f>
        <v>0.14595092024539877</v>
      </c>
      <c r="U21" s="56">
        <f t="shared" ref="U21:U30" si="4">P21-Q21</f>
        <v>8.9156626506024073E-2</v>
      </c>
      <c r="V21" s="56">
        <f t="shared" ref="V21:V30" si="5">R21-S21</f>
        <v>0.12017106200997862</v>
      </c>
    </row>
    <row r="22" spans="1:22" x14ac:dyDescent="0.35">
      <c r="A22" s="6"/>
      <c r="B22" s="6"/>
      <c r="C22" s="6"/>
      <c r="D22" s="6"/>
      <c r="E22" s="6"/>
      <c r="F22" s="6"/>
      <c r="G22" s="6"/>
      <c r="H22" s="6"/>
      <c r="I22" s="6"/>
      <c r="J22" s="6"/>
      <c r="M22" s="5" t="s">
        <v>33</v>
      </c>
      <c r="N22" s="56">
        <v>0.41463414634146339</v>
      </c>
      <c r="O22" s="56">
        <v>0.25401929260450162</v>
      </c>
      <c r="P22" s="56">
        <v>0.31155778894472363</v>
      </c>
      <c r="Q22" s="56">
        <v>0.26896551724137929</v>
      </c>
      <c r="R22" s="56">
        <v>0.31159420289855072</v>
      </c>
      <c r="S22" s="56">
        <v>0.24489795918367346</v>
      </c>
      <c r="T22" s="56">
        <f t="shared" si="3"/>
        <v>0.16061485373696177</v>
      </c>
      <c r="U22" s="56">
        <f t="shared" si="4"/>
        <v>4.2592271703344342E-2</v>
      </c>
      <c r="V22" s="56">
        <f t="shared" si="5"/>
        <v>6.6696243714877257E-2</v>
      </c>
    </row>
    <row r="23" spans="1:22" x14ac:dyDescent="0.35">
      <c r="A23" s="6"/>
      <c r="B23" s="6"/>
      <c r="C23" s="6"/>
      <c r="D23" s="6"/>
      <c r="E23" s="6"/>
      <c r="F23" s="6"/>
      <c r="G23" s="6"/>
      <c r="H23" s="6"/>
      <c r="I23" s="6"/>
      <c r="J23" s="6"/>
      <c r="M23" s="5" t="s">
        <v>23</v>
      </c>
      <c r="N23" s="56">
        <v>0.37333333333333335</v>
      </c>
      <c r="O23" s="56">
        <v>0.27348066298342544</v>
      </c>
      <c r="P23" s="56">
        <v>0.34269662921348315</v>
      </c>
      <c r="Q23" s="56">
        <v>0.27152317880794702</v>
      </c>
      <c r="R23" s="56">
        <v>0.34453781512605042</v>
      </c>
      <c r="S23" s="56">
        <v>0.31632653061224492</v>
      </c>
      <c r="T23" s="56">
        <f t="shared" si="3"/>
        <v>9.9852670349907913E-2</v>
      </c>
      <c r="U23" s="56">
        <f t="shared" si="4"/>
        <v>7.1173450405536132E-2</v>
      </c>
      <c r="V23" s="56">
        <f t="shared" si="5"/>
        <v>2.8211284513805501E-2</v>
      </c>
    </row>
    <row r="24" spans="1:22" x14ac:dyDescent="0.35">
      <c r="A24" s="6"/>
      <c r="B24" s="6"/>
      <c r="C24" s="6"/>
      <c r="D24" s="6"/>
      <c r="E24" s="6"/>
      <c r="F24" s="6"/>
      <c r="G24" s="6"/>
      <c r="H24" s="6"/>
      <c r="I24" s="6"/>
      <c r="J24" s="6"/>
      <c r="M24" s="5" t="s">
        <v>43</v>
      </c>
      <c r="N24" s="56">
        <v>0.34911242603550297</v>
      </c>
      <c r="O24" s="56">
        <v>0.26950354609929078</v>
      </c>
      <c r="P24" s="56">
        <v>0.3652694610778443</v>
      </c>
      <c r="Q24" s="56">
        <v>0.19879518072289157</v>
      </c>
      <c r="R24" s="56">
        <v>0.3728813559322034</v>
      </c>
      <c r="S24" s="56">
        <v>0.19047619047619047</v>
      </c>
      <c r="T24" s="56">
        <f t="shared" si="3"/>
        <v>7.9608879936212185E-2</v>
      </c>
      <c r="U24" s="56">
        <f t="shared" si="4"/>
        <v>0.16647428035495274</v>
      </c>
      <c r="V24" s="56">
        <f t="shared" si="5"/>
        <v>0.18240516545601293</v>
      </c>
    </row>
    <row r="25" spans="1:22" x14ac:dyDescent="0.35">
      <c r="A25" s="6"/>
      <c r="B25" s="6"/>
      <c r="C25" s="6"/>
      <c r="D25" s="6"/>
      <c r="E25" s="6"/>
      <c r="F25" s="6"/>
      <c r="G25" s="6"/>
      <c r="H25" s="6"/>
      <c r="I25" s="6"/>
      <c r="J25" s="6"/>
      <c r="M25" s="5" t="s">
        <v>22</v>
      </c>
      <c r="N25" s="56">
        <v>0.300561797752809</v>
      </c>
      <c r="O25" s="56">
        <v>0.21236559139784947</v>
      </c>
      <c r="P25" s="56">
        <v>0.35664335664335667</v>
      </c>
      <c r="Q25" s="56">
        <v>0.18382352941176472</v>
      </c>
      <c r="R25" s="56">
        <v>0.38613861386138615</v>
      </c>
      <c r="S25" s="56">
        <v>0.21212121212121213</v>
      </c>
      <c r="T25" s="56">
        <f t="shared" si="3"/>
        <v>8.8196206354959533E-2</v>
      </c>
      <c r="U25" s="56">
        <f t="shared" si="4"/>
        <v>0.17281982723159195</v>
      </c>
      <c r="V25" s="56">
        <f t="shared" si="5"/>
        <v>0.17401740174017402</v>
      </c>
    </row>
    <row r="26" spans="1:22" x14ac:dyDescent="0.35">
      <c r="M26" s="5" t="s">
        <v>32</v>
      </c>
      <c r="N26" s="56">
        <v>0.43925233644859812</v>
      </c>
      <c r="O26" s="56">
        <v>0.3149847094801223</v>
      </c>
      <c r="P26" s="56">
        <v>0.34965034965034963</v>
      </c>
      <c r="Q26" s="56">
        <v>0.34636871508379891</v>
      </c>
      <c r="R26" s="56">
        <v>0.38636363636363635</v>
      </c>
      <c r="S26" s="56">
        <v>0.39473684210526316</v>
      </c>
      <c r="T26" s="56">
        <f t="shared" si="3"/>
        <v>0.12426762696847582</v>
      </c>
      <c r="U26" s="56">
        <f t="shared" si="4"/>
        <v>3.2816345665507285E-3</v>
      </c>
      <c r="V26" s="56">
        <f t="shared" si="5"/>
        <v>-8.3732057416268102E-3</v>
      </c>
    </row>
    <row r="27" spans="1:22" ht="14.4" customHeight="1" x14ac:dyDescent="0.35">
      <c r="A27" s="117" t="s">
        <v>118</v>
      </c>
      <c r="B27" s="117"/>
      <c r="C27" s="117"/>
      <c r="D27" s="117"/>
      <c r="E27" s="117"/>
      <c r="F27" s="117"/>
      <c r="G27" s="117"/>
      <c r="H27" s="117"/>
      <c r="I27" s="117"/>
      <c r="J27" s="117"/>
      <c r="M27" s="5" t="s">
        <v>34</v>
      </c>
      <c r="N27" s="56">
        <v>0.42904290429042902</v>
      </c>
      <c r="O27" s="56">
        <v>0.32042253521126762</v>
      </c>
      <c r="P27" s="56">
        <v>0.37610619469026546</v>
      </c>
      <c r="Q27" s="56">
        <v>0.30434782608695654</v>
      </c>
      <c r="R27" s="56">
        <v>0.39560439560439559</v>
      </c>
      <c r="S27" s="56">
        <v>0.3383084577114428</v>
      </c>
      <c r="T27" s="56">
        <f t="shared" si="3"/>
        <v>0.10862036907916139</v>
      </c>
      <c r="U27" s="56">
        <f t="shared" si="4"/>
        <v>7.175836860330892E-2</v>
      </c>
      <c r="V27" s="56">
        <f t="shared" si="5"/>
        <v>5.7295937892952786E-2</v>
      </c>
    </row>
    <row r="28" spans="1:22" x14ac:dyDescent="0.35">
      <c r="A28" s="117"/>
      <c r="B28" s="117"/>
      <c r="C28" s="117"/>
      <c r="D28" s="117"/>
      <c r="E28" s="117"/>
      <c r="F28" s="117"/>
      <c r="G28" s="117"/>
      <c r="H28" s="117"/>
      <c r="I28" s="117"/>
      <c r="J28" s="117"/>
      <c r="M28" s="5" t="s">
        <v>28</v>
      </c>
      <c r="N28" s="56">
        <v>0.39158576051779936</v>
      </c>
      <c r="O28" s="56">
        <v>0.25153374233128833</v>
      </c>
      <c r="P28" s="56">
        <v>0.37423312883435583</v>
      </c>
      <c r="Q28" s="56">
        <v>0.21710526315789475</v>
      </c>
      <c r="R28" s="56">
        <v>0.42499999999999999</v>
      </c>
      <c r="S28" s="56">
        <v>0.23529411764705882</v>
      </c>
      <c r="T28" s="56">
        <f t="shared" si="3"/>
        <v>0.14005201818651103</v>
      </c>
      <c r="U28" s="56">
        <f t="shared" si="4"/>
        <v>0.15712786567646109</v>
      </c>
      <c r="V28" s="56">
        <f t="shared" si="5"/>
        <v>0.18970588235294117</v>
      </c>
    </row>
    <row r="29" spans="1:22" x14ac:dyDescent="0.35">
      <c r="A29" s="117"/>
      <c r="B29" s="117"/>
      <c r="C29" s="117"/>
      <c r="D29" s="117"/>
      <c r="E29" s="117"/>
      <c r="F29" s="117"/>
      <c r="G29" s="117"/>
      <c r="H29" s="117"/>
      <c r="I29" s="117"/>
      <c r="J29" s="117"/>
      <c r="M29" s="5" t="s">
        <v>38</v>
      </c>
      <c r="N29" s="56">
        <v>0.39100346020761245</v>
      </c>
      <c r="O29" s="56">
        <v>0.2899628252788104</v>
      </c>
      <c r="P29" s="56">
        <v>0.44186046511627908</v>
      </c>
      <c r="Q29" s="56">
        <v>0.28402366863905326</v>
      </c>
      <c r="R29" s="56">
        <v>0.48125000000000001</v>
      </c>
      <c r="S29" s="56">
        <v>0.32231404958677684</v>
      </c>
      <c r="T29" s="56">
        <f t="shared" si="3"/>
        <v>0.10104063492880205</v>
      </c>
      <c r="U29" s="56">
        <f t="shared" si="4"/>
        <v>0.15783679647722582</v>
      </c>
      <c r="V29" s="56">
        <f t="shared" si="5"/>
        <v>0.15893595041322317</v>
      </c>
    </row>
    <row r="30" spans="1:22" x14ac:dyDescent="0.35">
      <c r="A30" s="10"/>
      <c r="B30" s="10"/>
      <c r="C30" s="10"/>
      <c r="D30" s="10"/>
      <c r="E30" s="10"/>
      <c r="F30" s="10"/>
      <c r="G30" s="10"/>
      <c r="H30" s="10"/>
      <c r="I30" s="10"/>
      <c r="J30" s="10"/>
      <c r="M30" s="53" t="s">
        <v>25</v>
      </c>
      <c r="N30" s="56">
        <v>0.63380281690140849</v>
      </c>
      <c r="O30" s="56">
        <v>0.45482866043613707</v>
      </c>
      <c r="P30" s="56">
        <v>0.63725490196078427</v>
      </c>
      <c r="Q30" s="56">
        <v>0.41216216216216217</v>
      </c>
      <c r="R30" s="56">
        <v>0.65942028985507251</v>
      </c>
      <c r="S30" s="56">
        <v>0.36893203883495146</v>
      </c>
      <c r="T30" s="56">
        <f t="shared" si="3"/>
        <v>0.17897415646527143</v>
      </c>
      <c r="U30" s="56">
        <f t="shared" si="4"/>
        <v>0.2250927397986221</v>
      </c>
      <c r="V30" s="56">
        <f t="shared" si="5"/>
        <v>0.29048825102012105</v>
      </c>
    </row>
    <row r="31" spans="1:22" x14ac:dyDescent="0.35">
      <c r="A31" s="10"/>
      <c r="B31" s="10"/>
      <c r="C31" s="10"/>
      <c r="D31" s="10"/>
      <c r="E31" s="10"/>
      <c r="F31" s="10"/>
      <c r="G31" s="10"/>
      <c r="H31" s="10"/>
      <c r="I31" s="10"/>
      <c r="J31" s="10"/>
    </row>
    <row r="32" spans="1:22" x14ac:dyDescent="0.35">
      <c r="A32" s="10"/>
      <c r="B32" s="10"/>
      <c r="C32" s="10"/>
      <c r="D32" s="10"/>
      <c r="E32" s="10"/>
      <c r="F32" s="10"/>
      <c r="G32" s="10"/>
      <c r="H32" s="10"/>
      <c r="I32" s="10"/>
      <c r="J32" s="10"/>
      <c r="M32" s="7" t="s">
        <v>119</v>
      </c>
    </row>
    <row r="33" spans="1:19" x14ac:dyDescent="0.35">
      <c r="A33" s="10"/>
      <c r="B33" s="10"/>
      <c r="C33" s="10"/>
      <c r="D33" s="10"/>
      <c r="E33" s="10"/>
      <c r="F33" s="10"/>
      <c r="G33" s="10"/>
      <c r="H33" s="10"/>
      <c r="I33" s="10"/>
      <c r="J33" s="10"/>
    </row>
    <row r="34" spans="1:19" x14ac:dyDescent="0.35">
      <c r="A34" s="14"/>
      <c r="B34" s="14"/>
      <c r="C34" s="14"/>
      <c r="D34" s="14"/>
      <c r="E34" s="14"/>
      <c r="F34" s="14"/>
      <c r="G34" s="14"/>
      <c r="H34" s="14"/>
      <c r="I34" s="14"/>
      <c r="J34" s="14"/>
      <c r="M34" s="40" t="s">
        <v>80</v>
      </c>
      <c r="N34" s="40"/>
      <c r="O34" s="40"/>
      <c r="P34" s="40"/>
      <c r="Q34" s="40"/>
      <c r="R34" s="40"/>
      <c r="S34" s="40"/>
    </row>
    <row r="35" spans="1:19" x14ac:dyDescent="0.35">
      <c r="A35" s="10"/>
      <c r="B35" s="10"/>
      <c r="C35" s="10"/>
      <c r="D35" s="10"/>
      <c r="E35" s="10"/>
      <c r="F35" s="10"/>
      <c r="G35" s="10"/>
      <c r="H35" s="10"/>
      <c r="I35" s="10"/>
      <c r="J35" s="10"/>
    </row>
    <row r="36" spans="1:19" x14ac:dyDescent="0.35">
      <c r="A36" s="10"/>
      <c r="B36" s="10"/>
      <c r="C36" s="10"/>
      <c r="D36" s="10"/>
      <c r="E36" s="10"/>
      <c r="F36" s="10"/>
      <c r="G36" s="10"/>
      <c r="H36" s="10"/>
      <c r="I36" s="10"/>
      <c r="J36" s="10"/>
    </row>
    <row r="37" spans="1:19" x14ac:dyDescent="0.35">
      <c r="A37" s="10"/>
      <c r="B37" s="10"/>
      <c r="C37" s="10"/>
      <c r="D37" s="10"/>
      <c r="E37" s="10"/>
      <c r="F37" s="10"/>
      <c r="G37" s="10"/>
      <c r="H37" s="10"/>
      <c r="I37" s="10"/>
      <c r="J37" s="10"/>
    </row>
    <row r="38" spans="1:19" x14ac:dyDescent="0.35">
      <c r="A38" s="10"/>
      <c r="B38" s="10"/>
      <c r="C38" s="10"/>
      <c r="D38" s="10"/>
      <c r="E38" s="10"/>
      <c r="F38" s="10"/>
      <c r="G38" s="10"/>
      <c r="H38" s="10"/>
      <c r="I38" s="10"/>
      <c r="J38" s="10"/>
    </row>
  </sheetData>
  <sortState ref="M5:V30">
    <sortCondition ref="R5:R30"/>
  </sortState>
  <mergeCells count="5">
    <mergeCell ref="N3:S3"/>
    <mergeCell ref="T3:V3"/>
    <mergeCell ref="A3:J4"/>
    <mergeCell ref="M3:M4"/>
    <mergeCell ref="A27:J29"/>
  </mergeCells>
  <hyperlinks>
    <hyperlink ref="X1" location="ReadMe!A1" display="Back to ReadMe"/>
  </hyperlinks>
  <pageMargins left="0.7" right="0.7" top="0.75" bottom="0.75" header="0.3" footer="0.3"/>
  <pageSetup paperSize="9" orientation="portrait" r:id="rId1"/>
  <customProperties>
    <customPr name="ApplyLineColors" r:id="rId2"/>
    <customPr name="ApplyMarkerFillColor" r:id="rId3"/>
    <customPr name="ApplyMarkerOrder" r:id="rId4"/>
    <customPr name="ApplySpaceBars" r:id="rId5"/>
    <customPr name="ConvertLineToDiamond" r:id="rId6"/>
    <customPr name="CycleColor" r:id="rId7"/>
    <customPr name="DashStyle" r:id="rId8"/>
    <customPr name="ExcludeFonts" r:id="rId9"/>
    <customPr name="ExcludeHighValues" r:id="rId10"/>
    <customPr name="ExcludeLegend" r:id="rId11"/>
    <customPr name="FeatureRightAxis" r:id="rId12"/>
    <customPr name="Focus1OnFirstDataPointOnly" r:id="rId13"/>
    <customPr name="FocusText1" r:id="rId14"/>
    <customPr name="ForceOrientationOnXLabels" r:id="rId15"/>
    <customPr name="GraphSizeIndex" r:id="rId16"/>
    <customPr name="GraphSizeName" r:id="rId17"/>
    <customPr name="PageSizeIndex" r:id="rId18"/>
    <customPr name="PageSizeName" r:id="rId19"/>
    <customPr name="PaletteIndex" r:id="rId20"/>
    <customPr name="PaletteName" r:id="rId21"/>
    <customPr name="PrintArea" r:id="rId22"/>
    <customPr name="SetLegendSpaceFromGraph" r:id="rId23"/>
    <customPr name="SetTitleSpaceFromGraph" r:id="rId24"/>
    <customPr name="SinglePanel" r:id="rId25"/>
    <customPr name="StartColorIndex" r:id="rId26"/>
    <customPr name="StartColorName" r:id="rId27"/>
    <customPr name="StyleTemplateIndex" r:id="rId28"/>
    <customPr name="StyleTemplateName" r:id="rId29"/>
    <customPr name="XHidePrimaryMajorTickMark" r:id="rId30"/>
  </customProperties>
  <drawing r:id="rId3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34"/>
  <sheetViews>
    <sheetView showGridLines="0" zoomScale="80" zoomScaleNormal="80" workbookViewId="0"/>
  </sheetViews>
  <sheetFormatPr defaultColWidth="8.90625" defaultRowHeight="14.5" x14ac:dyDescent="0.35"/>
  <cols>
    <col min="1" max="9" width="8.90625" style="1"/>
    <col min="10" max="10" width="3.36328125" style="1" customWidth="1"/>
    <col min="11" max="12" width="8.90625" style="1"/>
    <col min="13" max="13" width="23.453125" style="1" bestFit="1" customWidth="1"/>
    <col min="14" max="15" width="23.453125" style="1" customWidth="1"/>
    <col min="16" max="16" width="16.453125" style="1" bestFit="1" customWidth="1"/>
    <col min="17" max="17" width="15.54296875" style="1" bestFit="1" customWidth="1"/>
    <col min="18" max="18" width="23.08984375" style="1" bestFit="1" customWidth="1"/>
    <col min="19" max="19" width="23.90625" style="1" bestFit="1" customWidth="1"/>
    <col min="20" max="20" width="17.453125" style="1" bestFit="1" customWidth="1"/>
    <col min="21" max="21" width="16.81640625" style="1" bestFit="1" customWidth="1"/>
    <col min="22" max="22" width="8.90625" style="1"/>
    <col min="23" max="23" width="15.453125" style="1" bestFit="1" customWidth="1"/>
    <col min="24" max="16384" width="8.90625" style="1"/>
  </cols>
  <sheetData>
    <row r="1" spans="1:23" ht="15.5" x14ac:dyDescent="0.35">
      <c r="A1" s="9" t="s">
        <v>157</v>
      </c>
      <c r="W1" s="94" t="s">
        <v>167</v>
      </c>
    </row>
    <row r="2" spans="1:23" ht="15.5" x14ac:dyDescent="0.35">
      <c r="A2" s="9"/>
    </row>
    <row r="3" spans="1:23" x14ac:dyDescent="0.35">
      <c r="A3" s="107" t="s">
        <v>121</v>
      </c>
      <c r="B3" s="107"/>
      <c r="C3" s="107"/>
      <c r="D3" s="107"/>
      <c r="E3" s="107"/>
      <c r="F3" s="107"/>
      <c r="G3" s="107"/>
      <c r="H3" s="107"/>
      <c r="I3" s="107"/>
      <c r="J3" s="107"/>
      <c r="M3" s="47"/>
      <c r="N3" s="105" t="s">
        <v>82</v>
      </c>
      <c r="O3" s="105"/>
      <c r="P3" s="105"/>
      <c r="Q3" s="105"/>
      <c r="R3" s="105"/>
      <c r="S3" s="105"/>
      <c r="T3" s="105" t="s">
        <v>74</v>
      </c>
      <c r="U3" s="105"/>
    </row>
    <row r="4" spans="1:23" ht="57.65" customHeight="1" x14ac:dyDescent="0.35">
      <c r="A4" s="107"/>
      <c r="B4" s="107"/>
      <c r="C4" s="107"/>
      <c r="D4" s="107"/>
      <c r="E4" s="107"/>
      <c r="F4" s="107"/>
      <c r="G4" s="107"/>
      <c r="H4" s="107"/>
      <c r="I4" s="107"/>
      <c r="J4" s="107"/>
      <c r="M4" s="72" t="s">
        <v>2</v>
      </c>
      <c r="N4" s="71" t="s">
        <v>92</v>
      </c>
      <c r="O4" s="71" t="s">
        <v>93</v>
      </c>
      <c r="P4" s="71" t="s">
        <v>144</v>
      </c>
      <c r="Q4" s="71" t="s">
        <v>145</v>
      </c>
      <c r="R4" s="71" t="s">
        <v>147</v>
      </c>
      <c r="S4" s="71" t="s">
        <v>146</v>
      </c>
      <c r="T4" s="4" t="s">
        <v>98</v>
      </c>
      <c r="U4" s="71" t="s">
        <v>73</v>
      </c>
    </row>
    <row r="5" spans="1:23" x14ac:dyDescent="0.35">
      <c r="A5" s="74"/>
      <c r="B5" s="74"/>
      <c r="C5" s="74"/>
      <c r="D5" s="74"/>
      <c r="E5" s="74"/>
      <c r="F5" s="74"/>
      <c r="G5" s="74"/>
      <c r="H5" s="74"/>
      <c r="I5" s="74"/>
      <c r="J5" s="74"/>
      <c r="M5" s="15" t="s">
        <v>40</v>
      </c>
      <c r="N5" s="63">
        <v>0.18744601243692657</v>
      </c>
      <c r="O5" s="63">
        <v>0.29059519533690886</v>
      </c>
      <c r="P5" s="63">
        <v>0.18978970285063712</v>
      </c>
      <c r="Q5" s="63">
        <v>0.18525210613428159</v>
      </c>
      <c r="R5" s="63">
        <v>0.32334189301190991</v>
      </c>
      <c r="S5" s="63">
        <v>0.25839448292944911</v>
      </c>
      <c r="T5" s="56">
        <f t="shared" ref="T5:T17" si="0">P5-Q5</f>
        <v>4.5375967163555353E-3</v>
      </c>
      <c r="U5" s="56">
        <f t="shared" ref="U5:U17" si="1">R5-S5</f>
        <v>6.4947410082460799E-2</v>
      </c>
    </row>
    <row r="6" spans="1:23" x14ac:dyDescent="0.35">
      <c r="A6" s="74"/>
      <c r="B6" s="74"/>
      <c r="C6" s="74"/>
      <c r="D6" s="74"/>
      <c r="E6" s="74"/>
      <c r="F6" s="74"/>
      <c r="G6" s="74"/>
      <c r="H6" s="74"/>
      <c r="I6" s="74"/>
      <c r="J6" s="74"/>
      <c r="M6" s="15" t="s">
        <v>30</v>
      </c>
      <c r="N6" s="63">
        <v>0.20474820259527385</v>
      </c>
      <c r="O6" s="63">
        <v>0.35642985248592252</v>
      </c>
      <c r="P6" s="63">
        <v>0.15685864736940397</v>
      </c>
      <c r="Q6" s="63">
        <v>0.2521070433943623</v>
      </c>
      <c r="R6" s="63">
        <v>0.38865169436799646</v>
      </c>
      <c r="S6" s="63">
        <v>0.33341645952964005</v>
      </c>
      <c r="T6" s="56">
        <f t="shared" si="0"/>
        <v>-9.5248396024958326E-2</v>
      </c>
      <c r="U6" s="56">
        <f t="shared" si="1"/>
        <v>5.5235234838356406E-2</v>
      </c>
    </row>
    <row r="7" spans="1:23" x14ac:dyDescent="0.35">
      <c r="A7" s="74"/>
      <c r="B7" s="74"/>
      <c r="C7" s="74"/>
      <c r="D7" s="74"/>
      <c r="E7" s="74"/>
      <c r="F7" s="74"/>
      <c r="G7" s="74"/>
      <c r="H7" s="74"/>
      <c r="I7" s="74"/>
      <c r="J7" s="74"/>
      <c r="M7" s="15" t="s">
        <v>39</v>
      </c>
      <c r="N7" s="63">
        <v>0.18997838575956172</v>
      </c>
      <c r="O7" s="63">
        <v>0.37188858785121681</v>
      </c>
      <c r="P7" s="63">
        <v>0.20153442760317236</v>
      </c>
      <c r="Q7" s="63">
        <v>0.17720916068213272</v>
      </c>
      <c r="R7" s="63">
        <v>0.37332060912185205</v>
      </c>
      <c r="S7" s="63">
        <v>0.36993083903413854</v>
      </c>
      <c r="T7" s="56">
        <f t="shared" si="0"/>
        <v>2.4325266921039645E-2</v>
      </c>
      <c r="U7" s="56">
        <f t="shared" si="1"/>
        <v>3.3897700877135173E-3</v>
      </c>
    </row>
    <row r="8" spans="1:23" x14ac:dyDescent="0.35">
      <c r="A8" s="74"/>
      <c r="B8" s="74"/>
      <c r="C8" s="74"/>
      <c r="D8" s="74"/>
      <c r="E8" s="74"/>
      <c r="F8" s="74"/>
      <c r="G8" s="74"/>
      <c r="H8" s="74"/>
      <c r="I8" s="74"/>
      <c r="J8" s="74"/>
      <c r="M8" s="15" t="s">
        <v>27</v>
      </c>
      <c r="N8" s="63">
        <v>0.16612513418846231</v>
      </c>
      <c r="O8" s="63">
        <v>0.37834950106398912</v>
      </c>
      <c r="P8" s="63">
        <v>0.16198575095223899</v>
      </c>
      <c r="Q8" s="63">
        <v>0.17248456132838816</v>
      </c>
      <c r="R8" s="63">
        <v>0.45240864993978658</v>
      </c>
      <c r="S8" s="63">
        <v>0.3080541272036445</v>
      </c>
      <c r="T8" s="56">
        <f t="shared" si="0"/>
        <v>-1.0498810376149165E-2</v>
      </c>
      <c r="U8" s="56">
        <f t="shared" si="1"/>
        <v>0.14435452273614208</v>
      </c>
    </row>
    <row r="9" spans="1:23" x14ac:dyDescent="0.35">
      <c r="A9" s="74"/>
      <c r="B9" s="74"/>
      <c r="C9" s="74"/>
      <c r="D9" s="74"/>
      <c r="E9" s="74"/>
      <c r="F9" s="74"/>
      <c r="G9" s="74"/>
      <c r="H9" s="74"/>
      <c r="I9" s="74"/>
      <c r="J9" s="74"/>
      <c r="M9" s="15" t="s">
        <v>24</v>
      </c>
      <c r="N9" s="63">
        <v>0.20422417025777337</v>
      </c>
      <c r="O9" s="63">
        <v>0.40894066312918753</v>
      </c>
      <c r="P9" s="63">
        <v>0.20515203654520053</v>
      </c>
      <c r="Q9" s="63">
        <v>0.20487249062490867</v>
      </c>
      <c r="R9" s="63">
        <v>0.42763837421963991</v>
      </c>
      <c r="S9" s="63">
        <v>0.38768631565551459</v>
      </c>
      <c r="T9" s="56">
        <f t="shared" si="0"/>
        <v>2.7954592029186265E-4</v>
      </c>
      <c r="U9" s="56">
        <f t="shared" si="1"/>
        <v>3.9952058564125315E-2</v>
      </c>
    </row>
    <row r="10" spans="1:23" x14ac:dyDescent="0.35">
      <c r="A10" s="74"/>
      <c r="B10" s="74"/>
      <c r="C10" s="74"/>
      <c r="D10" s="74"/>
      <c r="E10" s="74"/>
      <c r="F10" s="74"/>
      <c r="G10" s="74"/>
      <c r="H10" s="74"/>
      <c r="I10" s="74"/>
      <c r="J10" s="74"/>
      <c r="M10" s="15" t="s">
        <v>22</v>
      </c>
      <c r="N10" s="63">
        <v>0.23512393839070733</v>
      </c>
      <c r="O10" s="63">
        <v>0.45688639624601435</v>
      </c>
      <c r="P10" s="63">
        <v>0.23940940504012184</v>
      </c>
      <c r="Q10" s="63">
        <v>0.2290107460528816</v>
      </c>
      <c r="R10" s="63">
        <v>0.5042043640139845</v>
      </c>
      <c r="S10" s="63">
        <v>0.41238293498902323</v>
      </c>
      <c r="T10" s="56">
        <f t="shared" si="0"/>
        <v>1.0398658987240239E-2</v>
      </c>
      <c r="U10" s="56">
        <f t="shared" si="1"/>
        <v>9.1821429024961265E-2</v>
      </c>
    </row>
    <row r="11" spans="1:23" x14ac:dyDescent="0.35">
      <c r="A11" s="74"/>
      <c r="B11" s="74"/>
      <c r="C11" s="74"/>
      <c r="D11" s="74"/>
      <c r="E11" s="74"/>
      <c r="F11" s="74"/>
      <c r="G11" s="74"/>
      <c r="H11" s="74"/>
      <c r="I11" s="74"/>
      <c r="J11" s="74"/>
      <c r="M11" s="15" t="s">
        <v>28</v>
      </c>
      <c r="N11" s="63">
        <v>0.33524702579248383</v>
      </c>
      <c r="O11" s="63">
        <v>0.492292256580323</v>
      </c>
      <c r="P11" s="63">
        <v>0.33233085166674048</v>
      </c>
      <c r="Q11" s="63">
        <v>0.33895327033843137</v>
      </c>
      <c r="R11" s="63">
        <v>0.46612588749903183</v>
      </c>
      <c r="S11" s="63">
        <v>0.51956820663124748</v>
      </c>
      <c r="T11" s="56">
        <f t="shared" si="0"/>
        <v>-6.6224186716908884E-3</v>
      </c>
      <c r="U11" s="56">
        <f t="shared" si="1"/>
        <v>-5.3442319132215643E-2</v>
      </c>
    </row>
    <row r="12" spans="1:23" x14ac:dyDescent="0.35">
      <c r="A12" s="74"/>
      <c r="B12" s="74"/>
      <c r="C12" s="74"/>
      <c r="D12" s="74"/>
      <c r="E12" s="74"/>
      <c r="F12" s="74"/>
      <c r="G12" s="74"/>
      <c r="H12" s="74"/>
      <c r="I12" s="74"/>
      <c r="J12" s="74"/>
      <c r="M12" s="15" t="s">
        <v>26</v>
      </c>
      <c r="N12" s="63">
        <v>0.26727375679813026</v>
      </c>
      <c r="O12" s="63">
        <v>0.50137146064824167</v>
      </c>
      <c r="P12" s="63">
        <v>0.30980664691890469</v>
      </c>
      <c r="Q12" s="63">
        <v>0.22707085354390003</v>
      </c>
      <c r="R12" s="63">
        <v>0.5282342968410243</v>
      </c>
      <c r="S12" s="63">
        <v>0.46749931501396941</v>
      </c>
      <c r="T12" s="56">
        <f t="shared" si="0"/>
        <v>8.2735793375004668E-2</v>
      </c>
      <c r="U12" s="56">
        <f t="shared" si="1"/>
        <v>6.073498182705489E-2</v>
      </c>
    </row>
    <row r="13" spans="1:23" x14ac:dyDescent="0.35">
      <c r="A13" s="74"/>
      <c r="B13" s="74"/>
      <c r="C13" s="74"/>
      <c r="D13" s="74"/>
      <c r="E13" s="74"/>
      <c r="F13" s="74"/>
      <c r="G13" s="74"/>
      <c r="H13" s="74"/>
      <c r="I13" s="74"/>
      <c r="J13" s="74"/>
      <c r="M13" s="15" t="s">
        <v>41</v>
      </c>
      <c r="N13" s="63">
        <v>0.30743703035084025</v>
      </c>
      <c r="O13" s="63">
        <v>0.58243773401689525</v>
      </c>
      <c r="P13" s="63">
        <v>0.34067034341761898</v>
      </c>
      <c r="Q13" s="63">
        <v>0.28246721038898492</v>
      </c>
      <c r="R13" s="63">
        <v>0.60612184707203332</v>
      </c>
      <c r="S13" s="63">
        <v>0.53471725762409716</v>
      </c>
      <c r="T13" s="56">
        <f t="shared" si="0"/>
        <v>5.8203133028634058E-2</v>
      </c>
      <c r="U13" s="56">
        <f t="shared" si="1"/>
        <v>7.1404589447936151E-2</v>
      </c>
    </row>
    <row r="14" spans="1:23" x14ac:dyDescent="0.35">
      <c r="A14" s="74"/>
      <c r="B14" s="74"/>
      <c r="C14" s="74"/>
      <c r="D14" s="74"/>
      <c r="E14" s="74"/>
      <c r="F14" s="74"/>
      <c r="G14" s="74"/>
      <c r="H14" s="74"/>
      <c r="I14" s="74"/>
      <c r="J14" s="74"/>
      <c r="M14" s="15" t="s">
        <v>37</v>
      </c>
      <c r="N14" s="63">
        <v>0.44100790164824222</v>
      </c>
      <c r="O14" s="63">
        <v>0.5841079811079094</v>
      </c>
      <c r="P14" s="63">
        <v>0.43677060315778554</v>
      </c>
      <c r="Q14" s="63">
        <v>0.44240949885299613</v>
      </c>
      <c r="R14" s="63">
        <v>0.60146393259492381</v>
      </c>
      <c r="S14" s="63">
        <v>0.56472916266155149</v>
      </c>
      <c r="T14" s="56">
        <f t="shared" si="0"/>
        <v>-5.6388956952105884E-3</v>
      </c>
      <c r="U14" s="56">
        <f t="shared" si="1"/>
        <v>3.6734769933372324E-2</v>
      </c>
    </row>
    <row r="15" spans="1:23" x14ac:dyDescent="0.35">
      <c r="A15" s="74"/>
      <c r="B15" s="74"/>
      <c r="C15" s="74"/>
      <c r="D15" s="74"/>
      <c r="E15" s="74"/>
      <c r="F15" s="74"/>
      <c r="G15" s="74"/>
      <c r="H15" s="74"/>
      <c r="I15" s="74"/>
      <c r="J15" s="74"/>
      <c r="M15" s="15" t="s">
        <v>21</v>
      </c>
      <c r="N15" s="63">
        <v>0.26134909777843024</v>
      </c>
      <c r="O15" s="63">
        <v>0.59255153926763515</v>
      </c>
      <c r="P15" s="63">
        <v>0.28010127849459793</v>
      </c>
      <c r="Q15" s="63">
        <v>0.24637097013715673</v>
      </c>
      <c r="R15" s="63">
        <v>0.66431227689208094</v>
      </c>
      <c r="S15" s="63">
        <v>0.43314621519527835</v>
      </c>
      <c r="T15" s="56">
        <f t="shared" si="0"/>
        <v>3.3730308357441202E-2</v>
      </c>
      <c r="U15" s="56">
        <f t="shared" si="1"/>
        <v>0.23116606169680259</v>
      </c>
    </row>
    <row r="16" spans="1:23" x14ac:dyDescent="0.35">
      <c r="A16" s="74"/>
      <c r="B16" s="74"/>
      <c r="C16" s="74"/>
      <c r="D16" s="74"/>
      <c r="E16" s="74"/>
      <c r="F16" s="74"/>
      <c r="G16" s="74"/>
      <c r="H16" s="74"/>
      <c r="I16" s="74"/>
      <c r="J16" s="74"/>
      <c r="M16" s="15" t="s">
        <v>31</v>
      </c>
      <c r="N16" s="63">
        <v>0.27649940189425953</v>
      </c>
      <c r="O16" s="63">
        <v>0.61169477846505083</v>
      </c>
      <c r="P16" s="63">
        <v>0.25332672478292234</v>
      </c>
      <c r="Q16" s="63">
        <v>0.29865687027119048</v>
      </c>
      <c r="R16" s="63">
        <v>0.62342249335284894</v>
      </c>
      <c r="S16" s="63">
        <v>0.60036515249947964</v>
      </c>
      <c r="T16" s="56">
        <f t="shared" si="0"/>
        <v>-4.5330145488268136E-2</v>
      </c>
      <c r="U16" s="56">
        <f t="shared" si="1"/>
        <v>2.3057340853369301E-2</v>
      </c>
    </row>
    <row r="17" spans="1:21" x14ac:dyDescent="0.35">
      <c r="A17" s="74"/>
      <c r="B17" s="74"/>
      <c r="C17" s="74"/>
      <c r="D17" s="74"/>
      <c r="E17" s="74"/>
      <c r="F17" s="74"/>
      <c r="G17" s="74"/>
      <c r="H17" s="74"/>
      <c r="I17" s="74"/>
      <c r="J17" s="74"/>
      <c r="M17" s="15" t="s">
        <v>43</v>
      </c>
      <c r="N17" s="63">
        <v>0.35116906812673321</v>
      </c>
      <c r="O17" s="63">
        <v>0.61242886578606615</v>
      </c>
      <c r="P17" s="63">
        <v>0.37244689147843779</v>
      </c>
      <c r="Q17" s="63">
        <v>0.32946106049442131</v>
      </c>
      <c r="R17" s="63">
        <v>0.68186079579021053</v>
      </c>
      <c r="S17" s="63">
        <v>0.55911004918722462</v>
      </c>
      <c r="T17" s="56">
        <f t="shared" si="0"/>
        <v>4.2985830984016482E-2</v>
      </c>
      <c r="U17" s="56">
        <f t="shared" si="1"/>
        <v>0.12275074660298591</v>
      </c>
    </row>
    <row r="18" spans="1:21" x14ac:dyDescent="0.35">
      <c r="A18" s="74"/>
      <c r="B18" s="74"/>
      <c r="C18" s="74"/>
      <c r="D18" s="74"/>
      <c r="E18" s="74"/>
      <c r="F18" s="74"/>
      <c r="G18" s="74"/>
      <c r="H18" s="74"/>
      <c r="I18" s="74"/>
      <c r="J18" s="74"/>
      <c r="M18" s="26" t="s">
        <v>148</v>
      </c>
      <c r="N18" s="64">
        <v>0.38051796569920154</v>
      </c>
      <c r="O18" s="64">
        <v>0.61327453022419975</v>
      </c>
      <c r="P18" s="64">
        <v>0.39598344588364931</v>
      </c>
      <c r="Q18" s="64">
        <v>0.36724043600086054</v>
      </c>
      <c r="R18" s="64">
        <v>0.63890228549762529</v>
      </c>
      <c r="S18" s="64">
        <v>0.58338170842067594</v>
      </c>
      <c r="T18" s="64">
        <v>2.8743009882788721E-2</v>
      </c>
      <c r="U18" s="64">
        <v>5.5520577076949421E-2</v>
      </c>
    </row>
    <row r="19" spans="1:21" x14ac:dyDescent="0.35">
      <c r="A19" s="6"/>
      <c r="B19" s="6"/>
      <c r="C19" s="6"/>
      <c r="D19" s="6"/>
      <c r="E19" s="6"/>
      <c r="F19" s="6"/>
      <c r="G19" s="6"/>
      <c r="H19" s="6"/>
      <c r="I19" s="6"/>
      <c r="J19" s="6"/>
      <c r="M19" s="15" t="s">
        <v>33</v>
      </c>
      <c r="N19" s="63">
        <v>0.24267329094532739</v>
      </c>
      <c r="O19" s="63">
        <v>0.62344575104573774</v>
      </c>
      <c r="P19" s="63">
        <v>0.25974572056506467</v>
      </c>
      <c r="Q19" s="63">
        <v>0.22920280405938911</v>
      </c>
      <c r="R19" s="63">
        <v>0.66618994414867883</v>
      </c>
      <c r="S19" s="63">
        <v>0.57156228951264054</v>
      </c>
      <c r="T19" s="56">
        <f t="shared" ref="T19:T30" si="2">P19-Q19</f>
        <v>3.054291650567556E-2</v>
      </c>
      <c r="U19" s="56">
        <f t="shared" ref="U19:U30" si="3">R19-S19</f>
        <v>9.4627654636038283E-2</v>
      </c>
    </row>
    <row r="20" spans="1:21" x14ac:dyDescent="0.35">
      <c r="A20" s="6"/>
      <c r="B20" s="6"/>
      <c r="C20" s="6"/>
      <c r="D20" s="6"/>
      <c r="E20" s="6"/>
      <c r="F20" s="6"/>
      <c r="G20" s="6"/>
      <c r="H20" s="6"/>
      <c r="I20" s="6"/>
      <c r="J20" s="6"/>
      <c r="M20" s="15" t="s">
        <v>45</v>
      </c>
      <c r="N20" s="63">
        <v>0.30035595289082084</v>
      </c>
      <c r="O20" s="63">
        <v>0.63053211155570632</v>
      </c>
      <c r="P20" s="63">
        <v>0.26743967627681597</v>
      </c>
      <c r="Q20" s="63">
        <v>0.33669394237609107</v>
      </c>
      <c r="R20" s="63">
        <v>0.60567061459678795</v>
      </c>
      <c r="S20" s="63">
        <v>0.65406317240516099</v>
      </c>
      <c r="T20" s="56">
        <f t="shared" si="2"/>
        <v>-6.9254266099275097E-2</v>
      </c>
      <c r="U20" s="56">
        <f t="shared" si="3"/>
        <v>-4.8392557808373038E-2</v>
      </c>
    </row>
    <row r="21" spans="1:21" x14ac:dyDescent="0.35">
      <c r="A21" s="6"/>
      <c r="B21" s="6"/>
      <c r="C21" s="6"/>
      <c r="D21" s="6"/>
      <c r="E21" s="6"/>
      <c r="F21" s="6"/>
      <c r="G21" s="6"/>
      <c r="H21" s="6"/>
      <c r="I21" s="6"/>
      <c r="J21" s="6"/>
      <c r="M21" s="15" t="s">
        <v>23</v>
      </c>
      <c r="N21" s="63">
        <v>0.25717296697437758</v>
      </c>
      <c r="O21" s="63">
        <v>0.63262168095291649</v>
      </c>
      <c r="P21" s="63">
        <v>0.25968013827901165</v>
      </c>
      <c r="Q21" s="63">
        <v>0.25402716566304606</v>
      </c>
      <c r="R21" s="63">
        <v>0.6631774972532144</v>
      </c>
      <c r="S21" s="63">
        <v>0.59803574987058372</v>
      </c>
      <c r="T21" s="56">
        <f t="shared" si="2"/>
        <v>5.6529726159655902E-3</v>
      </c>
      <c r="U21" s="56">
        <f t="shared" si="3"/>
        <v>6.5141747382630677E-2</v>
      </c>
    </row>
    <row r="22" spans="1:21" x14ac:dyDescent="0.35">
      <c r="A22" s="6"/>
      <c r="B22" s="6"/>
      <c r="C22" s="6"/>
      <c r="D22" s="6"/>
      <c r="E22" s="6"/>
      <c r="F22" s="6"/>
      <c r="G22" s="6"/>
      <c r="H22" s="6"/>
      <c r="I22" s="6"/>
      <c r="J22" s="6"/>
      <c r="M22" s="15" t="s">
        <v>36</v>
      </c>
      <c r="N22" s="63">
        <v>0.42444452786386766</v>
      </c>
      <c r="O22" s="63">
        <v>0.64998056057731324</v>
      </c>
      <c r="P22" s="63">
        <v>0.45576438658077589</v>
      </c>
      <c r="Q22" s="63">
        <v>0.39522846453596794</v>
      </c>
      <c r="R22" s="63">
        <v>0.71162649011719448</v>
      </c>
      <c r="S22" s="63">
        <v>0.59868090712626409</v>
      </c>
      <c r="T22" s="56">
        <f t="shared" si="2"/>
        <v>6.0535922044807955E-2</v>
      </c>
      <c r="U22" s="56">
        <f t="shared" si="3"/>
        <v>0.11294558299093038</v>
      </c>
    </row>
    <row r="23" spans="1:21" x14ac:dyDescent="0.35">
      <c r="A23" s="6"/>
      <c r="B23" s="6"/>
      <c r="C23" s="6"/>
      <c r="D23" s="6"/>
      <c r="E23" s="6"/>
      <c r="F23" s="6"/>
      <c r="G23" s="6"/>
      <c r="H23" s="6"/>
      <c r="I23" s="6"/>
      <c r="J23" s="6"/>
      <c r="M23" s="15" t="s">
        <v>34</v>
      </c>
      <c r="N23" s="63">
        <v>0.37488458861083906</v>
      </c>
      <c r="O23" s="63">
        <v>0.66032364928177134</v>
      </c>
      <c r="P23" s="63">
        <v>0.40278565068887151</v>
      </c>
      <c r="Q23" s="63">
        <v>0.34324986323988005</v>
      </c>
      <c r="R23" s="63">
        <v>0.68717749528123895</v>
      </c>
      <c r="S23" s="63">
        <v>0.63441608777736991</v>
      </c>
      <c r="T23" s="56">
        <f t="shared" si="2"/>
        <v>5.9535787448991462E-2</v>
      </c>
      <c r="U23" s="56">
        <f t="shared" si="3"/>
        <v>5.276140750386904E-2</v>
      </c>
    </row>
    <row r="24" spans="1:21" x14ac:dyDescent="0.35">
      <c r="A24" s="6"/>
      <c r="B24" s="6"/>
      <c r="C24" s="6"/>
      <c r="D24" s="6"/>
      <c r="E24" s="6"/>
      <c r="F24" s="6"/>
      <c r="G24" s="6"/>
      <c r="H24" s="6"/>
      <c r="I24" s="6"/>
      <c r="J24" s="6"/>
      <c r="M24" s="15" t="s">
        <v>35</v>
      </c>
      <c r="N24" s="63">
        <v>0.50557831121127017</v>
      </c>
      <c r="O24" s="63">
        <v>0.73881303796223452</v>
      </c>
      <c r="P24" s="63">
        <v>0.53523105264897908</v>
      </c>
      <c r="Q24" s="63">
        <v>0.47632576685458272</v>
      </c>
      <c r="R24" s="63">
        <v>0.76584512204919408</v>
      </c>
      <c r="S24" s="63">
        <v>0.70257059602021188</v>
      </c>
      <c r="T24" s="56">
        <f t="shared" si="2"/>
        <v>5.8905285794396356E-2</v>
      </c>
      <c r="U24" s="56">
        <f t="shared" si="3"/>
        <v>6.3274526028982203E-2</v>
      </c>
    </row>
    <row r="25" spans="1:21" x14ac:dyDescent="0.35">
      <c r="A25" s="118" t="s">
        <v>125</v>
      </c>
      <c r="B25" s="118"/>
      <c r="C25" s="118"/>
      <c r="D25" s="118"/>
      <c r="E25" s="118"/>
      <c r="F25" s="118"/>
      <c r="G25" s="118"/>
      <c r="H25" s="118"/>
      <c r="I25" s="119"/>
      <c r="J25" s="119"/>
      <c r="M25" s="15" t="s">
        <v>42</v>
      </c>
      <c r="N25" s="63">
        <v>0.62797640796539289</v>
      </c>
      <c r="O25" s="63">
        <v>0.7709843487567879</v>
      </c>
      <c r="P25" s="63">
        <v>0.65202686851447056</v>
      </c>
      <c r="Q25" s="63">
        <v>0.5995273396430828</v>
      </c>
      <c r="R25" s="63">
        <v>0.79684340429310063</v>
      </c>
      <c r="S25" s="63">
        <v>0.74899252155103935</v>
      </c>
      <c r="T25" s="56">
        <f t="shared" si="2"/>
        <v>5.2499528871387757E-2</v>
      </c>
      <c r="U25" s="56">
        <f t="shared" si="3"/>
        <v>4.7850882742061285E-2</v>
      </c>
    </row>
    <row r="26" spans="1:21" ht="14.4" customHeight="1" x14ac:dyDescent="0.35">
      <c r="A26" s="118"/>
      <c r="B26" s="118"/>
      <c r="C26" s="118"/>
      <c r="D26" s="118"/>
      <c r="E26" s="118"/>
      <c r="F26" s="118"/>
      <c r="G26" s="118"/>
      <c r="H26" s="118"/>
      <c r="I26" s="119"/>
      <c r="J26" s="119"/>
      <c r="M26" s="15" t="s">
        <v>44</v>
      </c>
      <c r="N26" s="63">
        <v>0.66685713652129819</v>
      </c>
      <c r="O26" s="63">
        <v>0.80436128447127464</v>
      </c>
      <c r="P26" s="63">
        <v>0.79168201427380958</v>
      </c>
      <c r="Q26" s="63">
        <v>0.57760574091809147</v>
      </c>
      <c r="R26" s="63">
        <v>0.82538683313158634</v>
      </c>
      <c r="S26" s="63">
        <v>0.77152280650735106</v>
      </c>
      <c r="T26" s="56">
        <f t="shared" si="2"/>
        <v>0.21407627335571811</v>
      </c>
      <c r="U26" s="56">
        <f t="shared" si="3"/>
        <v>5.3864026624235284E-2</v>
      </c>
    </row>
    <row r="27" spans="1:21" x14ac:dyDescent="0.35">
      <c r="A27" s="118"/>
      <c r="B27" s="118"/>
      <c r="C27" s="118"/>
      <c r="D27" s="118"/>
      <c r="E27" s="118"/>
      <c r="F27" s="118"/>
      <c r="G27" s="118"/>
      <c r="H27" s="118"/>
      <c r="I27" s="119"/>
      <c r="J27" s="119"/>
      <c r="M27" s="15" t="s">
        <v>38</v>
      </c>
      <c r="N27" s="63">
        <v>0.63282946215372482</v>
      </c>
      <c r="O27" s="63">
        <v>0.84647692823864451</v>
      </c>
      <c r="P27" s="63">
        <v>0.66196528082146844</v>
      </c>
      <c r="Q27" s="63">
        <v>0.60470787294506678</v>
      </c>
      <c r="R27" s="63">
        <v>0.83887457905917839</v>
      </c>
      <c r="S27" s="63">
        <v>0.85509162607473821</v>
      </c>
      <c r="T27" s="56">
        <f t="shared" si="2"/>
        <v>5.7257407876401656E-2</v>
      </c>
      <c r="U27" s="56">
        <f t="shared" si="3"/>
        <v>-1.6217047015559816E-2</v>
      </c>
    </row>
    <row r="28" spans="1:21" x14ac:dyDescent="0.35">
      <c r="A28" s="119"/>
      <c r="B28" s="119"/>
      <c r="C28" s="119"/>
      <c r="D28" s="119"/>
      <c r="E28" s="119"/>
      <c r="F28" s="119"/>
      <c r="G28" s="119"/>
      <c r="H28" s="119"/>
      <c r="I28" s="119"/>
      <c r="J28" s="119"/>
      <c r="M28" s="15" t="s">
        <v>29</v>
      </c>
      <c r="N28" s="63">
        <v>0.66808192561211954</v>
      </c>
      <c r="O28" s="63">
        <v>0.89739453251719936</v>
      </c>
      <c r="P28" s="63">
        <v>0.72974674082829682</v>
      </c>
      <c r="Q28" s="63">
        <v>0.61257332173550461</v>
      </c>
      <c r="R28" s="63">
        <v>0.92479813099457964</v>
      </c>
      <c r="S28" s="63">
        <v>0.86334691022564569</v>
      </c>
      <c r="T28" s="56">
        <f t="shared" si="2"/>
        <v>0.11717341909279222</v>
      </c>
      <c r="U28" s="56">
        <f t="shared" si="3"/>
        <v>6.1451220768933945E-2</v>
      </c>
    </row>
    <row r="29" spans="1:21" x14ac:dyDescent="0.35">
      <c r="A29" s="10"/>
      <c r="B29" s="10"/>
      <c r="C29" s="10"/>
      <c r="D29" s="10"/>
      <c r="E29" s="10"/>
      <c r="F29" s="10"/>
      <c r="G29" s="10"/>
      <c r="H29" s="10"/>
      <c r="I29" s="10"/>
      <c r="J29" s="10"/>
      <c r="M29" s="15" t="s">
        <v>32</v>
      </c>
      <c r="N29" s="63">
        <v>0.74638331162086047</v>
      </c>
      <c r="O29" s="63">
        <v>0.91734520404593511</v>
      </c>
      <c r="P29" s="63">
        <v>0.75781641485524887</v>
      </c>
      <c r="Q29" s="63">
        <v>0.73640637097003203</v>
      </c>
      <c r="R29" s="63">
        <v>0.94532698330239429</v>
      </c>
      <c r="S29" s="63">
        <v>0.8925891748971736</v>
      </c>
      <c r="T29" s="56">
        <f t="shared" si="2"/>
        <v>2.1410043885216834E-2</v>
      </c>
      <c r="U29" s="56">
        <f t="shared" si="3"/>
        <v>5.2737808405220687E-2</v>
      </c>
    </row>
    <row r="30" spans="1:21" x14ac:dyDescent="0.35">
      <c r="A30" s="10"/>
      <c r="B30" s="10"/>
      <c r="C30" s="10"/>
      <c r="D30" s="10"/>
      <c r="E30" s="10"/>
      <c r="F30" s="10"/>
      <c r="G30" s="10"/>
      <c r="H30" s="10"/>
      <c r="I30" s="10"/>
      <c r="J30" s="10"/>
      <c r="M30" s="15" t="s">
        <v>25</v>
      </c>
      <c r="N30" s="63">
        <v>0.63808213409231584</v>
      </c>
      <c r="O30" s="63">
        <v>0.91960935421411494</v>
      </c>
      <c r="P30" s="63">
        <v>0.64551889248063721</v>
      </c>
      <c r="Q30" s="63">
        <v>0.62913640483674438</v>
      </c>
      <c r="R30" s="63">
        <v>0.90053292849616284</v>
      </c>
      <c r="S30" s="63">
        <v>0.94467035039446068</v>
      </c>
      <c r="T30" s="56">
        <f t="shared" si="2"/>
        <v>1.6382487643892829E-2</v>
      </c>
      <c r="U30" s="56">
        <f t="shared" si="3"/>
        <v>-4.4137421898297835E-2</v>
      </c>
    </row>
    <row r="31" spans="1:21" x14ac:dyDescent="0.35">
      <c r="A31" s="10"/>
      <c r="B31" s="10"/>
      <c r="C31" s="10"/>
      <c r="D31" s="10"/>
      <c r="E31" s="10"/>
      <c r="F31" s="10"/>
      <c r="G31" s="10"/>
      <c r="H31" s="10"/>
      <c r="I31" s="10"/>
      <c r="J31" s="10"/>
      <c r="M31" s="70"/>
    </row>
    <row r="32" spans="1:21" ht="14.4" customHeight="1" x14ac:dyDescent="0.35">
      <c r="A32" s="10"/>
      <c r="B32" s="10"/>
      <c r="C32" s="10"/>
      <c r="D32" s="10"/>
      <c r="E32" s="10"/>
      <c r="F32" s="10"/>
      <c r="G32" s="10"/>
      <c r="H32" s="10"/>
      <c r="I32" s="10"/>
      <c r="J32" s="10"/>
      <c r="M32" s="7" t="s">
        <v>119</v>
      </c>
      <c r="N32" s="7"/>
      <c r="O32" s="7"/>
    </row>
    <row r="33" spans="1:15" x14ac:dyDescent="0.35">
      <c r="A33" s="10"/>
      <c r="B33" s="10"/>
      <c r="C33" s="10"/>
      <c r="D33" s="10"/>
      <c r="E33" s="10"/>
      <c r="F33" s="10"/>
      <c r="G33" s="10"/>
      <c r="H33" s="10"/>
      <c r="I33" s="10"/>
      <c r="J33" s="10"/>
    </row>
    <row r="34" spans="1:15" x14ac:dyDescent="0.35">
      <c r="M34" s="18" t="s">
        <v>19</v>
      </c>
      <c r="N34" s="18"/>
      <c r="O34" s="18"/>
    </row>
  </sheetData>
  <sortState ref="M5:U30">
    <sortCondition ref="O5:O30"/>
  </sortState>
  <mergeCells count="4">
    <mergeCell ref="N3:S3"/>
    <mergeCell ref="A3:J4"/>
    <mergeCell ref="T3:U3"/>
    <mergeCell ref="A25:J28"/>
  </mergeCells>
  <hyperlinks>
    <hyperlink ref="W1" location="ReadMe!A1" display="Back to ReadMe"/>
  </hyperlink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rintArea" r:id="rId10"/>
    <customPr name="SinglePanel" r:id="rId11"/>
    <customPr name="StartColorIndex" r:id="rId12"/>
    <customPr name="StartColorName" r:id="rId13"/>
    <customPr name="StyleTemplateIndex" r:id="rId14"/>
    <customPr name="StyleTemplateName" r:id="rId15"/>
  </customProperties>
  <drawing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52"/>
  <sheetViews>
    <sheetView showGridLines="0" zoomScale="80" zoomScaleNormal="80" workbookViewId="0"/>
  </sheetViews>
  <sheetFormatPr defaultColWidth="8.90625" defaultRowHeight="14.5" x14ac:dyDescent="0.35"/>
  <cols>
    <col min="1" max="9" width="8.90625" style="1"/>
    <col min="10" max="10" width="4.08984375" style="1" customWidth="1"/>
    <col min="11" max="12" width="8.90625" style="1"/>
    <col min="13" max="13" width="23.453125" style="1" bestFit="1" customWidth="1"/>
    <col min="14" max="15" width="19.453125" style="1" bestFit="1" customWidth="1"/>
    <col min="16" max="17" width="16.81640625" style="1" bestFit="1" customWidth="1"/>
    <col min="18" max="18" width="19.453125" style="1" bestFit="1" customWidth="1"/>
    <col min="19" max="19" width="16.81640625" style="1" bestFit="1" customWidth="1"/>
    <col min="20" max="20" width="8.90625" style="1"/>
    <col min="21" max="21" width="15.453125" style="1" bestFit="1" customWidth="1"/>
    <col min="22" max="16384" width="8.90625" style="1"/>
  </cols>
  <sheetData>
    <row r="1" spans="1:21" x14ac:dyDescent="0.35">
      <c r="A1" s="2" t="s">
        <v>158</v>
      </c>
      <c r="U1" s="94" t="s">
        <v>167</v>
      </c>
    </row>
    <row r="2" spans="1:21" x14ac:dyDescent="0.35">
      <c r="A2" s="2"/>
    </row>
    <row r="3" spans="1:21" ht="27.5" customHeight="1" x14ac:dyDescent="0.35">
      <c r="A3" s="117" t="s">
        <v>1</v>
      </c>
      <c r="B3" s="117"/>
      <c r="C3" s="117"/>
      <c r="D3" s="117"/>
      <c r="E3" s="117"/>
      <c r="F3" s="117"/>
      <c r="G3" s="117"/>
      <c r="H3" s="117"/>
      <c r="I3" s="117"/>
      <c r="J3" s="117"/>
      <c r="M3" s="104" t="s">
        <v>2</v>
      </c>
      <c r="N3" s="121" t="s">
        <v>81</v>
      </c>
      <c r="O3" s="121"/>
      <c r="P3" s="121"/>
      <c r="Q3" s="121"/>
      <c r="R3" s="105" t="s">
        <v>74</v>
      </c>
      <c r="S3" s="105"/>
    </row>
    <row r="4" spans="1:21" ht="43.5" x14ac:dyDescent="0.35">
      <c r="A4" s="117"/>
      <c r="B4" s="117"/>
      <c r="C4" s="117"/>
      <c r="D4" s="117"/>
      <c r="E4" s="117"/>
      <c r="F4" s="117"/>
      <c r="G4" s="117"/>
      <c r="H4" s="117"/>
      <c r="I4" s="117"/>
      <c r="J4" s="117"/>
      <c r="M4" s="101"/>
      <c r="N4" s="11" t="s">
        <v>122</v>
      </c>
      <c r="O4" s="11" t="s">
        <v>123</v>
      </c>
      <c r="P4" s="11" t="s">
        <v>61</v>
      </c>
      <c r="Q4" s="11" t="s">
        <v>62</v>
      </c>
      <c r="R4" s="4" t="s">
        <v>98</v>
      </c>
      <c r="S4" s="45" t="s">
        <v>73</v>
      </c>
    </row>
    <row r="5" spans="1:21" x14ac:dyDescent="0.35">
      <c r="M5" s="15" t="s">
        <v>43</v>
      </c>
      <c r="N5" s="5">
        <v>0.40078093534605136</v>
      </c>
      <c r="O5" s="5">
        <v>0.4957925899040373</v>
      </c>
      <c r="P5" s="5">
        <v>0.39905228330997572</v>
      </c>
      <c r="Q5" s="5">
        <v>0.54422107967204469</v>
      </c>
      <c r="R5" s="5">
        <f t="shared" ref="R5:R17" si="0">O5-N5</f>
        <v>9.5011654557985936E-2</v>
      </c>
      <c r="S5" s="5">
        <f t="shared" ref="S5:S17" si="1">Q5-P5</f>
        <v>0.14516879636206897</v>
      </c>
    </row>
    <row r="6" spans="1:21" x14ac:dyDescent="0.35">
      <c r="A6" s="74"/>
      <c r="B6" s="74"/>
      <c r="C6" s="74"/>
      <c r="D6" s="74"/>
      <c r="E6" s="74"/>
      <c r="F6" s="74"/>
      <c r="G6" s="74"/>
      <c r="H6" s="74"/>
      <c r="I6" s="74"/>
      <c r="J6" s="74"/>
      <c r="M6" s="15" t="s">
        <v>21</v>
      </c>
      <c r="N6" s="5">
        <v>0.48207526581936971</v>
      </c>
      <c r="O6" s="5">
        <v>0.49367162343674587</v>
      </c>
      <c r="P6" s="5">
        <v>0.42326863736806775</v>
      </c>
      <c r="Q6" s="5">
        <v>0.56377526177262871</v>
      </c>
      <c r="R6" s="54">
        <f t="shared" si="0"/>
        <v>1.1596357617376152E-2</v>
      </c>
      <c r="S6" s="54">
        <f t="shared" si="1"/>
        <v>0.14050662440456096</v>
      </c>
    </row>
    <row r="7" spans="1:21" x14ac:dyDescent="0.35">
      <c r="A7" s="74"/>
      <c r="B7" s="74"/>
      <c r="C7" s="74"/>
      <c r="D7" s="74"/>
      <c r="E7" s="74"/>
      <c r="F7" s="74"/>
      <c r="G7" s="74"/>
      <c r="H7" s="74"/>
      <c r="I7" s="74"/>
      <c r="J7" s="74"/>
      <c r="M7" s="15" t="s">
        <v>31</v>
      </c>
      <c r="N7" s="5">
        <v>0.44711500197701659</v>
      </c>
      <c r="O7" s="5">
        <v>0.52019739971971224</v>
      </c>
      <c r="P7" s="5">
        <v>0.45417719509154375</v>
      </c>
      <c r="Q7" s="5">
        <v>0.58553219573916171</v>
      </c>
      <c r="R7" s="54">
        <f t="shared" si="0"/>
        <v>7.3082397742695648E-2</v>
      </c>
      <c r="S7" s="54">
        <f t="shared" si="1"/>
        <v>0.13135500064761796</v>
      </c>
    </row>
    <row r="8" spans="1:21" x14ac:dyDescent="0.35">
      <c r="A8" s="74"/>
      <c r="B8" s="74"/>
      <c r="C8" s="74"/>
      <c r="D8" s="74"/>
      <c r="E8" s="74"/>
      <c r="F8" s="74"/>
      <c r="G8" s="74"/>
      <c r="H8" s="74"/>
      <c r="I8" s="74"/>
      <c r="J8" s="74"/>
      <c r="M8" s="15" t="s">
        <v>24</v>
      </c>
      <c r="N8" s="5">
        <v>0.5130878101906805</v>
      </c>
      <c r="O8" s="5">
        <v>0.59912509137497871</v>
      </c>
      <c r="P8" s="5">
        <v>0.47961372212349251</v>
      </c>
      <c r="Q8" s="5">
        <v>0.74008023171333082</v>
      </c>
      <c r="R8" s="54">
        <f t="shared" si="0"/>
        <v>8.6037281184298209E-2</v>
      </c>
      <c r="S8" s="54">
        <f t="shared" si="1"/>
        <v>0.2604665095898383</v>
      </c>
    </row>
    <row r="9" spans="1:21" x14ac:dyDescent="0.35">
      <c r="A9" s="74"/>
      <c r="B9" s="74"/>
      <c r="C9" s="74"/>
      <c r="D9" s="74"/>
      <c r="E9" s="74"/>
      <c r="F9" s="74"/>
      <c r="G9" s="74"/>
      <c r="H9" s="74"/>
      <c r="I9" s="74"/>
      <c r="J9" s="74"/>
      <c r="M9" s="15" t="s">
        <v>27</v>
      </c>
      <c r="N9" s="5">
        <v>0.4966182897996862</v>
      </c>
      <c r="O9" s="5">
        <v>0.60415664010012415</v>
      </c>
      <c r="P9" s="5">
        <v>0.4962699190035062</v>
      </c>
      <c r="Q9" s="5">
        <v>0.64502154765644493</v>
      </c>
      <c r="R9" s="54">
        <f t="shared" si="0"/>
        <v>0.10753835030043796</v>
      </c>
      <c r="S9" s="54">
        <f t="shared" si="1"/>
        <v>0.14875162865293873</v>
      </c>
    </row>
    <row r="10" spans="1:21" x14ac:dyDescent="0.35">
      <c r="A10" s="74"/>
      <c r="B10" s="74"/>
      <c r="C10" s="74"/>
      <c r="D10" s="74"/>
      <c r="E10" s="74"/>
      <c r="F10" s="74"/>
      <c r="G10" s="74"/>
      <c r="H10" s="74"/>
      <c r="I10" s="74"/>
      <c r="J10" s="74"/>
      <c r="M10" s="15" t="s">
        <v>42</v>
      </c>
      <c r="N10" s="5">
        <v>0.52827230651930845</v>
      </c>
      <c r="O10" s="5">
        <v>0.56913327589237783</v>
      </c>
      <c r="P10" s="5">
        <v>0.50263549802402896</v>
      </c>
      <c r="Q10" s="5">
        <v>0.59746271445499943</v>
      </c>
      <c r="R10" s="54">
        <f t="shared" si="0"/>
        <v>4.0860969373069378E-2</v>
      </c>
      <c r="S10" s="54">
        <f t="shared" si="1"/>
        <v>9.4827216430970473E-2</v>
      </c>
    </row>
    <row r="11" spans="1:21" x14ac:dyDescent="0.35">
      <c r="A11" s="74"/>
      <c r="B11" s="74"/>
      <c r="C11" s="74"/>
      <c r="D11" s="74"/>
      <c r="E11" s="74"/>
      <c r="F11" s="74"/>
      <c r="G11" s="74"/>
      <c r="H11" s="74"/>
      <c r="I11" s="74"/>
      <c r="J11" s="74"/>
      <c r="M11" s="15" t="s">
        <v>40</v>
      </c>
      <c r="N11" s="5">
        <v>0.5428371982164415</v>
      </c>
      <c r="O11" s="5">
        <v>0.57672431488814591</v>
      </c>
      <c r="P11" s="5">
        <v>0.51694872105867207</v>
      </c>
      <c r="Q11" s="5">
        <v>0.62304012333371206</v>
      </c>
      <c r="R11" s="54">
        <f t="shared" si="0"/>
        <v>3.3887116671704409E-2</v>
      </c>
      <c r="S11" s="54">
        <f t="shared" si="1"/>
        <v>0.10609140227503999</v>
      </c>
    </row>
    <row r="12" spans="1:21" x14ac:dyDescent="0.35">
      <c r="A12" s="74"/>
      <c r="B12" s="74"/>
      <c r="C12" s="74"/>
      <c r="D12" s="74"/>
      <c r="E12" s="74"/>
      <c r="F12" s="74"/>
      <c r="G12" s="74"/>
      <c r="H12" s="74"/>
      <c r="I12" s="74"/>
      <c r="J12" s="74"/>
      <c r="M12" s="15" t="s">
        <v>33</v>
      </c>
      <c r="N12" s="5">
        <v>0.56410601302763508</v>
      </c>
      <c r="O12" s="5">
        <v>0.57405509465776239</v>
      </c>
      <c r="P12" s="5">
        <v>0.54005139996203577</v>
      </c>
      <c r="Q12" s="5">
        <v>0.56268041075925457</v>
      </c>
      <c r="R12" s="54">
        <f t="shared" si="0"/>
        <v>9.9490816301273099E-3</v>
      </c>
      <c r="S12" s="54">
        <f t="shared" si="1"/>
        <v>2.2629010797218796E-2</v>
      </c>
    </row>
    <row r="13" spans="1:21" x14ac:dyDescent="0.35">
      <c r="A13" s="74"/>
      <c r="B13" s="74"/>
      <c r="C13" s="74"/>
      <c r="D13" s="74"/>
      <c r="E13" s="74"/>
      <c r="F13" s="74"/>
      <c r="G13" s="74"/>
      <c r="H13" s="74"/>
      <c r="I13" s="74"/>
      <c r="J13" s="74"/>
      <c r="M13" s="15" t="s">
        <v>38</v>
      </c>
      <c r="N13" s="5">
        <v>0.6845397267103055</v>
      </c>
      <c r="O13" s="5">
        <v>0.66833662771618818</v>
      </c>
      <c r="P13" s="5">
        <v>0.54030942328543119</v>
      </c>
      <c r="Q13" s="5">
        <v>0.64801634440828126</v>
      </c>
      <c r="R13" s="54">
        <f t="shared" si="0"/>
        <v>-1.6203098994117315E-2</v>
      </c>
      <c r="S13" s="54">
        <f t="shared" si="1"/>
        <v>0.10770692112285007</v>
      </c>
    </row>
    <row r="14" spans="1:21" x14ac:dyDescent="0.35">
      <c r="A14" s="74"/>
      <c r="B14" s="74"/>
      <c r="C14" s="74"/>
      <c r="D14" s="74"/>
      <c r="E14" s="74"/>
      <c r="F14" s="74"/>
      <c r="G14" s="74"/>
      <c r="H14" s="74"/>
      <c r="I14" s="74"/>
      <c r="J14" s="74"/>
      <c r="M14" s="15" t="s">
        <v>34</v>
      </c>
      <c r="N14" s="5">
        <v>0.59217706478196108</v>
      </c>
      <c r="O14" s="5">
        <v>0.7048403798777233</v>
      </c>
      <c r="P14" s="5">
        <v>0.54618703376617816</v>
      </c>
      <c r="Q14" s="5">
        <v>0.63174781072222808</v>
      </c>
      <c r="R14" s="54">
        <f t="shared" si="0"/>
        <v>0.11266331509576222</v>
      </c>
      <c r="S14" s="54">
        <f t="shared" si="1"/>
        <v>8.5560776956049911E-2</v>
      </c>
    </row>
    <row r="15" spans="1:21" x14ac:dyDescent="0.35">
      <c r="A15" s="74"/>
      <c r="B15" s="74"/>
      <c r="C15" s="74"/>
      <c r="D15" s="74"/>
      <c r="E15" s="74"/>
      <c r="F15" s="74"/>
      <c r="G15" s="74"/>
      <c r="H15" s="74"/>
      <c r="I15" s="74"/>
      <c r="J15" s="74"/>
      <c r="M15" s="15" t="s">
        <v>26</v>
      </c>
      <c r="N15" s="5">
        <v>0.50252030275033543</v>
      </c>
      <c r="O15" s="5">
        <v>0.56782292435175385</v>
      </c>
      <c r="P15" s="5">
        <v>0.55498385019344332</v>
      </c>
      <c r="Q15" s="5">
        <v>0.67370410309390716</v>
      </c>
      <c r="R15" s="54">
        <f t="shared" si="0"/>
        <v>6.530262160141842E-2</v>
      </c>
      <c r="S15" s="54">
        <f t="shared" si="1"/>
        <v>0.11872025290046384</v>
      </c>
    </row>
    <row r="16" spans="1:21" x14ac:dyDescent="0.35">
      <c r="A16" s="74"/>
      <c r="B16" s="74"/>
      <c r="C16" s="74"/>
      <c r="D16" s="74"/>
      <c r="E16" s="74"/>
      <c r="F16" s="74"/>
      <c r="G16" s="74"/>
      <c r="H16" s="74"/>
      <c r="I16" s="74"/>
      <c r="J16" s="74"/>
      <c r="M16" s="15" t="s">
        <v>23</v>
      </c>
      <c r="N16" s="5">
        <v>0.60512631602617961</v>
      </c>
      <c r="O16" s="5">
        <v>0.59461685617737792</v>
      </c>
      <c r="P16" s="5">
        <v>0.56832957700301034</v>
      </c>
      <c r="Q16" s="5">
        <v>0.69649750463611992</v>
      </c>
      <c r="R16" s="54">
        <f t="shared" si="0"/>
        <v>-1.0509459848801694E-2</v>
      </c>
      <c r="S16" s="54">
        <f t="shared" si="1"/>
        <v>0.12816792763310958</v>
      </c>
    </row>
    <row r="17" spans="1:19" x14ac:dyDescent="0.35">
      <c r="A17" s="74"/>
      <c r="B17" s="74"/>
      <c r="C17" s="74"/>
      <c r="D17" s="74"/>
      <c r="E17" s="74"/>
      <c r="F17" s="74"/>
      <c r="G17" s="74"/>
      <c r="H17" s="74"/>
      <c r="I17" s="74"/>
      <c r="J17" s="74"/>
      <c r="M17" s="15" t="s">
        <v>29</v>
      </c>
      <c r="N17" s="5">
        <v>0.52799619100938111</v>
      </c>
      <c r="O17" s="5">
        <v>0.55632423049033919</v>
      </c>
      <c r="P17" s="5">
        <v>0.58510718372242543</v>
      </c>
      <c r="Q17" s="5">
        <v>0.54466424859415996</v>
      </c>
      <c r="R17" s="54">
        <f t="shared" si="0"/>
        <v>2.8328039480958078E-2</v>
      </c>
      <c r="S17" s="54">
        <f t="shared" si="1"/>
        <v>-4.0442935128265467E-2</v>
      </c>
    </row>
    <row r="18" spans="1:19" x14ac:dyDescent="0.35">
      <c r="A18" s="74"/>
      <c r="B18" s="74"/>
      <c r="C18" s="74"/>
      <c r="D18" s="74"/>
      <c r="E18" s="74"/>
      <c r="F18" s="74"/>
      <c r="G18" s="74"/>
      <c r="H18" s="74"/>
      <c r="I18" s="74"/>
      <c r="J18" s="74"/>
      <c r="M18" s="26" t="s">
        <v>148</v>
      </c>
      <c r="N18" s="26">
        <v>0.58011384755377193</v>
      </c>
      <c r="O18" s="26">
        <v>0.61494271438946446</v>
      </c>
      <c r="P18" s="26">
        <v>0.59136579426330127</v>
      </c>
      <c r="Q18" s="26">
        <v>0.6638667749071504</v>
      </c>
      <c r="R18" s="26">
        <v>3.4828866835692508E-2</v>
      </c>
      <c r="S18" s="26">
        <v>7.2500980643848981E-2</v>
      </c>
    </row>
    <row r="19" spans="1:19" x14ac:dyDescent="0.35">
      <c r="A19" s="74"/>
      <c r="B19" s="74"/>
      <c r="C19" s="74"/>
      <c r="D19" s="74"/>
      <c r="E19" s="74"/>
      <c r="F19" s="74"/>
      <c r="G19" s="74"/>
      <c r="H19" s="74"/>
      <c r="I19" s="74"/>
      <c r="J19" s="74"/>
      <c r="M19" s="15" t="s">
        <v>39</v>
      </c>
      <c r="N19" s="5">
        <v>0.57001157294906779</v>
      </c>
      <c r="O19" s="5">
        <v>0.60528597435452658</v>
      </c>
      <c r="P19" s="5">
        <v>0.60364492041544104</v>
      </c>
      <c r="Q19" s="5">
        <v>0.81219853440668976</v>
      </c>
      <c r="R19" s="54">
        <f t="shared" ref="R19:R30" si="2">O19-N19</f>
        <v>3.5274401405458788E-2</v>
      </c>
      <c r="S19" s="54">
        <f t="shared" ref="S19:S30" si="3">Q19-P19</f>
        <v>0.20855361399124872</v>
      </c>
    </row>
    <row r="20" spans="1:19" x14ac:dyDescent="0.35">
      <c r="A20" s="6"/>
      <c r="B20" s="6"/>
      <c r="C20" s="6"/>
      <c r="D20" s="6"/>
      <c r="E20" s="6"/>
      <c r="F20" s="6"/>
      <c r="G20" s="6"/>
      <c r="H20" s="6"/>
      <c r="I20" s="6"/>
      <c r="J20" s="6"/>
      <c r="M20" s="15" t="s">
        <v>30</v>
      </c>
      <c r="N20" s="5">
        <v>0.57455830081300607</v>
      </c>
      <c r="O20" s="5">
        <v>0.55492435600333945</v>
      </c>
      <c r="P20" s="5">
        <v>0.61341355387097862</v>
      </c>
      <c r="Q20" s="5">
        <v>0.59407843856890685</v>
      </c>
      <c r="R20" s="54">
        <f t="shared" si="2"/>
        <v>-1.9633944809666626E-2</v>
      </c>
      <c r="S20" s="54">
        <f t="shared" si="3"/>
        <v>-1.933511530207177E-2</v>
      </c>
    </row>
    <row r="21" spans="1:19" x14ac:dyDescent="0.35">
      <c r="A21" s="6"/>
      <c r="B21" s="6"/>
      <c r="C21" s="6"/>
      <c r="D21" s="6"/>
      <c r="E21" s="6"/>
      <c r="F21" s="6"/>
      <c r="G21" s="6"/>
      <c r="H21" s="6"/>
      <c r="I21" s="6"/>
      <c r="J21" s="6"/>
      <c r="M21" s="15" t="s">
        <v>35</v>
      </c>
      <c r="N21" s="5">
        <v>0.6640392241477544</v>
      </c>
      <c r="O21" s="5">
        <v>0.71696918080423111</v>
      </c>
      <c r="P21" s="5">
        <v>0.61460324005331479</v>
      </c>
      <c r="Q21" s="5">
        <v>0.69027972743387034</v>
      </c>
      <c r="R21" s="54">
        <f t="shared" si="2"/>
        <v>5.2929956656476707E-2</v>
      </c>
      <c r="S21" s="54">
        <f t="shared" si="3"/>
        <v>7.5676487380555546E-2</v>
      </c>
    </row>
    <row r="22" spans="1:19" x14ac:dyDescent="0.35">
      <c r="A22" s="6"/>
      <c r="B22" s="6"/>
      <c r="C22" s="6"/>
      <c r="D22" s="6"/>
      <c r="E22" s="6"/>
      <c r="F22" s="6"/>
      <c r="G22" s="6"/>
      <c r="H22" s="6"/>
      <c r="I22" s="6"/>
      <c r="J22" s="6"/>
      <c r="M22" s="15" t="s">
        <v>32</v>
      </c>
      <c r="N22" s="5">
        <v>0.72453610770932753</v>
      </c>
      <c r="O22" s="5">
        <v>0.69182880831106819</v>
      </c>
      <c r="P22" s="5">
        <v>0.6196520136865592</v>
      </c>
      <c r="Q22" s="5">
        <v>0.71416743000644323</v>
      </c>
      <c r="R22" s="54">
        <f t="shared" si="2"/>
        <v>-3.2707299398259337E-2</v>
      </c>
      <c r="S22" s="54">
        <f t="shared" si="3"/>
        <v>9.4515416319884027E-2</v>
      </c>
    </row>
    <row r="23" spans="1:19" x14ac:dyDescent="0.35">
      <c r="A23" s="6"/>
      <c r="B23" s="6"/>
      <c r="C23" s="6"/>
      <c r="D23" s="6"/>
      <c r="E23" s="6"/>
      <c r="F23" s="6"/>
      <c r="G23" s="6"/>
      <c r="H23" s="6"/>
      <c r="I23" s="6"/>
      <c r="J23" s="6"/>
      <c r="M23" s="15" t="s">
        <v>41</v>
      </c>
      <c r="N23" s="5">
        <v>0.61228386359941955</v>
      </c>
      <c r="O23" s="5">
        <v>0.69973821121700119</v>
      </c>
      <c r="P23" s="5">
        <v>0.63339502374164613</v>
      </c>
      <c r="Q23" s="5">
        <v>0.78017647677514412</v>
      </c>
      <c r="R23" s="54">
        <f t="shared" si="2"/>
        <v>8.745434761758164E-2</v>
      </c>
      <c r="S23" s="54">
        <f t="shared" si="3"/>
        <v>0.14678145303349799</v>
      </c>
    </row>
    <row r="24" spans="1:19" x14ac:dyDescent="0.35">
      <c r="A24" s="6"/>
      <c r="B24" s="6"/>
      <c r="C24" s="6"/>
      <c r="D24" s="6"/>
      <c r="E24" s="6"/>
      <c r="F24" s="6"/>
      <c r="G24" s="6"/>
      <c r="H24" s="6"/>
      <c r="I24" s="6"/>
      <c r="J24" s="6"/>
      <c r="M24" s="15" t="s">
        <v>45</v>
      </c>
      <c r="N24" s="5">
        <v>0.57799927690220043</v>
      </c>
      <c r="O24" s="5">
        <v>0.62304402206084053</v>
      </c>
      <c r="P24" s="5">
        <v>0.63939904517921542</v>
      </c>
      <c r="Q24" s="5">
        <v>0.80615039748340656</v>
      </c>
      <c r="R24" s="54">
        <f t="shared" si="2"/>
        <v>4.5044745158640098E-2</v>
      </c>
      <c r="S24" s="54">
        <f t="shared" si="3"/>
        <v>0.16675135230419114</v>
      </c>
    </row>
    <row r="25" spans="1:19" x14ac:dyDescent="0.35">
      <c r="A25" s="6"/>
      <c r="B25" s="6"/>
      <c r="C25" s="6"/>
      <c r="D25" s="6"/>
      <c r="E25" s="6"/>
      <c r="F25" s="6"/>
      <c r="G25" s="6"/>
      <c r="H25" s="6"/>
      <c r="I25" s="6"/>
      <c r="J25" s="6"/>
      <c r="M25" s="15" t="s">
        <v>25</v>
      </c>
      <c r="N25" s="5">
        <v>0.61123914995251971</v>
      </c>
      <c r="O25" s="5">
        <v>0.63297304232905249</v>
      </c>
      <c r="P25" s="5">
        <v>0.6427617150015621</v>
      </c>
      <c r="Q25" s="5">
        <v>0.56680586885755602</v>
      </c>
      <c r="R25" s="54">
        <f t="shared" si="2"/>
        <v>2.1733892376532782E-2</v>
      </c>
      <c r="S25" s="54">
        <f t="shared" si="3"/>
        <v>-7.5955846144006078E-2</v>
      </c>
    </row>
    <row r="26" spans="1:19" x14ac:dyDescent="0.35">
      <c r="M26" s="15" t="s">
        <v>22</v>
      </c>
      <c r="N26" s="5">
        <v>0.57728767200804887</v>
      </c>
      <c r="O26" s="5">
        <v>0.61568688014872808</v>
      </c>
      <c r="P26" s="5">
        <v>0.68201150003108335</v>
      </c>
      <c r="Q26" s="5">
        <v>0.74085138824394359</v>
      </c>
      <c r="R26" s="54">
        <f t="shared" si="2"/>
        <v>3.8399208140679209E-2</v>
      </c>
      <c r="S26" s="54">
        <f t="shared" si="3"/>
        <v>5.8839888212860236E-2</v>
      </c>
    </row>
    <row r="27" spans="1:19" x14ac:dyDescent="0.35">
      <c r="A27" s="120" t="s">
        <v>124</v>
      </c>
      <c r="B27" s="120"/>
      <c r="C27" s="120"/>
      <c r="D27" s="120"/>
      <c r="E27" s="120"/>
      <c r="F27" s="120"/>
      <c r="G27" s="120"/>
      <c r="H27" s="120"/>
      <c r="I27" s="120"/>
      <c r="J27" s="120"/>
      <c r="M27" s="15" t="s">
        <v>37</v>
      </c>
      <c r="N27" s="5">
        <v>0.60401574582871875</v>
      </c>
      <c r="O27" s="5">
        <v>0.60912621488948326</v>
      </c>
      <c r="P27" s="5">
        <v>0.69584016693703032</v>
      </c>
      <c r="Q27" s="5">
        <v>0.56883420246298155</v>
      </c>
      <c r="R27" s="54">
        <f t="shared" si="2"/>
        <v>5.1104690607645109E-3</v>
      </c>
      <c r="S27" s="54">
        <f t="shared" si="3"/>
        <v>-0.12700596447404877</v>
      </c>
    </row>
    <row r="28" spans="1:19" x14ac:dyDescent="0.35">
      <c r="A28" s="120"/>
      <c r="B28" s="120"/>
      <c r="C28" s="120"/>
      <c r="D28" s="120"/>
      <c r="E28" s="120"/>
      <c r="F28" s="120"/>
      <c r="G28" s="120"/>
      <c r="H28" s="120"/>
      <c r="I28" s="120"/>
      <c r="J28" s="120"/>
      <c r="M28" s="15" t="s">
        <v>28</v>
      </c>
      <c r="N28" s="5">
        <v>0.6139620062398079</v>
      </c>
      <c r="O28" s="5">
        <v>0.64761795230298114</v>
      </c>
      <c r="P28" s="5">
        <v>0.70784065180351918</v>
      </c>
      <c r="Q28" s="5">
        <v>0.70546547722493946</v>
      </c>
      <c r="R28" s="54">
        <f t="shared" si="2"/>
        <v>3.3655946063173237E-2</v>
      </c>
      <c r="S28" s="54">
        <f t="shared" si="3"/>
        <v>-2.3751745785797196E-3</v>
      </c>
    </row>
    <row r="29" spans="1:19" x14ac:dyDescent="0.35">
      <c r="A29" s="120"/>
      <c r="B29" s="120"/>
      <c r="C29" s="120"/>
      <c r="D29" s="120"/>
      <c r="E29" s="120"/>
      <c r="F29" s="120"/>
      <c r="G29" s="120"/>
      <c r="H29" s="120"/>
      <c r="I29" s="120"/>
      <c r="J29" s="120"/>
      <c r="M29" s="15" t="s">
        <v>44</v>
      </c>
      <c r="N29" s="5">
        <v>0.75815915337295836</v>
      </c>
      <c r="O29" s="5">
        <v>0.70186583766973121</v>
      </c>
      <c r="P29" s="5">
        <v>0.79725108807623069</v>
      </c>
      <c r="Q29" s="5">
        <v>0.71860120867428257</v>
      </c>
      <c r="R29" s="54">
        <f t="shared" si="2"/>
        <v>-5.6293315703227154E-2</v>
      </c>
      <c r="S29" s="54">
        <f t="shared" si="3"/>
        <v>-7.864987940194812E-2</v>
      </c>
    </row>
    <row r="30" spans="1:19" x14ac:dyDescent="0.35">
      <c r="A30" s="120"/>
      <c r="B30" s="120"/>
      <c r="C30" s="120"/>
      <c r="D30" s="120"/>
      <c r="E30" s="120"/>
      <c r="F30" s="120"/>
      <c r="G30" s="120"/>
      <c r="H30" s="120"/>
      <c r="I30" s="120"/>
      <c r="J30" s="120"/>
      <c r="M30" s="15" t="s">
        <v>36</v>
      </c>
      <c r="N30" s="54">
        <v>0.72750169314711766</v>
      </c>
      <c r="O30" s="54">
        <v>0.74971033105836171</v>
      </c>
      <c r="P30" s="54">
        <v>0.92739749387414061</v>
      </c>
      <c r="Q30" s="54">
        <v>0.84261664598432007</v>
      </c>
      <c r="R30" s="54">
        <f t="shared" si="2"/>
        <v>2.2208637911244056E-2</v>
      </c>
      <c r="S30" s="54">
        <f t="shared" si="3"/>
        <v>-8.4780847889820543E-2</v>
      </c>
    </row>
    <row r="32" spans="1:19" x14ac:dyDescent="0.35">
      <c r="A32" s="105"/>
      <c r="B32" s="105"/>
      <c r="C32" s="105"/>
      <c r="D32" s="105"/>
      <c r="E32" s="105"/>
      <c r="F32" s="105"/>
      <c r="G32" s="105"/>
      <c r="H32" s="105"/>
      <c r="I32" s="105"/>
      <c r="J32" s="105"/>
      <c r="M32" s="7" t="s">
        <v>119</v>
      </c>
    </row>
    <row r="33" spans="1:13" x14ac:dyDescent="0.35">
      <c r="A33" s="105"/>
      <c r="B33" s="105"/>
      <c r="C33" s="105"/>
      <c r="D33" s="105"/>
      <c r="E33" s="105"/>
      <c r="F33" s="105"/>
      <c r="G33" s="105"/>
      <c r="H33" s="105"/>
      <c r="I33" s="105"/>
      <c r="J33" s="105"/>
    </row>
    <row r="34" spans="1:13" x14ac:dyDescent="0.35">
      <c r="A34" s="105"/>
      <c r="B34" s="105"/>
      <c r="C34" s="105"/>
      <c r="D34" s="105"/>
      <c r="E34" s="105"/>
      <c r="F34" s="105"/>
      <c r="G34" s="105"/>
      <c r="H34" s="105"/>
      <c r="I34" s="105"/>
      <c r="J34" s="105"/>
      <c r="M34" s="18" t="s">
        <v>86</v>
      </c>
    </row>
    <row r="35" spans="1:13" x14ac:dyDescent="0.35">
      <c r="A35" s="105"/>
      <c r="B35" s="105"/>
      <c r="C35" s="105"/>
      <c r="D35" s="105"/>
      <c r="E35" s="105"/>
      <c r="F35" s="105"/>
      <c r="G35" s="105"/>
      <c r="H35" s="105"/>
      <c r="I35" s="105"/>
      <c r="J35" s="105"/>
    </row>
    <row r="52" ht="14.4" customHeight="1" x14ac:dyDescent="0.35"/>
  </sheetData>
  <sortState ref="M5:S30">
    <sortCondition ref="P5:P30"/>
  </sortState>
  <mergeCells count="6">
    <mergeCell ref="A32:J35"/>
    <mergeCell ref="A27:J30"/>
    <mergeCell ref="N3:Q3"/>
    <mergeCell ref="R3:S3"/>
    <mergeCell ref="A3:J4"/>
    <mergeCell ref="M3:M4"/>
  </mergeCells>
  <hyperlinks>
    <hyperlink ref="U1" location="ReadMe!A1" display="Back to ReadMe"/>
  </hyperlink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rintArea" r:id="rId10"/>
    <customPr name="SinglePanel" r:id="rId11"/>
    <customPr name="StartColorIndex" r:id="rId12"/>
    <customPr name="StartColorName" r:id="rId13"/>
    <customPr name="StyleTemplateIndex" r:id="rId14"/>
    <customPr name="StyleTemplateName" r:id="rId15"/>
  </customProperties>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LADAIQUE Maxime, ELS/SPD</DisplayName>
        <AccountId>129</AccountId>
        <AccountType/>
      </UserInfo>
      <UserInfo>
        <DisplayName>QUEISSER Monika, ELS</DisplayName>
        <AccountId>90</AccountId>
        <AccountType/>
      </UserInfo>
      <UserInfo>
        <DisplayName>FREY Valerie, GOV/GIP</DisplayName>
        <AccountId>142</AccountId>
        <AccountType/>
      </UserInfo>
      <UserInfo>
        <DisplayName>CARCILLO Stéphane, ELS/JAI</DisplayName>
        <AccountId>107</AccountId>
        <AccountType/>
      </UserInfo>
      <UserInfo>
        <DisplayName>ADEMA Willem, ELS/SPD</DisplayName>
        <AccountId>96</AccountId>
        <AccountType/>
      </UserInfo>
      <UserInfo>
        <DisplayName>BOULHOL Hervé, ELS/SPD</DisplayName>
        <AccountId>133</AccountId>
        <AccountType/>
      </UserInfo>
      <UserInfo>
        <DisplayName>CORDOVA Christelle, ECO/MPD</DisplayName>
        <AccountId>832</AccountId>
        <AccountType/>
      </UserInfo>
      <UserInfo>
        <DisplayName>WOOD Alastair, ELS/COM</DisplayName>
        <AccountId>270</AccountId>
        <AccountType/>
      </UserInfo>
      <UserInfo>
        <DisplayName>TREADWELL-GUEDJ Helena, ELS</DisplayName>
        <AccountId>216</AccountId>
        <AccountType/>
      </UserInfo>
      <UserInfo>
        <DisplayName>DEMPSEY Jo, EXD/HRM/CSG</DisplayName>
        <AccountId>683</AccountId>
        <AccountType/>
      </UserInfo>
      <UserInfo>
        <DisplayName>LAGORCE Natalie, CTP</DisplayName>
        <AccountId>232</AccountId>
        <AccountType/>
      </UserInfo>
      <UserInfo>
        <DisplayName>REILLY Andrew, ELS/SPD</DisplayName>
        <AccountId>111</AccountId>
        <AccountType/>
      </UserInfo>
      <UserInfo>
        <DisplayName>THEVENON Olivier, WISE/CWB</DisplayName>
        <AccountId>291</AccountId>
        <AccountType/>
      </UserInfo>
      <UserInfo>
        <DisplayName>STRAPPS Sarah, ELS/SPD</DisplayName>
        <AccountId>1133</AccountId>
        <AccountType/>
      </UserInfo>
      <UserInfo>
        <DisplayName>GUDMUNDSON Liv, ELS/COM</DisplayName>
        <AccountId>1430</AccountId>
        <AccountType/>
      </UserInfo>
      <UserInfo>
        <DisplayName>LIS Maciej, ELS/SPD</DisplayName>
        <AccountId>825</AccountId>
        <AccountType/>
      </UserInfo>
      <UserInfo>
        <DisplayName>PEREZ Fatima, ELS/SPD</DisplayName>
        <AccountId>1498</AccountId>
        <AccountType/>
      </UserInfo>
      <UserInfo>
        <DisplayName>RAKSHANA Immanuel, ELS/SPD</DisplayName>
        <AccountId>2879</AccountId>
        <AccountType/>
      </UserInfo>
      <UserInfo>
        <DisplayName>JANSSEN Ronald, ELS/GDU</DisplayName>
        <AccountId>520</AccountId>
        <AccountType/>
      </UserInfo>
      <UserInfo>
        <DisplayName>NILSSON Veronica, ELS/GDU</DisplayName>
        <AccountId>3068</AccountId>
        <AccountType/>
      </UserInfo>
      <UserInfo>
        <DisplayName>KINANE Niamh, ELS/JAI</DisplayName>
        <AccountId>2657</AccountId>
        <AccountType/>
      </UserInfo>
      <UserInfo>
        <DisplayName>CLARKE Chris, WISE/CWB</DisplayName>
        <AccountId>124</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2.2.3.7 Preparation of the 2018 Social Policy Ministerial</TermName>
          <TermId xmlns="http://schemas.microsoft.com/office/infopath/2007/PartnerControls">abb435b1-21e1-4e09-9851-b3f1a9f74191</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232</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Social and welfare issues</TermName>
          <TermId xmlns="http://schemas.microsoft.com/office/infopath/2007/PartnerControls">fdc1624a-8b5f-4616-8d92-78164f6b5c86</TermId>
        </TermInfo>
      </Term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55</OECDProjectLookup>
    <eShareKeywordsTaxHTField0 xmlns="c9f238dd-bb73-4aef-a7a5-d644ad823e52">
      <Terms xmlns="http://schemas.microsoft.com/office/infopath/2007/PartnerControls">
        <TermInfo xmlns="http://schemas.microsoft.com/office/infopath/2007/PartnerControls">
          <TermName xmlns="http://schemas.microsoft.com/office/infopath/2007/PartnerControls">Ministerial</TermName>
          <TermId xmlns="http://schemas.microsoft.com/office/infopath/2007/PartnerControls">7cfa5426-8c4b-4456-9d48-ef4a6bf81ba1</TermId>
        </TermInfo>
      </Terms>
    </eShareKeywordsTaxHTField0>
    <OECDExpirationDate xmlns="c5805097-db0a-42f9-a837-be9035f1f571" xsi:nil="true"/>
    <TaxCatchAll xmlns="ca82dde9-3436-4d3d-bddd-d31447390034">
      <Value>250</Value>
      <Value>845</Value>
      <Value>197</Value>
      <Value>49</Value>
    </TaxCatchAll>
  </documentManagement>
</p:properties>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F973FC48-318D-4268-BF70-2D4496687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7C953D-95AA-4451-ACBF-09945989C323}">
  <ds:schemaRefs>
    <ds:schemaRef ds:uri="Microsoft.SharePoint.Taxonomy.ContentTypeSync"/>
  </ds:schemaRefs>
</ds:datastoreItem>
</file>

<file path=customXml/itemProps3.xml><?xml version="1.0" encoding="utf-8"?>
<ds:datastoreItem xmlns:ds="http://schemas.openxmlformats.org/officeDocument/2006/customXml" ds:itemID="{3989C26C-6BEC-4840-9C71-F70606CEAD00}">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BB903C14-5797-402D-9FE1-C12C7FE1FABA}">
  <ds:schemaRef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microsoft.com/office/2006/metadata/properties"/>
    <ds:schemaRef ds:uri="22a5b7d0-1699-458f-b8e2-4d8247229549"/>
    <ds:schemaRef ds:uri="54c4cd27-f286-408f-9ce0-33c1e0f3ab39"/>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2496B2B7-229F-4A76-874F-1EF4221BE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ReadMe</vt:lpstr>
      <vt:lpstr>F1</vt:lpstr>
      <vt:lpstr>F2</vt:lpstr>
      <vt:lpstr>F3</vt:lpstr>
      <vt:lpstr>F4</vt:lpstr>
      <vt:lpstr>F5</vt:lpstr>
      <vt:lpstr>F6</vt:lpstr>
      <vt:lpstr>F7</vt:lpstr>
      <vt:lpstr>F8</vt:lpstr>
      <vt:lpstr>F9</vt:lpstr>
      <vt:lpstr>F10</vt:lpstr>
      <vt:lpstr>F11</vt:lpstr>
      <vt:lpstr>'F1'!Print_Area</vt:lpstr>
      <vt:lpstr>'F10'!Print_Area</vt:lpstr>
      <vt:lpstr>'F11'!Print_Area</vt:lpstr>
      <vt:lpstr>'F2'!Print_Area</vt:lpstr>
      <vt:lpstr>'F3'!Print_Area</vt:lpstr>
      <vt:lpstr>'F4'!Print_Area</vt:lpstr>
      <vt:lpstr>'F5'!Print_Area</vt:lpstr>
      <vt:lpstr>'F6'!Print_Area</vt:lpstr>
      <vt:lpstr>'F7'!Print_Area</vt:lpstr>
      <vt:lpstr>'F8'!Print_Area</vt:lpstr>
      <vt:lpstr>'F9'!Print_Area</vt:lpstr>
      <vt:lpstr>ReadMe!Print_Area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ALAJAASKO Lyydia</dc:creator>
  <cp:keywords/>
  <dc:description/>
  <cp:lastModifiedBy>els.contact@oecd.org</cp:lastModifiedBy>
  <cp:lastPrinted>2021-12-09T12:59:11Z</cp:lastPrinted>
  <dcterms:created xsi:type="dcterms:W3CDTF">2021-08-02T07:08:42Z</dcterms:created>
  <dcterms:modified xsi:type="dcterms:W3CDTF">2021-12-09T14:24:50Z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HorizontalProjects">
    <vt:lpwstr/>
  </property>
  <property fmtid="{D5CDD505-2E9C-101B-9397-08002B2CF9AE}" pid="4" name="OECDProjectOwnerStructure">
    <vt:lpwstr>49;#ELS/SPD|0e85e649-01ae-435c-b5a2-39c5f49851ef</vt:lpwstr>
  </property>
  <property fmtid="{D5CDD505-2E9C-101B-9397-08002B2CF9AE}" pid="5" name="OECDTopic">
    <vt:lpwstr>197;#Social and welfare issues|fdc1624a-8b5f-4616-8d92-78164f6b5c86</vt:lpwstr>
  </property>
  <property fmtid="{D5CDD505-2E9C-101B-9397-08002B2CF9AE}" pid="6" name="OECDCountry">
    <vt:lpwstr/>
  </property>
  <property fmtid="{D5CDD505-2E9C-101B-9397-08002B2CF9AE}" pid="7" name="OECDCommittee">
    <vt:lpwstr/>
  </property>
  <property fmtid="{D5CDD505-2E9C-101B-9397-08002B2CF9AE}" pid="8" name="OECDPWB">
    <vt:lpwstr>845;#2.2.3.7 Preparation of the 2018 Social Policy Ministerial|abb435b1-21e1-4e09-9851-b3f1a9f74191</vt:lpwstr>
  </property>
  <property fmtid="{D5CDD505-2E9C-101B-9397-08002B2CF9AE}" pid="9" name="OECDKeywords">
    <vt:lpwstr>250;#Ministerial|7cfa5426-8c4b-4456-9d48-ef4a6bf81ba1</vt:lpwstr>
  </property>
  <property fmtid="{D5CDD505-2E9C-101B-9397-08002B2CF9AE}" pid="10" name="eShareOrganisationTaxHTField0">
    <vt:lpwstr/>
  </property>
  <property fmtid="{D5CDD505-2E9C-101B-9397-08002B2CF9AE}" pid="11" name="OECDOrganisation">
    <vt:lpwstr/>
  </property>
  <property fmtid="{D5CDD505-2E9C-101B-9397-08002B2CF9AE}" pid="12" name="OECDDescription">
    <vt:lpwstr/>
  </property>
  <property fmtid="{D5CDD505-2E9C-101B-9397-08002B2CF9AE}" pid="13" name="OECDcontributor">
    <vt:lpwstr/>
  </property>
  <property fmtid="{D5CDD505-2E9C-101B-9397-08002B2CF9AE}" pid="14" name="OECDYear">
    <vt:lpwstr/>
  </property>
  <property fmtid="{D5CDD505-2E9C-101B-9397-08002B2CF9AE}" pid="15" name="Order">
    <vt:r8>78183800</vt:r8>
  </property>
  <property fmtid="{D5CDD505-2E9C-101B-9397-08002B2CF9AE}" pid="16" name="pb5335f8765c484a86ddd10580650a95">
    <vt:lpwstr/>
  </property>
  <property fmtid="{D5CDD505-2E9C-101B-9397-08002B2CF9AE}" pid="17" name="k2806728bead46ffa233105bbad93c87">
    <vt:lpwstr/>
  </property>
  <property fmtid="{D5CDD505-2E9C-101B-9397-08002B2CF9AE}" pid="18" name="jbcdf482e4dc47238eb24bf0e91f6772">
    <vt:lpwstr/>
  </property>
  <property fmtid="{D5CDD505-2E9C-101B-9397-08002B2CF9AE}" pid="19" name="OECDDocumentType">
    <vt:lpwstr/>
  </property>
  <property fmtid="{D5CDD505-2E9C-101B-9397-08002B2CF9AE}" pid="20" name="xd_ProgID">
    <vt:lpwstr/>
  </property>
  <property fmtid="{D5CDD505-2E9C-101B-9397-08002B2CF9AE}" pid="21" name="OECDphysicalSize">
    <vt:lpwstr/>
  </property>
  <property fmtid="{D5CDD505-2E9C-101B-9397-08002B2CF9AE}" pid="22" name="DocumentSetDescription">
    <vt:lpwstr/>
  </property>
  <property fmtid="{D5CDD505-2E9C-101B-9397-08002B2CF9AE}" pid="23" name="OECDExternalConsultant">
    <vt:lpwstr/>
  </property>
  <property fmtid="{D5CDD505-2E9C-101B-9397-08002B2CF9AE}" pid="24" name="OECDlastSubmitted">
    <vt:lpwstr/>
  </property>
  <property fmtid="{D5CDD505-2E9C-101B-9397-08002B2CF9AE}" pid="25" name="TemplateUrl">
    <vt:lpwstr/>
  </property>
  <property fmtid="{D5CDD505-2E9C-101B-9397-08002B2CF9AE}" pid="26" name="OECDauthorCommittee">
    <vt:lpwstr/>
  </property>
  <property fmtid="{D5CDD505-2E9C-101B-9397-08002B2CF9AE}" pid="27" name="fe327ce1b78348aa9b0b52ad26d1c9f6">
    <vt:lpwstr/>
  </property>
  <property fmtid="{D5CDD505-2E9C-101B-9397-08002B2CF9AE}" pid="28" name="OECDoriginalClassif">
    <vt:lpwstr/>
  </property>
  <property fmtid="{D5CDD505-2E9C-101B-9397-08002B2CF9AE}" pid="29" name="OECDsubtitle">
    <vt:lpwstr/>
  </property>
  <property fmtid="{D5CDD505-2E9C-101B-9397-08002B2CF9AE}" pid="30" name="OECDcontentGuid">
    <vt:lpwstr/>
  </property>
  <property fmtid="{D5CDD505-2E9C-101B-9397-08002B2CF9AE}" pid="31" name="eShareProjectTaxHTField0">
    <vt:lpwstr/>
  </property>
  <property fmtid="{D5CDD505-2E9C-101B-9397-08002B2CF9AE}" pid="32" name="OECDauthorWorkingParty">
    <vt:lpwstr/>
  </property>
  <property fmtid="{D5CDD505-2E9C-101B-9397-08002B2CF9AE}" pid="33" name="OECDcontact">
    <vt:lpwstr/>
  </property>
  <property fmtid="{D5CDD505-2E9C-101B-9397-08002B2CF9AE}" pid="34" name="_CopySource">
    <vt:lpwstr>https://portal.oecd.org/eshare/els/pc/Deliverables/SPD-MIN2018/Social-Protection-Survey/Writing/2020/gender_care_brief/graphics/Gender-Care-Brief_Figures-and-data.xlsx</vt:lpwstr>
  </property>
  <property fmtid="{D5CDD505-2E9C-101B-9397-08002B2CF9AE}" pid="35" name="OECDISBN">
    <vt:lpwstr/>
  </property>
  <property fmtid="{D5CDD505-2E9C-101B-9397-08002B2CF9AE}" pid="36" name="OECDCommentsIn">
    <vt:lpwstr/>
  </property>
  <property fmtid="{D5CDD505-2E9C-101B-9397-08002B2CF9AE}" pid="37" name="OECDCompany">
    <vt:lpwstr/>
  </property>
  <property fmtid="{D5CDD505-2E9C-101B-9397-08002B2CF9AE}" pid="38" name="OECDmainTitle">
    <vt:lpwstr/>
  </property>
  <property fmtid="{D5CDD505-2E9C-101B-9397-08002B2CF9AE}" pid="39" name="OECDCote">
    <vt:lpwstr/>
  </property>
  <property fmtid="{D5CDD505-2E9C-101B-9397-08002B2CF9AE}" pid="40" name="OECDReference">
    <vt:lpwstr/>
  </property>
  <property fmtid="{D5CDD505-2E9C-101B-9397-08002B2CF9AE}" pid="41" name="OECDcontentType">
    <vt:lpwstr/>
  </property>
  <property fmtid="{D5CDD505-2E9C-101B-9397-08002B2CF9AE}" pid="42" name="URL">
    <vt:lpwstr/>
  </property>
  <property fmtid="{D5CDD505-2E9C-101B-9397-08002B2CF9AE}" pid="43" name="aa366335bba64f7186c6f91b1ae503c2">
    <vt:lpwstr/>
  </property>
  <property fmtid="{D5CDD505-2E9C-101B-9397-08002B2CF9AE}" pid="44" name="OECDcontentStatus">
    <vt:lpwstr/>
  </property>
  <property fmtid="{D5CDD505-2E9C-101B-9397-08002B2CF9AE}" pid="45" name="OECDauthorDirectorate">
    <vt:lpwstr/>
  </property>
  <property fmtid="{D5CDD505-2E9C-101B-9397-08002B2CF9AE}" pid="46" name="OECDDeliverablesType">
    <vt:lpwstr/>
  </property>
  <property fmtid="{D5CDD505-2E9C-101B-9397-08002B2CF9AE}" pid="47" name="_docset_NoMedatataSyncRequired">
    <vt:lpwstr>False</vt:lpwstr>
  </property>
</Properties>
</file>