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5.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14.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ml.chartshapes+xml"/>
  <Override PartName="/xl/charts/chart15.xml" ContentType="application/vnd.openxmlformats-officedocument.drawingml.chart+xml"/>
  <Override PartName="/xl/theme/themeOverride2.xml" ContentType="application/vnd.openxmlformats-officedocument.themeOverride+xml"/>
  <Override PartName="/xl/drawings/drawing10.xml" ContentType="application/vnd.openxmlformats-officedocument.drawingml.chartshapes+xml"/>
  <Override PartName="/xl/charts/chart16.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17.xml" ContentType="application/vnd.openxmlformats-officedocument.drawingml.chart+xml"/>
  <Override PartName="/xl/theme/themeOverride4.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18.xml" ContentType="application/vnd.openxmlformats-officedocument.drawingml.chart+xml"/>
  <Override PartName="/xl/theme/themeOverride5.xml" ContentType="application/vnd.openxmlformats-officedocument.themeOverride+xml"/>
  <Override PartName="/xl/drawings/drawing1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ortal.oecd.org@SSL\DavWWWRoot\eshare\els\pc\Deliverables\Non-memberGender\LAC\Working documents\Database\Update\"/>
    </mc:Choice>
  </mc:AlternateContent>
  <bookViews>
    <workbookView xWindow="0" yWindow="0" windowWidth="28005" windowHeight="11340" tabRatio="950"/>
  </bookViews>
  <sheets>
    <sheet name="ReadMe" sheetId="7" r:id="rId1"/>
    <sheet name="1.Figure Educ attainment" sheetId="2" r:id="rId2"/>
    <sheet name="1.Data_ Educ attainment" sheetId="1" r:id="rId3"/>
    <sheet name="2.Figure Enrollment age sex" sheetId="3" r:id="rId4"/>
    <sheet name="3.Figure out of school" sheetId="8" r:id="rId5"/>
    <sheet name="4.Figure PISA performers" sheetId="5" r:id="rId6"/>
    <sheet name="5. Figure STEM" sheetId="6"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 localSheetId="0">'[1]Time series'!#REF!</definedName>
    <definedName name="\a">'[1]Time series'!#REF!</definedName>
    <definedName name="\b" localSheetId="0">'[1]Time series'!#REF!</definedName>
    <definedName name="\b">'[1]Time series'!#REF!</definedName>
    <definedName name="_" localSheetId="0">[2]EAT12_1!#REF!,[2]EAT12_1!#REF!,[2]EAT12_1!#REF!,[2]EAT12_1!#REF!,[2]EAT12_1!#REF!,[2]EAT12_1!#REF!,[2]EAT12_1!#REF!,[2]EAT12_1!#REF!,[2]EAT12_1!#REF!,[2]EAT12_1!#REF!</definedName>
    <definedName name="_">[2]EAT12_1!#REF!,[2]EAT12_1!#REF!,[2]EAT12_1!#REF!,[2]EAT12_1!#REF!,[2]EAT12_1!#REF!,[2]EAT12_1!#REF!,[2]EAT12_1!#REF!,[2]EAT12_1!#REF!,[2]EAT12_1!#REF!,[2]EAT12_1!#REF!</definedName>
    <definedName name="__" localSheetId="0">[2]EAT12_1!#REF!,[2]EAT12_1!#REF!,[2]EAT12_1!#REF!,[2]EAT12_1!#REF!,[2]EAT12_1!#REF!,[2]EAT12_1!#REF!,[2]EAT12_1!#REF!,[2]EAT12_1!#REF!,[2]EAT12_1!#REF!,[2]EAT12_1!#REF!</definedName>
    <definedName name="__">[2]EAT12_1!#REF!,[2]EAT12_1!#REF!,[2]EAT12_1!#REF!,[2]EAT12_1!#REF!,[2]EAT12_1!#REF!,[2]EAT12_1!#REF!,[2]EAT12_1!#REF!,[2]EAT12_1!#REF!,[2]EAT12_1!#REF!,[2]EAT12_1!#REF!</definedName>
    <definedName name="___aus2">#REF!</definedName>
    <definedName name="__123Graph_A" localSheetId="0" hidden="1">#REF!</definedName>
    <definedName name="__123Graph_A" hidden="1">#REF!</definedName>
    <definedName name="__123Graph_ABERLGRAP" localSheetId="0" hidden="1">'[1]Time series'!#REF!</definedName>
    <definedName name="__123Graph_ABERLGRAP" hidden="1">'[1]Time series'!#REF!</definedName>
    <definedName name="__123Graph_ACATCH1" localSheetId="0" hidden="1">'[1]Time series'!#REF!</definedName>
    <definedName name="__123Graph_ACATCH1" hidden="1">'[1]Time series'!#REF!</definedName>
    <definedName name="__123Graph_ACONVERG1" localSheetId="0" hidden="1">'[1]Time series'!#REF!</definedName>
    <definedName name="__123Graph_ACONVERG1" hidden="1">'[1]Time series'!#REF!</definedName>
    <definedName name="__123Graph_AECTOT" localSheetId="0" hidden="1">#REF!</definedName>
    <definedName name="__123Graph_AECTOT" hidden="1">#REF!</definedName>
    <definedName name="__123Graph_AGRAPH2" localSheetId="0" hidden="1">'[1]Time series'!#REF!</definedName>
    <definedName name="__123Graph_AGRAPH2" hidden="1">'[1]Time series'!#REF!</definedName>
    <definedName name="__123Graph_AGRAPH41" localSheetId="0" hidden="1">'[1]Time series'!#REF!</definedName>
    <definedName name="__123Graph_AGRAPH41" hidden="1">'[1]Time series'!#REF!</definedName>
    <definedName name="__123Graph_AGRAPH42" localSheetId="0" hidden="1">'[1]Time series'!#REF!</definedName>
    <definedName name="__123Graph_AGRAPH42" hidden="1">'[1]Time series'!#REF!</definedName>
    <definedName name="__123Graph_AGRAPH44" localSheetId="0" hidden="1">'[1]Time series'!#REF!</definedName>
    <definedName name="__123Graph_AGRAPH44" hidden="1">'[1]Time series'!#REF!</definedName>
    <definedName name="__123Graph_APERIB" localSheetId="0" hidden="1">'[1]Time series'!#REF!</definedName>
    <definedName name="__123Graph_APERIB" hidden="1">'[1]Time series'!#REF!</definedName>
    <definedName name="__123Graph_APRODABSC" localSheetId="0" hidden="1">'[1]Time series'!#REF!</definedName>
    <definedName name="__123Graph_APRODABSC" hidden="1">'[1]Time series'!#REF!</definedName>
    <definedName name="__123Graph_APRODABSD" localSheetId="0" hidden="1">'[1]Time series'!#REF!</definedName>
    <definedName name="__123Graph_APRODABSD" hidden="1">'[1]Time series'!#REF!</definedName>
    <definedName name="__123Graph_APRODTRE2" localSheetId="0" hidden="1">'[1]Time series'!#REF!</definedName>
    <definedName name="__123Graph_APRODTRE2" hidden="1">'[1]Time series'!#REF!</definedName>
    <definedName name="__123Graph_APRODTRE3" localSheetId="0" hidden="1">'[1]Time series'!#REF!</definedName>
    <definedName name="__123Graph_APRODTRE3" hidden="1">'[1]Time series'!#REF!</definedName>
    <definedName name="__123Graph_APRODTRE4" localSheetId="0" hidden="1">'[1]Time series'!#REF!</definedName>
    <definedName name="__123Graph_APRODTRE4" hidden="1">'[1]Time series'!#REF!</definedName>
    <definedName name="__123Graph_APRODTREND" localSheetId="0" hidden="1">'[1]Time series'!#REF!</definedName>
    <definedName name="__123Graph_APRODTREND" hidden="1">'[1]Time series'!#REF!</definedName>
    <definedName name="__123Graph_AUTRECHT" localSheetId="0" hidden="1">'[1]Time series'!#REF!</definedName>
    <definedName name="__123Graph_AUTRECHT" hidden="1">'[1]Time series'!#REF!</definedName>
    <definedName name="__123Graph_B" localSheetId="0" hidden="1">#REF!</definedName>
    <definedName name="__123Graph_B" hidden="1">#REF!</definedName>
    <definedName name="__123Graph_BBERLGRAP" localSheetId="0" hidden="1">'[1]Time series'!#REF!</definedName>
    <definedName name="__123Graph_BBERLGRAP" hidden="1">'[1]Time series'!#REF!</definedName>
    <definedName name="__123Graph_BCATCH1" localSheetId="0" hidden="1">'[1]Time series'!#REF!</definedName>
    <definedName name="__123Graph_BCATCH1" hidden="1">'[1]Time series'!#REF!</definedName>
    <definedName name="__123Graph_BCONVERG1" localSheetId="0" hidden="1">'[1]Time series'!#REF!</definedName>
    <definedName name="__123Graph_BCONVERG1" hidden="1">'[1]Time series'!#REF!</definedName>
    <definedName name="__123Graph_BECTOT" localSheetId="0" hidden="1">#REF!</definedName>
    <definedName name="__123Graph_BECTOT" hidden="1">#REF!</definedName>
    <definedName name="__123Graph_BGRAPH2" localSheetId="0" hidden="1">'[1]Time series'!#REF!</definedName>
    <definedName name="__123Graph_BGRAPH2" hidden="1">'[1]Time series'!#REF!</definedName>
    <definedName name="__123Graph_BGRAPH41" localSheetId="0" hidden="1">'[1]Time series'!#REF!</definedName>
    <definedName name="__123Graph_BGRAPH41" hidden="1">'[1]Time series'!#REF!</definedName>
    <definedName name="__123Graph_BPERIB" localSheetId="0" hidden="1">'[1]Time series'!#REF!</definedName>
    <definedName name="__123Graph_BPERIB" hidden="1">'[1]Time series'!#REF!</definedName>
    <definedName name="__123Graph_BPRODABSC" localSheetId="0" hidden="1">'[1]Time series'!#REF!</definedName>
    <definedName name="__123Graph_BPRODABSC" hidden="1">'[1]Time series'!#REF!</definedName>
    <definedName name="__123Graph_BPRODABSD" localSheetId="0" hidden="1">'[1]Time series'!#REF!</definedName>
    <definedName name="__123Graph_BPRODABSD" hidden="1">'[1]Time series'!#REF!</definedName>
    <definedName name="__123Graph_C" localSheetId="0" hidden="1">#REF!</definedName>
    <definedName name="__123Graph_C" hidden="1">#REF!</definedName>
    <definedName name="__123Graph_CBERLGRAP" localSheetId="0" hidden="1">'[1]Time series'!#REF!</definedName>
    <definedName name="__123Graph_CBERLGRAP" hidden="1">'[1]Time series'!#REF!</definedName>
    <definedName name="__123Graph_CCATCH1" localSheetId="0" hidden="1">'[1]Time series'!#REF!</definedName>
    <definedName name="__123Graph_CCATCH1" hidden="1">'[1]Time series'!#REF!</definedName>
    <definedName name="__123Graph_CCONVERG1" localSheetId="0" hidden="1">#REF!</definedName>
    <definedName name="__123Graph_CCONVERG1" hidden="1">#REF!</definedName>
    <definedName name="__123Graph_CECTOT" localSheetId="0" hidden="1">#REF!</definedName>
    <definedName name="__123Graph_CECTOT" hidden="1">#REF!</definedName>
    <definedName name="__123Graph_CGRAPH41" localSheetId="0" hidden="1">'[1]Time series'!#REF!</definedName>
    <definedName name="__123Graph_CGRAPH41" hidden="1">'[1]Time series'!#REF!</definedName>
    <definedName name="__123Graph_CGRAPH44" localSheetId="0" hidden="1">'[1]Time series'!#REF!</definedName>
    <definedName name="__123Graph_CGRAPH44" hidden="1">'[1]Time series'!#REF!</definedName>
    <definedName name="__123Graph_CPERIA" localSheetId="0" hidden="1">'[1]Time series'!#REF!</definedName>
    <definedName name="__123Graph_CPERIA" hidden="1">'[1]Time series'!#REF!</definedName>
    <definedName name="__123Graph_CPERIB" localSheetId="0" hidden="1">'[1]Time series'!#REF!</definedName>
    <definedName name="__123Graph_CPERIB" hidden="1">'[1]Time series'!#REF!</definedName>
    <definedName name="__123Graph_CPRODABSC" localSheetId="0" hidden="1">'[1]Time series'!#REF!</definedName>
    <definedName name="__123Graph_CPRODABSC" hidden="1">'[1]Time series'!#REF!</definedName>
    <definedName name="__123Graph_CPRODTRE2" localSheetId="0" hidden="1">'[1]Time series'!#REF!</definedName>
    <definedName name="__123Graph_CPRODTRE2" hidden="1">'[1]Time series'!#REF!</definedName>
    <definedName name="__123Graph_CPRODTREND" localSheetId="0" hidden="1">'[1]Time series'!#REF!</definedName>
    <definedName name="__123Graph_CPRODTREND" hidden="1">'[1]Time series'!#REF!</definedName>
    <definedName name="__123Graph_CUTRECHT" localSheetId="0" hidden="1">'[1]Time series'!#REF!</definedName>
    <definedName name="__123Graph_CUTRECHT" hidden="1">'[1]Time series'!#REF!</definedName>
    <definedName name="__123Graph_D" localSheetId="0" hidden="1">#REF!</definedName>
    <definedName name="__123Graph_D" hidden="1">#REF!</definedName>
    <definedName name="__123Graph_DBERLGRAP" localSheetId="0" hidden="1">'[1]Time series'!#REF!</definedName>
    <definedName name="__123Graph_DBERLGRAP" hidden="1">'[1]Time series'!#REF!</definedName>
    <definedName name="__123Graph_DCATCH1" localSheetId="0" hidden="1">'[1]Time series'!#REF!</definedName>
    <definedName name="__123Graph_DCATCH1" hidden="1">'[1]Time series'!#REF!</definedName>
    <definedName name="__123Graph_DCONVERG1" localSheetId="0" hidden="1">'[1]Time series'!#REF!</definedName>
    <definedName name="__123Graph_DCONVERG1" hidden="1">'[1]Time series'!#REF!</definedName>
    <definedName name="__123Graph_DECTOT" localSheetId="0" hidden="1">#REF!</definedName>
    <definedName name="__123Graph_DECTOT" hidden="1">#REF!</definedName>
    <definedName name="__123Graph_DGRAPH41" localSheetId="0" hidden="1">'[1]Time series'!#REF!</definedName>
    <definedName name="__123Graph_DGRAPH41" hidden="1">'[1]Time series'!#REF!</definedName>
    <definedName name="__123Graph_DPERIA" localSheetId="0" hidden="1">'[1]Time series'!#REF!</definedName>
    <definedName name="__123Graph_DPERIA" hidden="1">'[1]Time series'!#REF!</definedName>
    <definedName name="__123Graph_DPERIB" localSheetId="0" hidden="1">'[1]Time series'!#REF!</definedName>
    <definedName name="__123Graph_DPERIB" hidden="1">'[1]Time series'!#REF!</definedName>
    <definedName name="__123Graph_DPRODABSC" localSheetId="0" hidden="1">'[1]Time series'!#REF!</definedName>
    <definedName name="__123Graph_DPRODABSC" hidden="1">'[1]Time series'!#REF!</definedName>
    <definedName name="__123Graph_DUTRECHT" localSheetId="0" hidden="1">'[1]Time series'!#REF!</definedName>
    <definedName name="__123Graph_DUTRECHT" hidden="1">'[1]Time series'!#REF!</definedName>
    <definedName name="__123Graph_E" localSheetId="0" hidden="1">#REF!</definedName>
    <definedName name="__123Graph_E" hidden="1">#REF!</definedName>
    <definedName name="__123Graph_EBERLGRAP" localSheetId="0" hidden="1">'[1]Time series'!#REF!</definedName>
    <definedName name="__123Graph_EBERLGRAP" hidden="1">'[1]Time series'!#REF!</definedName>
    <definedName name="__123Graph_ECATCH1" localSheetId="0" hidden="1">#REF!</definedName>
    <definedName name="__123Graph_ECATCH1" hidden="1">#REF!</definedName>
    <definedName name="__123Graph_ECONVERG1" localSheetId="0" hidden="1">'[1]Time series'!#REF!</definedName>
    <definedName name="__123Graph_ECONVERG1" hidden="1">'[1]Time series'!#REF!</definedName>
    <definedName name="__123Graph_EECTOT" localSheetId="0" hidden="1">#REF!</definedName>
    <definedName name="__123Graph_EECTOT" hidden="1">#REF!</definedName>
    <definedName name="__123Graph_EGRAPH41" localSheetId="0" hidden="1">'[1]Time series'!#REF!</definedName>
    <definedName name="__123Graph_EGRAPH41" hidden="1">'[1]Time series'!#REF!</definedName>
    <definedName name="__123Graph_EPERIA" localSheetId="0" hidden="1">'[1]Time series'!#REF!</definedName>
    <definedName name="__123Graph_EPERIA" hidden="1">'[1]Time series'!#REF!</definedName>
    <definedName name="__123Graph_EPRODABSC" localSheetId="0" hidden="1">'[1]Time series'!#REF!</definedName>
    <definedName name="__123Graph_EPRODABSC" hidden="1">'[1]Time series'!#REF!</definedName>
    <definedName name="__123Graph_F" localSheetId="0" hidden="1">[3]A11!#REF!</definedName>
    <definedName name="__123Graph_F" hidden="1">[3]A11!#REF!</definedName>
    <definedName name="__123Graph_FBERLGRAP" localSheetId="0" hidden="1">'[1]Time series'!#REF!</definedName>
    <definedName name="__123Graph_FBERLGRAP" hidden="1">'[1]Time series'!#REF!</definedName>
    <definedName name="__123Graph_FGRAPH41" localSheetId="0" hidden="1">'[1]Time series'!#REF!</definedName>
    <definedName name="__123Graph_FGRAPH41" hidden="1">'[1]Time series'!#REF!</definedName>
    <definedName name="__123Graph_FPRODABSC" localSheetId="0" hidden="1">'[1]Time series'!#REF!</definedName>
    <definedName name="__123Graph_FPRODABSC" hidden="1">'[1]Time series'!#REF!</definedName>
    <definedName name="__123Graph_X" localSheetId="0" hidden="1">#REF!</definedName>
    <definedName name="__123Graph_X" hidden="1">#REF!</definedName>
    <definedName name="__123Graph_XECTOT" localSheetId="0" hidden="1">#REF!</definedName>
    <definedName name="__123Graph_XECTOT" hidden="1">#REF!</definedName>
    <definedName name="__aus2" localSheetId="0">#REF!</definedName>
    <definedName name="__aus2">#REF!</definedName>
    <definedName name="__TAB3">#N/A</definedName>
    <definedName name="_1__123Graph_A_CURRENT" localSheetId="0" hidden="1">[3]A11!#REF!</definedName>
    <definedName name="_1__123Graph_A_CURRENT" hidden="1">[3]A11!#REF!</definedName>
    <definedName name="_10__123Graph_A_CURRENT_8" localSheetId="0" hidden="1">[3]A11!#REF!</definedName>
    <definedName name="_10__123Graph_A_CURRENT_8" hidden="1">[3]A11!#REF!</definedName>
    <definedName name="_11__123Graph_A_CURRENT_9" localSheetId="0" hidden="1">[3]A11!#REF!</definedName>
    <definedName name="_11__123Graph_A_CURRENT_9" hidden="1">[3]A11!#REF!</definedName>
    <definedName name="_12__123Graph_AChart_1" localSheetId="0" hidden="1">'[4]Table 1'!#REF!</definedName>
    <definedName name="_12__123Graph_AChart_1" hidden="1">'[4]Table 1'!#REF!</definedName>
    <definedName name="_13__123Graph_ADEV_EMPL" localSheetId="0" hidden="1">'[1]Time series'!#REF!</definedName>
    <definedName name="_13__123Graph_ADEV_EMPL" hidden="1">'[1]Time series'!#REF!</definedName>
    <definedName name="_14__123Graph_B_CURRENT" localSheetId="0" hidden="1">[3]A11!#REF!</definedName>
    <definedName name="_14__123Graph_B_CURRENT" hidden="1">[3]A11!#REF!</definedName>
    <definedName name="_15__123Graph_B_CURRENT_1" localSheetId="0" hidden="1">[3]A11!#REF!</definedName>
    <definedName name="_15__123Graph_B_CURRENT_1" hidden="1">[3]A11!#REF!</definedName>
    <definedName name="_16__123Graph_B_CURRENT_10" localSheetId="0" hidden="1">[3]A11!#REF!</definedName>
    <definedName name="_16__123Graph_B_CURRENT_10" hidden="1">[3]A11!#REF!</definedName>
    <definedName name="_17__123Graph_B_CURRENT_2" localSheetId="0" hidden="1">[3]A11!#REF!</definedName>
    <definedName name="_17__123Graph_B_CURRENT_2" hidden="1">[3]A11!#REF!</definedName>
    <definedName name="_18__123Graph_B_CURRENT_3" localSheetId="0" hidden="1">[3]A11!#REF!</definedName>
    <definedName name="_18__123Graph_B_CURRENT_3" hidden="1">[3]A11!#REF!</definedName>
    <definedName name="_19__123Graph_B_CURRENT_4" localSheetId="0" hidden="1">[3]A11!#REF!</definedName>
    <definedName name="_19__123Graph_B_CURRENT_4" hidden="1">[3]A11!#REF!</definedName>
    <definedName name="_2__123Graph_A_CURRENT_1" localSheetId="0" hidden="1">[3]A11!#REF!</definedName>
    <definedName name="_2__123Graph_A_CURRENT_1" hidden="1">[3]A11!#REF!</definedName>
    <definedName name="_20__123Graph_B_CURRENT_5" localSheetId="0" hidden="1">[3]A11!#REF!</definedName>
    <definedName name="_20__123Graph_B_CURRENT_5" hidden="1">[3]A11!#REF!</definedName>
    <definedName name="_21__123Graph_B_CURRENT_6" localSheetId="0" hidden="1">[3]A11!#REF!</definedName>
    <definedName name="_21__123Graph_B_CURRENT_6" hidden="1">[3]A11!#REF!</definedName>
    <definedName name="_22__123Graph_B_CURRENT_7" localSheetId="0" hidden="1">[3]A11!#REF!</definedName>
    <definedName name="_22__123Graph_B_CURRENT_7" hidden="1">[3]A11!#REF!</definedName>
    <definedName name="_23__123Graph_B_CURRENT_8" localSheetId="0" hidden="1">[3]A11!#REF!</definedName>
    <definedName name="_23__123Graph_B_CURRENT_8" hidden="1">[3]A11!#REF!</definedName>
    <definedName name="_24__123Graph_B_CURRENT_9" localSheetId="0" hidden="1">[3]A11!#REF!</definedName>
    <definedName name="_24__123Graph_B_CURRENT_9" hidden="1">[3]A11!#REF!</definedName>
    <definedName name="_25__123Graph_BDEV_EMPL" localSheetId="0" hidden="1">'[1]Time series'!#REF!</definedName>
    <definedName name="_25__123Graph_BDEV_EMPL" hidden="1">'[1]Time series'!#REF!</definedName>
    <definedName name="_26__123Graph_C_CURRENT" localSheetId="0" hidden="1">[3]A11!#REF!</definedName>
    <definedName name="_26__123Graph_C_CURRENT" hidden="1">[3]A11!#REF!</definedName>
    <definedName name="_27__123Graph_C_CURRENT_1" localSheetId="0" hidden="1">[3]A11!#REF!</definedName>
    <definedName name="_27__123Graph_C_CURRENT_1" hidden="1">[3]A11!#REF!</definedName>
    <definedName name="_28__123Graph_C_CURRENT_10" localSheetId="0" hidden="1">[3]A11!#REF!</definedName>
    <definedName name="_28__123Graph_C_CURRENT_10" hidden="1">[3]A11!#REF!</definedName>
    <definedName name="_29__123Graph_C_CURRENT_2" localSheetId="0" hidden="1">[3]A11!#REF!</definedName>
    <definedName name="_29__123Graph_C_CURRENT_2" hidden="1">[3]A11!#REF!</definedName>
    <definedName name="_3__123Graph_A_CURRENT_10" localSheetId="0" hidden="1">[3]A11!#REF!</definedName>
    <definedName name="_3__123Graph_A_CURRENT_10" hidden="1">[3]A11!#REF!</definedName>
    <definedName name="_30__123Graph_C_CURRENT_3" localSheetId="0" hidden="1">[3]A11!#REF!</definedName>
    <definedName name="_30__123Graph_C_CURRENT_3" hidden="1">[3]A11!#REF!</definedName>
    <definedName name="_31__123Graph_C_CURRENT_4" localSheetId="0" hidden="1">[3]A11!#REF!</definedName>
    <definedName name="_31__123Graph_C_CURRENT_4" hidden="1">[3]A11!#REF!</definedName>
    <definedName name="_32__123Graph_C_CURRENT_5" localSheetId="0" hidden="1">[3]A11!#REF!</definedName>
    <definedName name="_32__123Graph_C_CURRENT_5" hidden="1">[3]A11!#REF!</definedName>
    <definedName name="_33__123Graph_C_CURRENT_6" localSheetId="0" hidden="1">[3]A11!#REF!</definedName>
    <definedName name="_33__123Graph_C_CURRENT_6" hidden="1">[3]A11!#REF!</definedName>
    <definedName name="_34__123Graph_C_CURRENT_7" localSheetId="0" hidden="1">[3]A11!#REF!</definedName>
    <definedName name="_34__123Graph_C_CURRENT_7" hidden="1">[3]A11!#REF!</definedName>
    <definedName name="_35__123Graph_C_CURRENT_8" localSheetId="0" hidden="1">[3]A11!#REF!</definedName>
    <definedName name="_35__123Graph_C_CURRENT_8" hidden="1">[3]A11!#REF!</definedName>
    <definedName name="_36__123Graph_C_CURRENT_9" localSheetId="0" hidden="1">[3]A11!#REF!</definedName>
    <definedName name="_36__123Graph_C_CURRENT_9" hidden="1">[3]A11!#REF!</definedName>
    <definedName name="_37__123Graph_CDEV_EMPL" localSheetId="0" hidden="1">'[1]Time series'!#REF!</definedName>
    <definedName name="_37__123Graph_CDEV_EMPL" hidden="1">'[1]Time series'!#REF!</definedName>
    <definedName name="_38__123Graph_CSWE_EMPL" localSheetId="0" hidden="1">'[1]Time series'!#REF!</definedName>
    <definedName name="_38__123Graph_CSWE_EMPL" hidden="1">'[1]Time series'!#REF!</definedName>
    <definedName name="_39__123Graph_D_CURRENT" localSheetId="0" hidden="1">[3]A11!#REF!</definedName>
    <definedName name="_39__123Graph_D_CURRENT" hidden="1">[3]A11!#REF!</definedName>
    <definedName name="_4__123Graph_A_CURRENT_2" localSheetId="0" hidden="1">[3]A11!#REF!</definedName>
    <definedName name="_4__123Graph_A_CURRENT_2" hidden="1">[3]A11!#REF!</definedName>
    <definedName name="_40__123Graph_D_CURRENT_1" localSheetId="0" hidden="1">[3]A11!#REF!</definedName>
    <definedName name="_40__123Graph_D_CURRENT_1" hidden="1">[3]A11!#REF!</definedName>
    <definedName name="_41__123Graph_D_CURRENT_10" localSheetId="0" hidden="1">[3]A11!#REF!</definedName>
    <definedName name="_41__123Graph_D_CURRENT_10" hidden="1">[3]A11!#REF!</definedName>
    <definedName name="_42__123Graph_D_CURRENT_2" localSheetId="0" hidden="1">[3]A11!#REF!</definedName>
    <definedName name="_42__123Graph_D_CURRENT_2" hidden="1">[3]A11!#REF!</definedName>
    <definedName name="_43__123Graph_D_CURRENT_3" localSheetId="0" hidden="1">[3]A11!#REF!</definedName>
    <definedName name="_43__123Graph_D_CURRENT_3" hidden="1">[3]A11!#REF!</definedName>
    <definedName name="_44__123Graph_D_CURRENT_4" localSheetId="0" hidden="1">[3]A11!#REF!</definedName>
    <definedName name="_44__123Graph_D_CURRENT_4" hidden="1">[3]A11!#REF!</definedName>
    <definedName name="_45__123Graph_D_CURRENT_5" localSheetId="0" hidden="1">[3]A11!#REF!</definedName>
    <definedName name="_45__123Graph_D_CURRENT_5" hidden="1">[3]A11!#REF!</definedName>
    <definedName name="_46__123Graph_D_CURRENT_6" localSheetId="0" hidden="1">[3]A11!#REF!</definedName>
    <definedName name="_46__123Graph_D_CURRENT_6" hidden="1">[3]A11!#REF!</definedName>
    <definedName name="_47__123Graph_D_CURRENT_7" localSheetId="0" hidden="1">[3]A11!#REF!</definedName>
    <definedName name="_47__123Graph_D_CURRENT_7" hidden="1">[3]A11!#REF!</definedName>
    <definedName name="_48__123Graph_D_CURRENT_8" localSheetId="0" hidden="1">[3]A11!#REF!</definedName>
    <definedName name="_48__123Graph_D_CURRENT_8" hidden="1">[3]A11!#REF!</definedName>
    <definedName name="_49__123Graph_D_CURRENT_9" localSheetId="0" hidden="1">[3]A11!#REF!</definedName>
    <definedName name="_49__123Graph_D_CURRENT_9" hidden="1">[3]A11!#REF!</definedName>
    <definedName name="_5__123Graph_A_CURRENT_3" localSheetId="0" hidden="1">[3]A11!#REF!</definedName>
    <definedName name="_5__123Graph_A_CURRENT_3" hidden="1">[3]A11!#REF!</definedName>
    <definedName name="_50__123Graph_E_CURRENT" localSheetId="0" hidden="1">[3]A11!#REF!</definedName>
    <definedName name="_50__123Graph_E_CURRENT" hidden="1">[3]A11!#REF!</definedName>
    <definedName name="_51__123Graph_E_CURRENT_1" localSheetId="0" hidden="1">[3]A11!#REF!</definedName>
    <definedName name="_51__123Graph_E_CURRENT_1" hidden="1">[3]A11!#REF!</definedName>
    <definedName name="_52__123Graph_E_CURRENT_10" localSheetId="0" hidden="1">[3]A11!#REF!</definedName>
    <definedName name="_52__123Graph_E_CURRENT_10" hidden="1">[3]A11!#REF!</definedName>
    <definedName name="_53__123Graph_E_CURRENT_2" localSheetId="0" hidden="1">[3]A11!#REF!</definedName>
    <definedName name="_53__123Graph_E_CURRENT_2" hidden="1">[3]A11!#REF!</definedName>
    <definedName name="_54__123Graph_E_CURRENT_3" localSheetId="0" hidden="1">[3]A11!#REF!</definedName>
    <definedName name="_54__123Graph_E_CURRENT_3" hidden="1">[3]A11!#REF!</definedName>
    <definedName name="_55__123Graph_E_CURRENT_4" localSheetId="0" hidden="1">[3]A11!#REF!</definedName>
    <definedName name="_55__123Graph_E_CURRENT_4" hidden="1">[3]A11!#REF!</definedName>
    <definedName name="_56__123Graph_E_CURRENT_5" localSheetId="0" hidden="1">[3]A11!#REF!</definedName>
    <definedName name="_56__123Graph_E_CURRENT_5" hidden="1">[3]A11!#REF!</definedName>
    <definedName name="_57__123Graph_E_CURRENT_6" localSheetId="0" hidden="1">[3]A11!#REF!</definedName>
    <definedName name="_57__123Graph_E_CURRENT_6" hidden="1">[3]A11!#REF!</definedName>
    <definedName name="_58__123Graph_E_CURRENT_7" localSheetId="0" hidden="1">[3]A11!#REF!</definedName>
    <definedName name="_58__123Graph_E_CURRENT_7" hidden="1">[3]A11!#REF!</definedName>
    <definedName name="_59__123Graph_E_CURRENT_8" localSheetId="0" hidden="1">[3]A11!#REF!</definedName>
    <definedName name="_59__123Graph_E_CURRENT_8" hidden="1">[3]A11!#REF!</definedName>
    <definedName name="_6__123Graph_A_CURRENT_4" localSheetId="0" hidden="1">[3]A11!#REF!</definedName>
    <definedName name="_6__123Graph_A_CURRENT_4" hidden="1">[3]A11!#REF!</definedName>
    <definedName name="_60__123Graph_E_CURRENT_9" localSheetId="0" hidden="1">[3]A11!#REF!</definedName>
    <definedName name="_60__123Graph_E_CURRENT_9" hidden="1">[3]A11!#REF!</definedName>
    <definedName name="_61__123Graph_F_CURRENT" localSheetId="0" hidden="1">[3]A11!#REF!</definedName>
    <definedName name="_61__123Graph_F_CURRENT" hidden="1">[3]A11!#REF!</definedName>
    <definedName name="_62__123Graph_F_CURRENT_1" localSheetId="0" hidden="1">[3]A11!#REF!</definedName>
    <definedName name="_62__123Graph_F_CURRENT_1" hidden="1">[3]A11!#REF!</definedName>
    <definedName name="_63__123Graph_F_CURRENT_10" localSheetId="0" hidden="1">[3]A11!#REF!</definedName>
    <definedName name="_63__123Graph_F_CURRENT_10" hidden="1">[3]A11!#REF!</definedName>
    <definedName name="_64__123Graph_F_CURRENT_2" localSheetId="0" hidden="1">[3]A11!#REF!</definedName>
    <definedName name="_64__123Graph_F_CURRENT_2" hidden="1">[3]A11!#REF!</definedName>
    <definedName name="_65__123Graph_F_CURRENT_3" localSheetId="0" hidden="1">[3]A11!#REF!</definedName>
    <definedName name="_65__123Graph_F_CURRENT_3" hidden="1">[3]A11!#REF!</definedName>
    <definedName name="_66__123Graph_F_CURRENT_4" localSheetId="0" hidden="1">[3]A11!#REF!</definedName>
    <definedName name="_66__123Graph_F_CURRENT_4" hidden="1">[3]A11!#REF!</definedName>
    <definedName name="_67__123Graph_F_CURRENT_5" localSheetId="0" hidden="1">[3]A11!#REF!</definedName>
    <definedName name="_67__123Graph_F_CURRENT_5" hidden="1">[3]A11!#REF!</definedName>
    <definedName name="_68__123Graph_F_CURRENT_6" localSheetId="0" hidden="1">[3]A11!#REF!</definedName>
    <definedName name="_68__123Graph_F_CURRENT_6" hidden="1">[3]A11!#REF!</definedName>
    <definedName name="_69__123Graph_F_CURRENT_7" localSheetId="0" hidden="1">[3]A11!#REF!</definedName>
    <definedName name="_69__123Graph_F_CURRENT_7" hidden="1">[3]A11!#REF!</definedName>
    <definedName name="_7__123Graph_A_CURRENT_5" localSheetId="0" hidden="1">[3]A11!#REF!</definedName>
    <definedName name="_7__123Graph_A_CURRENT_5" hidden="1">[3]A11!#REF!</definedName>
    <definedName name="_70__123Graph_F_CURRENT_8" localSheetId="0" hidden="1">[3]A11!#REF!</definedName>
    <definedName name="_70__123Graph_F_CURRENT_8" hidden="1">[3]A11!#REF!</definedName>
    <definedName name="_71__123Graph_F_CURRENT_9" localSheetId="0" hidden="1">[3]A11!#REF!</definedName>
    <definedName name="_71__123Graph_F_CURRENT_9" hidden="1">[3]A11!#REF!</definedName>
    <definedName name="_72Y" localSheetId="0">[2]EAT12_1!#REF!,[2]EAT12_1!#REF!,[2]EAT12_1!#REF!,[2]EAT12_1!#REF!,[2]EAT12_1!#REF!,[2]EAT12_1!#REF!,[2]EAT12_1!#REF!,[2]EAT12_1!#REF!,[2]EAT12_1!#REF!,[2]EAT12_1!#REF!</definedName>
    <definedName name="_72Y">[2]EAT12_1!#REF!,[2]EAT12_1!#REF!,[2]EAT12_1!#REF!,[2]EAT12_1!#REF!,[2]EAT12_1!#REF!,[2]EAT12_1!#REF!,[2]EAT12_1!#REF!,[2]EAT12_1!#REF!,[2]EAT12_1!#REF!,[2]EAT12_1!#REF!</definedName>
    <definedName name="_8__123Graph_A_CURRENT_6" localSheetId="0" hidden="1">[3]A11!#REF!</definedName>
    <definedName name="_8__123Graph_A_CURRENT_6" hidden="1">[3]A11!#REF!</definedName>
    <definedName name="_9__123Graph_A_CURRENT_7" localSheetId="0" hidden="1">[3]A11!#REF!</definedName>
    <definedName name="_9__123Graph_A_CURRENT_7" hidden="1">[3]A11!#REF!</definedName>
    <definedName name="_aus2" localSheetId="0">#REF!</definedName>
    <definedName name="_aus2">#REF!</definedName>
    <definedName name="_Fill" hidden="1">#REF!</definedName>
    <definedName name="_Order1" hidden="1">0</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TAB3">#N/A</definedName>
    <definedName name="adults">'[5]Figure 4.'!$B$81:$E$99</definedName>
    <definedName name="anberd" localSheetId="0">#REF!</definedName>
    <definedName name="anberd">#REF!</definedName>
    <definedName name="BEL">#N/A</definedName>
    <definedName name="Berichtsjahr">#REF!</definedName>
    <definedName name="body" localSheetId="0">#REF!</definedName>
    <definedName name="body">#REF!</definedName>
    <definedName name="BS_Differenz_Ost">'[6]Neue Bundesländer'!#REF!</definedName>
    <definedName name="BS_Differenz_West">[7]Westdeutschland!#REF!</definedName>
    <definedName name="C1.1a">#REF!</definedName>
    <definedName name="calcul">'[8]Calcul_B1.1'!$A$1:$L$37</definedName>
    <definedName name="Champ" localSheetId="0">#REF!</definedName>
    <definedName name="Champ">#REF!</definedName>
    <definedName name="chart_id" localSheetId="0">#REF!</definedName>
    <definedName name="chart_id">#REF!</definedName>
    <definedName name="CodePays" localSheetId="0">#REF!</definedName>
    <definedName name="CodePays">#REF!</definedName>
    <definedName name="Col" localSheetId="0">#REF!</definedName>
    <definedName name="Col">#REF!</definedName>
    <definedName name="Corresp" localSheetId="0">#REF!</definedName>
    <definedName name="Corresp">#REF!</definedName>
    <definedName name="countries" localSheetId="0">#REF!</definedName>
    <definedName name="countries">#REF!</definedName>
    <definedName name="Country_Mean">[9]!Country_Mean</definedName>
    <definedName name="DATABASE_2012INP" localSheetId="0">#REF!</definedName>
    <definedName name="DATABASE_2012INP">#REF!</definedName>
    <definedName name="DATE" localSheetId="0">[3]A11!#REF!</definedName>
    <definedName name="DATE">[3]A11!#REF!</definedName>
    <definedName name="DME_BeforeCloseCompleted">"False"</definedName>
    <definedName name="DME_Dirty">"False"</definedName>
    <definedName name="DME_LocalFile">"True"</definedName>
    <definedName name="Euro_Kurs">'[6]Alte Bundesländer'!#REF!</definedName>
    <definedName name="eurost1">#REF!</definedName>
    <definedName name="EUROST2">#REF!</definedName>
    <definedName name="FIG2wp1" localSheetId="0" hidden="1">#REF!</definedName>
    <definedName name="FIG2wp1" hidden="1">#REF!</definedName>
    <definedName name="FRA">#N/A</definedName>
    <definedName name="Full">#REF!</definedName>
    <definedName name="GER">#N/A</definedName>
    <definedName name="Glossary">#REF!</definedName>
    <definedName name="Graph" localSheetId="0">#REF!</definedName>
    <definedName name="Graph">#REF!</definedName>
    <definedName name="IDD_current_prices_2014_wave6">#REF!</definedName>
    <definedName name="Introduction">#REF!</definedName>
    <definedName name="ITA">#N/A</definedName>
    <definedName name="Label" localSheetId="0">#REF!</definedName>
    <definedName name="Label">#REF!</definedName>
    <definedName name="LastYear">'[10]Tab General'!$A$266</definedName>
    <definedName name="Length" localSheetId="0">#REF!</definedName>
    <definedName name="Length">#REF!</definedName>
    <definedName name="LevelsUS">'[11]%US'!$A$3:$Q$42</definedName>
    <definedName name="Mendeley_WpX4FUFacjSc_cMd_j2omA_18" localSheetId="6">'5. Figure STEM'!$A$20</definedName>
    <definedName name="NFBS79X89">'[12]NFBS79-89'!$A$3:$M$49</definedName>
    <definedName name="NFBS79X89T">'[12]NFBS79-89'!$A$3:$M$3</definedName>
    <definedName name="NFBS90X97">'[12]NFBS90-97'!$A$3:$M$49</definedName>
    <definedName name="NFBS90X97T">'[12]NFBS90-97'!$A$3:$M$3</definedName>
    <definedName name="NOR">#N/A</definedName>
    <definedName name="Nullzeile">'[6]Alte Bundesländer'!#REF!</definedName>
    <definedName name="Nullzeile_Deutschland">[6]Deutschland!#REF!</definedName>
    <definedName name="Nullzeile_Ost">'[6]Neue Bundesländer'!#REF!</definedName>
    <definedName name="Nullzeile_West">'[6]Alte Bundesländer'!#REF!</definedName>
    <definedName name="OrderTable" localSheetId="0">#REF!</definedName>
    <definedName name="OrderTable">#REF!</definedName>
    <definedName name="percent" localSheetId="0">#REF!</definedName>
    <definedName name="percent">#REF!</definedName>
    <definedName name="POpula">[13]POpula!$A$1:$I$1559</definedName>
    <definedName name="Prindiala">'[14]Data 1990'!#REF!</definedName>
    <definedName name="_xlnm.Print_Area" localSheetId="2">'1.Data_ Educ attainment'!$A$1:$J$92</definedName>
    <definedName name="_xlnm.Print_Area" localSheetId="1">'1.Figure Educ attainment'!$A$1:$K$85</definedName>
    <definedName name="_xlnm.Print_Area" localSheetId="3">'2.Figure Enrollment age sex'!$A$1:$K$27</definedName>
    <definedName name="_xlnm.Print_Area" localSheetId="4">'3.Figure out of school'!$A$1:$K$16</definedName>
    <definedName name="_xlnm.Print_Area" localSheetId="5">'4.Figure PISA performers'!$A$1:$K$26</definedName>
    <definedName name="_xlnm.Print_Area" localSheetId="6">'5. Figure STEM'!$A$2:$K$21</definedName>
    <definedName name="_xlnm.Print_Area" localSheetId="0">ReadMe!$A$1:$A$28</definedName>
    <definedName name="_xlnm.Print_Area">#REF!</definedName>
    <definedName name="PRINT_AREA_MI" localSheetId="0">#REF!</definedName>
    <definedName name="PRINT_AREA_MI">#REF!</definedName>
    <definedName name="_xlnm.Print_Titles">#REF!</definedName>
    <definedName name="PRINT_TITLES_MI" localSheetId="0">#REF!</definedName>
    <definedName name="PRINT_TITLES_MI">#REF!</definedName>
    <definedName name="Print1" localSheetId="0">#REF!</definedName>
    <definedName name="Print1">#REF!</definedName>
    <definedName name="Print2" localSheetId="0">#REF!</definedName>
    <definedName name="Print2">#REF!</definedName>
    <definedName name="Razem">#REF!</definedName>
    <definedName name="_xlnm.Recorder" localSheetId="0">#REF!</definedName>
    <definedName name="_xlnm.Recorder">#REF!</definedName>
    <definedName name="Row" localSheetId="0">#REF!</definedName>
    <definedName name="Row">#REF!</definedName>
    <definedName name="scope">#REF!</definedName>
    <definedName name="sdfsdf" localSheetId="0" hidden="1">[15]A11!#REF!</definedName>
    <definedName name="sdfsdf" hidden="1">[15]A11!#REF!</definedName>
    <definedName name="series_id" localSheetId="0">#REF!</definedName>
    <definedName name="series_id">#REF!</definedName>
    <definedName name="SPA">#N/A</definedName>
    <definedName name="Start_Formatierung_Ost">#REF!</definedName>
    <definedName name="Start_Formatierung_West">#REF!</definedName>
    <definedName name="SWI">#N/A</definedName>
    <definedName name="TAB" localSheetId="0">#REF!</definedName>
    <definedName name="TAB">#REF!</definedName>
    <definedName name="TABACT">#N/A</definedName>
    <definedName name="table1">[16]Contents!#REF!</definedName>
    <definedName name="TableOrder" localSheetId="0">#REF!</definedName>
    <definedName name="TableOrder">#REF!</definedName>
    <definedName name="Tablesummary">#REF!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AL">#REF!</definedName>
    <definedName name="toto">'[17]Fig15(data)'!$N$4:$O$19</definedName>
    <definedName name="toto1">'[18]OldFig5(data)'!$N$8:$O$27</definedName>
    <definedName name="TRANSP">#N/A</definedName>
    <definedName name="VorzeitigeRenten_Ost_1960">'[6]Neue Bundesländer'!#REF!</definedName>
    <definedName name="VorzeitigeRenten_Ost_1961">'[6]Neue Bundesländer'!#REF!</definedName>
    <definedName name="VorzeitigeRenten_Ost_1962">'[6]Neue Bundesländer'!#REF!</definedName>
    <definedName name="VorzeitigeRenten_Ost_1963">'[6]Neue Bundesländer'!#REF!</definedName>
    <definedName name="VorzeitigeRenten_Ost_1964">'[6]Neue Bundesländer'!#REF!</definedName>
    <definedName name="VorzeitigeRenten_Ost_1965">'[6]Neue Bundesländer'!#REF!</definedName>
    <definedName name="VorzeitigeRenten_Ost_1966">'[6]Neue Bundesländer'!#REF!</definedName>
    <definedName name="VorzeitigeRenten_Ost_1967">'[6]Neue Bundesländer'!#REF!</definedName>
    <definedName name="VorzeitigeRenten_Ost_1968">'[6]Neue Bundesländer'!#REF!</definedName>
    <definedName name="VorzeitigeRenten_Ost_1969">'[6]Neue Bundesländer'!#REF!</definedName>
    <definedName name="VorzeitigeRenten_Ost_1970">'[6]Neue Bundesländer'!#REF!</definedName>
    <definedName name="VorzeitigeRenten_Ost_1971">'[6]Neue Bundesländer'!#REF!</definedName>
    <definedName name="VorzeitigeRenten_Ost_1972">'[6]Neue Bundesländer'!#REF!</definedName>
    <definedName name="VorzeitigeRenten_Ost_1973">'[6]Neue Bundesländer'!#REF!</definedName>
    <definedName name="VorzeitigeRenten_Ost_1974">'[6]Neue Bundesländer'!#REF!</definedName>
    <definedName name="VorzeitigeRenten_Ost_1975">'[6]Neue Bundesländer'!#REF!</definedName>
    <definedName name="VorzeitigeRenten_Ost_1976">'[6]Neue Bundesländer'!#REF!</definedName>
    <definedName name="VorzeitigeRenten_Ost_1977">'[6]Neue Bundesländer'!#REF!</definedName>
    <definedName name="VorzeitigeRenten_Ost_1978">'[6]Neue Bundesländer'!#REF!</definedName>
    <definedName name="VorzeitigeRenten_Ost_1979">'[6]Neue Bundesländer'!#REF!</definedName>
    <definedName name="VorzeitigeRenten_Ost_1980">'[6]Neue Bundesländer'!#REF!</definedName>
    <definedName name="VorzeitigeRenten_Ost_1981">'[6]Neue Bundesländer'!#REF!</definedName>
    <definedName name="VorzeitigeRenten_Ost_1982">'[6]Neue Bundesländer'!#REF!</definedName>
    <definedName name="VorzeitigeRenten_Ost_1983">'[6]Neue Bundesländer'!#REF!</definedName>
    <definedName name="VorzeitigeRenten_Ost_1984">'[6]Neue Bundesländer'!#REF!</definedName>
    <definedName name="VorzeitigeRenten_Ost_1985">'[6]Neue Bundesländer'!#REF!</definedName>
    <definedName name="VorzeitigeRenten_Ost_1986">'[6]Neue Bundesländer'!#REF!</definedName>
    <definedName name="VorzeitigeRenten_Ost_1987">'[6]Neue Bundesländer'!#REF!</definedName>
    <definedName name="VorzeitigeRenten_Ost_1988">'[6]Neue Bundesländer'!#REF!</definedName>
    <definedName name="VorzeitigeRenten_Ost_1989">'[6]Neue Bundesländer'!#REF!</definedName>
    <definedName name="VorzeitigeRenten_Ost_1990">'[6]Neue Bundesländer'!#REF!</definedName>
    <definedName name="VorzeitigeRenten_Ost_1991">'[6]Neue Bundesländer'!#REF!</definedName>
    <definedName name="VorzeitigeRenten_Ost_1992">'[6]Neue Bundesländer'!#REF!</definedName>
    <definedName name="VorzeitigeRenten_Ost_1993">'[6]Neue Bundesländer'!#REF!</definedName>
    <definedName name="VorzeitigeRenten_Ost_1994">'[6]Neue Bundesländer'!#REF!</definedName>
    <definedName name="VorzeitigeRenten_Ost_1995">'[6]Neue Bundesländer'!#REF!</definedName>
    <definedName name="VorzeitigeRenten_Ost_1996">'[6]Neue Bundesländer'!#REF!</definedName>
    <definedName name="VorzeitigeRenten_Ost_1997">'[6]Neue Bundesländer'!#REF!</definedName>
    <definedName name="VorzeitigeRenten_Ost_1998">'[6]Neue Bundesländer'!#REF!</definedName>
    <definedName name="VorzeitigeRenten_Ost_1999">'[6]Neue Bundesländer'!#REF!</definedName>
    <definedName name="VorzeitigeRenten_Ost_2000">'[6]Neue Bundesländer'!#REF!</definedName>
    <definedName name="VorzeitigeRenten_Ost_2001">'[6]Neue Bundesländer'!#REF!</definedName>
    <definedName name="VorzeitigeRenten_Ost_2002">'[6]Neue Bundesländer'!#REF!</definedName>
    <definedName name="VorzeitigeRenten_Ost_2003">'[6]Neue Bundesländer'!#REF!</definedName>
    <definedName name="VorzeitigeRenten_Ost_2004">'[6]Neue Bundesländer'!#REF!</definedName>
    <definedName name="VorzeitigeRenten_Ost_2005">'[6]Neue Bundesländer'!#REF!</definedName>
    <definedName name="VorzeitigeRenten_Ost_2006">'[6]Neue Bundesländer'!#REF!</definedName>
    <definedName name="VorzeitigeRenten_Ost_2007">'[6]Neue Bundesländer'!#REF!</definedName>
    <definedName name="VorzeitigeRenten_Ost_2008">'[6]Neue Bundesländer'!#REF!</definedName>
    <definedName name="VorzeitigeRenten_Ost_2009">'[6]Neue Bundesländer'!#REF!</definedName>
    <definedName name="VorzeitigeRenten_Ost_Aktuell">'[6]Neue Bundesländer'!#REF!</definedName>
    <definedName name="VorzeitigeRenten_West_1960">'[6]Alte Bundesländer'!#REF!</definedName>
    <definedName name="VorzeitigeRenten_West_1961">'[6]Alte Bundesländer'!#REF!</definedName>
    <definedName name="VorzeitigeRenten_West_1962">'[6]Alte Bundesländer'!#REF!</definedName>
    <definedName name="VorzeitigeRenten_West_1963">'[6]Alte Bundesländer'!#REF!</definedName>
    <definedName name="VorzeitigeRenten_West_1964">'[6]Alte Bundesländer'!#REF!</definedName>
    <definedName name="VorzeitigeRenten_West_1965">'[6]Alte Bundesländer'!#REF!</definedName>
    <definedName name="VorzeitigeRenten_West_1966">'[6]Alte Bundesländer'!#REF!</definedName>
    <definedName name="VorzeitigeRenten_West_1967">'[6]Alte Bundesländer'!#REF!</definedName>
    <definedName name="VorzeitigeRenten_West_1968">'[6]Alte Bundesländer'!#REF!</definedName>
    <definedName name="VorzeitigeRenten_West_1969">'[6]Alte Bundesländer'!#REF!</definedName>
    <definedName name="VorzeitigeRenten_West_1970">'[6]Alte Bundesländer'!#REF!</definedName>
    <definedName name="VorzeitigeRenten_West_1971">'[6]Alte Bundesländer'!#REF!</definedName>
    <definedName name="VorzeitigeRenten_West_1972">'[6]Alte Bundesländer'!#REF!</definedName>
    <definedName name="VorzeitigeRenten_West_1973">'[6]Alte Bundesländer'!#REF!</definedName>
    <definedName name="VorzeitigeRenten_West_1974">'[6]Alte Bundesländer'!#REF!</definedName>
    <definedName name="VorzeitigeRenten_West_1975">'[6]Alte Bundesländer'!#REF!</definedName>
    <definedName name="VorzeitigeRenten_West_1976">'[6]Alte Bundesländer'!#REF!</definedName>
    <definedName name="VorzeitigeRenten_West_1977">'[6]Alte Bundesländer'!#REF!</definedName>
    <definedName name="VorzeitigeRenten_West_1978">'[6]Alte Bundesländer'!#REF!</definedName>
    <definedName name="VorzeitigeRenten_West_1979">'[6]Alte Bundesländer'!#REF!</definedName>
    <definedName name="VorzeitigeRenten_West_1980">'[6]Alte Bundesländer'!#REF!</definedName>
    <definedName name="VorzeitigeRenten_West_1981">'[6]Alte Bundesländer'!#REF!</definedName>
    <definedName name="VorzeitigeRenten_West_1982">'[6]Alte Bundesländer'!#REF!</definedName>
    <definedName name="VorzeitigeRenten_West_1983">'[6]Alte Bundesländer'!#REF!</definedName>
    <definedName name="VorzeitigeRenten_West_1984">'[6]Alte Bundesländer'!#REF!</definedName>
    <definedName name="VorzeitigeRenten_West_1985">'[6]Alte Bundesländer'!#REF!</definedName>
    <definedName name="VorzeitigeRenten_West_1986">'[6]Alte Bundesländer'!#REF!</definedName>
    <definedName name="VorzeitigeRenten_West_1987">'[6]Alte Bundesländer'!#REF!</definedName>
    <definedName name="VorzeitigeRenten_West_1988">'[6]Alte Bundesländer'!#REF!</definedName>
    <definedName name="VorzeitigeRenten_West_1989">'[6]Alte Bundesländer'!#REF!</definedName>
    <definedName name="VorzeitigeRenten_West_1990">'[6]Alte Bundesländer'!#REF!</definedName>
    <definedName name="VorzeitigeRenten_West_1991">'[6]Alte Bundesländer'!#REF!</definedName>
    <definedName name="VorzeitigeRenten_West_1992">'[6]Alte Bundesländer'!#REF!</definedName>
    <definedName name="VorzeitigeRenten_West_1993">'[6]Alte Bundesländer'!#REF!</definedName>
    <definedName name="VorzeitigeRenten_West_1994">'[6]Alte Bundesländer'!#REF!</definedName>
    <definedName name="VorzeitigeRenten_West_1995">'[6]Alte Bundesländer'!#REF!</definedName>
    <definedName name="VorzeitigeRenten_West_1996">'[6]Alte Bundesländer'!#REF!</definedName>
    <definedName name="VorzeitigeRenten_West_1997">'[6]Alte Bundesländer'!#REF!</definedName>
    <definedName name="VorzeitigeRenten_West_1998">'[6]Alte Bundesländer'!#REF!</definedName>
    <definedName name="VorzeitigeRenten_West_1999">'[6]Alte Bundesländer'!#REF!</definedName>
    <definedName name="VorzeitigeRenten_West_2000">'[6]Alte Bundesländer'!#REF!</definedName>
    <definedName name="VorzeitigeRenten_West_2001">'[6]Alte Bundesländer'!#REF!</definedName>
    <definedName name="VorzeitigeRenten_West_2002">'[6]Alte Bundesländer'!#REF!</definedName>
    <definedName name="VorzeitigeRenten_West_2003">'[6]Alte Bundesländer'!#REF!</definedName>
    <definedName name="VorzeitigeRenten_West_2004">'[6]Alte Bundesländer'!#REF!</definedName>
    <definedName name="VorzeitigeRenten_West_2005">'[6]Alte Bundesländer'!#REF!</definedName>
    <definedName name="VorzeitigeRenten_West_2006">'[6]Alte Bundesländer'!#REF!</definedName>
    <definedName name="VorzeitigeRenten_West_2007">'[6]Alte Bundesländer'!#REF!</definedName>
    <definedName name="VorzeitigeRenten_West_2008">'[6]Alte Bundesländer'!#REF!</definedName>
    <definedName name="VorzeitigeRenten_West_2009">'[6]Alte Bundesländer'!#REF!</definedName>
    <definedName name="VorzeitigeRenten_West_Aktuell">'[6]Alte Bundesländer'!#REF!</definedName>
    <definedName name="vvcwxcv" localSheetId="0" hidden="1">[15]A11!#REF!</definedName>
    <definedName name="vvcwxcv" hidden="1">[15]A11!#REF!</definedName>
    <definedName name="Wind" localSheetId="0">#REF!</definedName>
    <definedName name="Wind">#REF!</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youth">'[5]Figure 4.'!$B$61:$E$99</definedName>
  </definedNames>
  <calcPr calcId="162913"/>
</workbook>
</file>

<file path=xl/calcChain.xml><?xml version="1.0" encoding="utf-8"?>
<calcChain xmlns="http://schemas.openxmlformats.org/spreadsheetml/2006/main">
  <c r="A21" i="7" l="1"/>
  <c r="B32" i="8"/>
  <c r="C32" i="8"/>
  <c r="G32" i="8"/>
  <c r="F32" i="8"/>
  <c r="E32" i="8"/>
  <c r="D32" i="8"/>
  <c r="A25" i="7" l="1"/>
  <c r="A23" i="7"/>
  <c r="A19" i="7"/>
  <c r="A17" i="7"/>
  <c r="E81" i="1" l="1"/>
  <c r="F81" i="1"/>
  <c r="G81" i="1"/>
  <c r="E82" i="1"/>
  <c r="F82" i="1"/>
  <c r="G82" i="1"/>
  <c r="E83" i="1"/>
  <c r="F83" i="1"/>
  <c r="G83" i="1"/>
  <c r="E84" i="1"/>
  <c r="F84" i="1"/>
  <c r="G84" i="1"/>
  <c r="E85" i="1"/>
  <c r="F85" i="1"/>
  <c r="G85" i="1"/>
  <c r="E86" i="1"/>
  <c r="F86" i="1"/>
  <c r="G86" i="1"/>
  <c r="E87" i="1"/>
  <c r="F87" i="1"/>
  <c r="G87" i="1"/>
  <c r="E88" i="1"/>
  <c r="F88" i="1"/>
  <c r="G88" i="1"/>
</calcChain>
</file>

<file path=xl/sharedStrings.xml><?xml version="1.0" encoding="utf-8"?>
<sst xmlns="http://schemas.openxmlformats.org/spreadsheetml/2006/main" count="258" uniqueCount="62">
  <si>
    <t>Men</t>
  </si>
  <si>
    <t>Women</t>
  </si>
  <si>
    <t>55-64 years</t>
  </si>
  <si>
    <t>45-54 years</t>
  </si>
  <si>
    <t>35-44 years</t>
  </si>
  <si>
    <t>25-34 years</t>
  </si>
  <si>
    <t>LAC</t>
  </si>
  <si>
    <t>OECD - Average</t>
  </si>
  <si>
    <t>Peru</t>
  </si>
  <si>
    <t>Mexico</t>
  </si>
  <si>
    <t>Costa Rica</t>
  </si>
  <si>
    <t>Colombia</t>
  </si>
  <si>
    <t>Chile</t>
  </si>
  <si>
    <t>Brazil</t>
  </si>
  <si>
    <t>Argentina</t>
  </si>
  <si>
    <t>Tertiary education</t>
  </si>
  <si>
    <t>Upper secondary or post-secondary non-tertiary education</t>
  </si>
  <si>
    <t>Below upper secondary education</t>
  </si>
  <si>
    <t>2019 or last Year</t>
  </si>
  <si>
    <r>
      <t xml:space="preserve">Source: OECD  </t>
    </r>
    <r>
      <rPr>
        <i/>
        <sz val="8"/>
        <rFont val="Arial"/>
        <family val="2"/>
      </rPr>
      <t>Education at a Glance</t>
    </r>
    <r>
      <rPr>
        <sz val="8"/>
        <rFont val="Arial"/>
        <family val="2"/>
      </rPr>
      <t xml:space="preserve"> and UN Demographic Statistics Database | United Nations Statistics Division</t>
    </r>
  </si>
  <si>
    <r>
      <rPr>
        <i/>
        <sz val="8"/>
        <rFont val="Arial"/>
        <family val="2"/>
      </rPr>
      <t>Note</t>
    </r>
    <r>
      <rPr>
        <sz val="8"/>
        <rFont val="Arial"/>
        <family val="2"/>
      </rPr>
      <t>: The Latin American average refers to countries mentioned ie. Argentina, Brazil, Chile, Colombia, Costa Rica, Mexico, and Peru.</t>
    </r>
  </si>
  <si>
    <t>Note: The Latin American average refers to countries mentioned ie. Argentina, Brazil, Chile, Colombia, Costa Rica, Mexico, and Peru.</t>
  </si>
  <si>
    <t>Girls</t>
  </si>
  <si>
    <t>Boys</t>
  </si>
  <si>
    <t>..</t>
  </si>
  <si>
    <t>OECD</t>
  </si>
  <si>
    <t>Pre-primary</t>
  </si>
  <si>
    <t>Primary</t>
  </si>
  <si>
    <t>Lower secondary</t>
  </si>
  <si>
    <t>Upper secondary</t>
  </si>
  <si>
    <t>Female</t>
  </si>
  <si>
    <t>Male</t>
  </si>
  <si>
    <t>Dominican Rep</t>
  </si>
  <si>
    <t>Ecuador</t>
  </si>
  <si>
    <t>Paraguay</t>
  </si>
  <si>
    <t>Uruguay</t>
  </si>
  <si>
    <t>Source: UNESCO Institute for Statistics Database, “Net enrolment rate”, http://data.uis.unesco.org/</t>
  </si>
  <si>
    <t>Note: Costa Rica, Ecuador, Peru 2018, otherwise 2017 except primary Peru (2015).</t>
  </si>
  <si>
    <t>Dominican Republic</t>
  </si>
  <si>
    <t>Gender difference (girls - boys)</t>
  </si>
  <si>
    <t>Reading</t>
  </si>
  <si>
    <t>Mathematics</t>
  </si>
  <si>
    <t>Science</t>
  </si>
  <si>
    <t>Low achievers</t>
  </si>
  <si>
    <t>Top performers</t>
  </si>
  <si>
    <t>Source: PISA 2018 Results (Volume II) - © OECD 2019, Annex B1.7 Results (tables): Girls’ and boys’ performance in PISA</t>
  </si>
  <si>
    <t>Unesco</t>
  </si>
  <si>
    <t>1.Highest educational attainment by sex and age (% of population in age group), 2019 or last year available</t>
  </si>
  <si>
    <t>2. Net enrolment rates, 2018 or latest</t>
  </si>
  <si>
    <r>
      <t xml:space="preserve">Source: </t>
    </r>
    <r>
      <rPr>
        <sz val="8"/>
        <color theme="1"/>
        <rFont val="Arial"/>
        <family val="2"/>
      </rPr>
      <t>OECD Education at a Glance and UNESCO Institute for Statistics Database (UNESCO Institute for Statistics).</t>
    </r>
  </si>
  <si>
    <t>Database on Gender gaps in Latin America and the Caribbean</t>
  </si>
  <si>
    <t>1. Highest educational attainment by sex and age (% of population in age group), 2019 or last year available</t>
  </si>
  <si>
    <t>4. Difference in the share of low achievers and top performers by subject (girls - boys), PISA Results 2018</t>
  </si>
  <si>
    <t>1. EDUCATION OUTCOMES Figures and data</t>
  </si>
  <si>
    <t>For more info see https://www.oecd.org/latin-america/regional-programme/gender/</t>
  </si>
  <si>
    <t xml:space="preserve">The OECD Database on Gender gaps in Latin America and the Caribbean supports the work programme by providing a set of cross-national indicators on gender outcomes and policies. It includes (where possible) data for selected LAC countries, ie. Argentina, Brazil, Chile, Colombia, Costa Rica, Dominican Republic, Ecuador, Mexico, Paraguay, Peru, Uruguay and the OECD.
The Database brings together information from various international sources, both within the OECD and external organisations. The database currently includes indicators under three main dimensions: (1.) Education outcomes; (2.) Labour market outcomes; and (3.) the Drivers of gender gaps in outcomes.
</t>
  </si>
  <si>
    <t>Source: UNESCO Institute for Statistics Database, http://data.uis.unesco.org.</t>
  </si>
  <si>
    <t>3. Rate of out-of-school children by age group (% of children in age group), 2019/2020 or latest year available</t>
  </si>
  <si>
    <r>
      <rPr>
        <i/>
        <sz val="9"/>
        <rFont val="Arial Narrow"/>
        <family val="2"/>
      </rPr>
      <t>Note</t>
    </r>
    <r>
      <rPr>
        <sz val="9"/>
        <rFont val="Arial Narrow"/>
        <family val="2"/>
      </rPr>
      <t>: The Latin American average refers to countries mentioned ie. Argentina, Brazil, Chile, Colombia, Costa Rica, Dominican Republic, Ecuador, Mexico, Paraguay, Peru and Uruguay where available.</t>
    </r>
  </si>
  <si>
    <t>5. Share of graduates in STEM subjects (% graduates of same gender), 2019 or last year available</t>
  </si>
  <si>
    <r>
      <rPr>
        <i/>
        <sz val="8"/>
        <color rgb="FF000000"/>
        <rFont val="Arial"/>
        <family val="2"/>
      </rPr>
      <t>Note</t>
    </r>
    <r>
      <rPr>
        <sz val="8"/>
        <color rgb="FF000000"/>
        <rFont val="Arial"/>
        <family val="2"/>
      </rPr>
      <t xml:space="preserve">:  All tertiary levels combined. STEM subjects include natural sciences, mathematics, statistics, information and communication technologies, engineering, manufacturing and construction. Note: Data refer to 2018 for Argentina, 2017 for Dominican Republic, Peru and Uruguay and 2016 for Ecuador. The Latin American average refers to countries mentioned ie. Argentina, Brazil, Chile, Colombia, Costa Rica, Dominican Republic, Ecuador, Mexico, Paraguay, Peru and Uruguay where available. </t>
    </r>
  </si>
  <si>
    <r>
      <rPr>
        <i/>
        <sz val="10"/>
        <color indexed="8"/>
        <rFont val="Arial"/>
        <family val="2"/>
      </rPr>
      <t>Note</t>
    </r>
    <r>
      <rPr>
        <sz val="10"/>
        <color indexed="8"/>
        <rFont val="Arial"/>
        <family val="2"/>
      </rPr>
      <t>: The Latin American (LAC) average refers to Argentina, Brazil, Chile, Colombia, Costa Rica, Dominican Republic, Ecuador, Mexico, Paraguay, Peru, and Uruguay when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</si>
</sst>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1" x14ac:knownFonts="1">
    <font>
      <sz val="10"/>
      <name val="Arial"/>
      <family val="2"/>
    </font>
    <font>
      <sz val="10"/>
      <color theme="1"/>
      <name val="Arial"/>
      <family val="2"/>
    </font>
    <font>
      <sz val="10"/>
      <color theme="1"/>
      <name val="Arial"/>
      <family val="2"/>
    </font>
    <font>
      <sz val="10"/>
      <name val="Arial"/>
      <family val="2"/>
    </font>
    <font>
      <sz val="11"/>
      <name val="Arial"/>
      <family val="2"/>
    </font>
    <font>
      <b/>
      <sz val="10"/>
      <name val="Arial"/>
      <family val="2"/>
    </font>
    <font>
      <sz val="8"/>
      <name val="Arial"/>
      <family val="2"/>
    </font>
    <font>
      <i/>
      <sz val="8"/>
      <name val="Arial"/>
      <family val="2"/>
    </font>
    <font>
      <sz val="10"/>
      <name val="Arial Narrow"/>
      <family val="2"/>
    </font>
    <font>
      <sz val="10"/>
      <color rgb="FF000000"/>
      <name val="Arial Narrow"/>
      <family val="2"/>
    </font>
    <font>
      <sz val="11"/>
      <color rgb="FF1F497D"/>
      <name val="Calibri"/>
      <family val="2"/>
    </font>
    <font>
      <b/>
      <sz val="11"/>
      <color rgb="FF000000"/>
      <name val="Arial Narrow"/>
      <family val="2"/>
    </font>
    <font>
      <b/>
      <sz val="10"/>
      <color rgb="FF000000"/>
      <name val="Arial"/>
      <family val="2"/>
    </font>
    <font>
      <u/>
      <sz val="10"/>
      <color theme="10"/>
      <name val="Arial"/>
      <family val="2"/>
    </font>
    <font>
      <u/>
      <sz val="8"/>
      <color theme="10"/>
      <name val="Arial"/>
      <family val="2"/>
    </font>
    <font>
      <sz val="9"/>
      <name val="Arial"/>
      <family val="2"/>
    </font>
    <font>
      <b/>
      <sz val="9"/>
      <name val="Arial"/>
      <family val="2"/>
    </font>
    <font>
      <b/>
      <sz val="10"/>
      <name val="Arial Narrow"/>
      <family val="2"/>
    </font>
    <font>
      <b/>
      <sz val="10"/>
      <color rgb="FF000000"/>
      <name val="Arial Narrow"/>
      <family val="2"/>
    </font>
    <font>
      <sz val="8"/>
      <color rgb="FF000000"/>
      <name val="Arial Narrow"/>
      <family val="2"/>
    </font>
    <font>
      <sz val="8"/>
      <name val="Arial Narrow"/>
      <family val="2"/>
    </font>
    <font>
      <sz val="8"/>
      <color rgb="FF010000"/>
      <name val="Arial"/>
      <family val="2"/>
    </font>
    <font>
      <sz val="10"/>
      <color rgb="FF010000"/>
      <name val="Arial"/>
      <family val="2"/>
    </font>
    <font>
      <sz val="8"/>
      <color theme="1"/>
      <name val="Arial"/>
      <family val="2"/>
    </font>
    <font>
      <i/>
      <sz val="8"/>
      <color theme="1"/>
      <name val="Arial"/>
      <family val="2"/>
    </font>
    <font>
      <sz val="8"/>
      <color rgb="FF000000"/>
      <name val="Arial"/>
      <family val="2"/>
    </font>
    <font>
      <i/>
      <sz val="8"/>
      <color rgb="FF000000"/>
      <name val="Arial"/>
      <family val="2"/>
    </font>
    <font>
      <sz val="10"/>
      <color indexed="8"/>
      <name val="Arial"/>
      <family val="2"/>
    </font>
    <font>
      <sz val="12"/>
      <name val="Times New Roman"/>
      <family val="1"/>
    </font>
    <font>
      <b/>
      <sz val="18"/>
      <color theme="3"/>
      <name val="Arial Narrow"/>
      <family val="2"/>
    </font>
    <font>
      <u/>
      <sz val="11"/>
      <color theme="10"/>
      <name val="Arial"/>
      <family val="2"/>
    </font>
    <font>
      <sz val="11"/>
      <color theme="1"/>
      <name val="Arial"/>
      <family val="2"/>
    </font>
    <font>
      <sz val="11"/>
      <color indexed="8"/>
      <name val="Arial"/>
      <family val="2"/>
    </font>
    <font>
      <b/>
      <sz val="16"/>
      <color theme="1"/>
      <name val="Arial Narrow"/>
      <family val="2"/>
    </font>
    <font>
      <sz val="9"/>
      <name val="Arial Narrow"/>
      <family val="2"/>
    </font>
    <font>
      <sz val="7"/>
      <name val="Arial Narrow"/>
      <family val="2"/>
    </font>
    <font>
      <b/>
      <sz val="9"/>
      <name val="Arial Narrow"/>
      <family val="2"/>
    </font>
    <font>
      <i/>
      <sz val="10"/>
      <color indexed="8"/>
      <name val="Arial"/>
      <family val="2"/>
    </font>
    <font>
      <u/>
      <sz val="9"/>
      <color theme="10"/>
      <name val="Arial Narrow"/>
      <family val="2"/>
    </font>
    <font>
      <sz val="9"/>
      <color rgb="FF000000"/>
      <name val="Arial Narrow"/>
      <family val="2"/>
    </font>
    <font>
      <i/>
      <sz val="9"/>
      <name val="Arial Narrow"/>
      <family val="2"/>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5">
    <border>
      <left/>
      <right/>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diagonal/>
    </border>
    <border>
      <left/>
      <right/>
      <top/>
      <bottom style="thin">
        <color auto="1"/>
      </bottom>
      <diagonal/>
    </border>
    <border>
      <left style="thin">
        <color rgb="FFC0C0C0"/>
      </left>
      <right style="thin">
        <color rgb="FFC0C0C0"/>
      </right>
      <top/>
      <bottom style="thin">
        <color auto="1"/>
      </bottom>
      <diagonal/>
    </border>
  </borders>
  <cellStyleXfs count="9">
    <xf numFmtId="0" fontId="0" fillId="0" borderId="0"/>
    <xf numFmtId="0" fontId="3" fillId="0" borderId="0"/>
    <xf numFmtId="0" fontId="2" fillId="0" borderId="0"/>
    <xf numFmtId="0" fontId="13" fillId="0" borderId="0" applyNumberFormat="0" applyFill="0" applyBorder="0" applyAlignment="0" applyProtection="0"/>
    <xf numFmtId="0" fontId="3" fillId="0" borderId="0"/>
    <xf numFmtId="0" fontId="27" fillId="0" borderId="0"/>
    <xf numFmtId="0" fontId="28" fillId="0" borderId="0"/>
    <xf numFmtId="0" fontId="27" fillId="0" borderId="0"/>
    <xf numFmtId="0" fontId="1" fillId="0" borderId="0"/>
  </cellStyleXfs>
  <cellXfs count="81">
    <xf numFmtId="0" fontId="0" fillId="0" borderId="0" xfId="0"/>
    <xf numFmtId="0" fontId="0" fillId="2" borderId="0" xfId="0" applyFill="1"/>
    <xf numFmtId="0" fontId="6" fillId="2" borderId="0" xfId="0" applyFont="1" applyFill="1"/>
    <xf numFmtId="0" fontId="8" fillId="2" borderId="0" xfId="0" applyFont="1" applyFill="1"/>
    <xf numFmtId="0" fontId="9" fillId="2" borderId="0" xfId="0" applyFont="1" applyFill="1"/>
    <xf numFmtId="0" fontId="0" fillId="2" borderId="0" xfId="0" applyFont="1" applyFill="1"/>
    <xf numFmtId="0" fontId="11" fillId="2" borderId="0" xfId="0" applyFont="1" applyFill="1" applyAlignment="1">
      <alignment vertical="center"/>
    </xf>
    <xf numFmtId="0" fontId="5" fillId="2" borderId="0" xfId="0" applyFont="1" applyFill="1"/>
    <xf numFmtId="0" fontId="0" fillId="2" borderId="0" xfId="0" applyFill="1" applyAlignment="1">
      <alignment horizontal="right"/>
    </xf>
    <xf numFmtId="0" fontId="12" fillId="2" borderId="0" xfId="0" applyFont="1" applyFill="1" applyAlignment="1">
      <alignment vertical="center"/>
    </xf>
    <xf numFmtId="0" fontId="11" fillId="2" borderId="0" xfId="2" applyFont="1" applyFill="1" applyAlignment="1">
      <alignment vertical="center"/>
    </xf>
    <xf numFmtId="0" fontId="3" fillId="2" borderId="0" xfId="1" applyFill="1"/>
    <xf numFmtId="0" fontId="9" fillId="2" borderId="0" xfId="1" applyFont="1" applyFill="1"/>
    <xf numFmtId="0" fontId="8" fillId="2" borderId="0" xfId="1" applyFont="1" applyFill="1"/>
    <xf numFmtId="0" fontId="14" fillId="2" borderId="0" xfId="3" applyFont="1" applyFill="1" applyAlignment="1">
      <alignment vertical="center"/>
    </xf>
    <xf numFmtId="0" fontId="6" fillId="2" borderId="0" xfId="1" applyFont="1" applyFill="1"/>
    <xf numFmtId="0" fontId="6" fillId="2" borderId="0" xfId="3" applyFont="1" applyFill="1" applyAlignment="1">
      <alignment vertical="center"/>
    </xf>
    <xf numFmtId="0" fontId="0" fillId="2" borderId="0" xfId="1" applyFont="1" applyFill="1"/>
    <xf numFmtId="0" fontId="15" fillId="2" borderId="0" xfId="0" applyFont="1" applyFill="1"/>
    <xf numFmtId="0" fontId="15" fillId="2" borderId="0" xfId="0" applyFont="1" applyFill="1" applyAlignment="1">
      <alignment horizontal="right"/>
    </xf>
    <xf numFmtId="0" fontId="15" fillId="2" borderId="3" xfId="0" applyFont="1" applyFill="1" applyBorder="1"/>
    <xf numFmtId="0" fontId="15" fillId="2" borderId="3" xfId="0" applyFont="1" applyFill="1" applyBorder="1" applyAlignment="1">
      <alignment horizontal="right" wrapText="1"/>
    </xf>
    <xf numFmtId="0" fontId="16" fillId="2" borderId="0" xfId="0" applyFont="1" applyFill="1"/>
    <xf numFmtId="164" fontId="15" fillId="2" borderId="0" xfId="0" applyNumberFormat="1" applyFont="1" applyFill="1" applyAlignment="1">
      <alignment horizontal="right"/>
    </xf>
    <xf numFmtId="0" fontId="15" fillId="2" borderId="0" xfId="0" applyFont="1" applyFill="1" applyBorder="1"/>
    <xf numFmtId="164" fontId="15" fillId="2" borderId="0" xfId="0" applyNumberFormat="1" applyFont="1" applyFill="1" applyBorder="1" applyAlignment="1">
      <alignment horizontal="right"/>
    </xf>
    <xf numFmtId="164" fontId="15" fillId="2" borderId="3" xfId="0" applyNumberFormat="1" applyFont="1" applyFill="1" applyBorder="1" applyAlignment="1">
      <alignment horizontal="right"/>
    </xf>
    <xf numFmtId="0" fontId="4" fillId="2" borderId="0" xfId="1" applyFont="1" applyFill="1"/>
    <xf numFmtId="0" fontId="18" fillId="2" borderId="0" xfId="0" applyFont="1" applyFill="1"/>
    <xf numFmtId="0" fontId="17" fillId="2" borderId="0" xfId="0" applyFont="1" applyFill="1"/>
    <xf numFmtId="0" fontId="19" fillId="2" borderId="0" xfId="0" applyFont="1" applyFill="1"/>
    <xf numFmtId="0" fontId="20" fillId="2" borderId="0" xfId="0" applyFont="1" applyFill="1"/>
    <xf numFmtId="0" fontId="14" fillId="2" borderId="0" xfId="3" applyFont="1" applyFill="1" applyAlignment="1"/>
    <xf numFmtId="0" fontId="21" fillId="2" borderId="0" xfId="0" applyFont="1" applyFill="1" applyAlignment="1"/>
    <xf numFmtId="0" fontId="22" fillId="2" borderId="0" xfId="0" applyFont="1" applyFill="1" applyAlignment="1"/>
    <xf numFmtId="0" fontId="10" fillId="2" borderId="0" xfId="0" applyFont="1" applyFill="1" applyAlignment="1">
      <alignment horizontal="left" vertical="center"/>
    </xf>
    <xf numFmtId="0" fontId="24" fillId="2" borderId="0" xfId="2" applyFont="1" applyFill="1"/>
    <xf numFmtId="0" fontId="27" fillId="0" borderId="0" xfId="5"/>
    <xf numFmtId="0" fontId="27" fillId="2" borderId="0" xfId="5" applyFill="1"/>
    <xf numFmtId="0" fontId="27" fillId="0" borderId="0" xfId="5" applyAlignment="1">
      <alignment wrapText="1"/>
    </xf>
    <xf numFmtId="0" fontId="6" fillId="2" borderId="0" xfId="3" applyFont="1" applyFill="1" applyAlignment="1" applyProtection="1"/>
    <xf numFmtId="0" fontId="29" fillId="2" borderId="0" xfId="7" applyFont="1" applyFill="1" applyBorder="1" applyAlignment="1">
      <alignment horizontal="center" vertical="center" wrapText="1"/>
    </xf>
    <xf numFmtId="0" fontId="30" fillId="0" borderId="0" xfId="3" quotePrefix="1" applyFont="1"/>
    <xf numFmtId="0" fontId="4" fillId="2" borderId="0" xfId="3" applyFont="1" applyFill="1" applyAlignment="1" applyProtection="1"/>
    <xf numFmtId="0" fontId="4" fillId="0" borderId="0" xfId="6" applyFont="1" applyAlignment="1"/>
    <xf numFmtId="0" fontId="30" fillId="0" borderId="0" xfId="3" quotePrefix="1" applyFont="1" applyAlignment="1">
      <alignment wrapText="1"/>
    </xf>
    <xf numFmtId="0" fontId="31" fillId="2" borderId="0" xfId="5" applyFont="1" applyFill="1" applyAlignment="1">
      <alignment wrapText="1"/>
    </xf>
    <xf numFmtId="0" fontId="30" fillId="2" borderId="0" xfId="3" applyFont="1" applyFill="1" applyAlignment="1">
      <alignment horizontal="left"/>
    </xf>
    <xf numFmtId="0" fontId="30" fillId="0" borderId="0" xfId="3" applyFont="1"/>
    <xf numFmtId="0" fontId="32" fillId="2" borderId="0" xfId="5" applyFont="1" applyFill="1" applyAlignment="1">
      <alignment horizontal="left"/>
    </xf>
    <xf numFmtId="0" fontId="33" fillId="3" borderId="0" xfId="7" applyFont="1" applyFill="1" applyBorder="1" applyAlignment="1">
      <alignment horizontal="center" vertical="center" wrapText="1"/>
    </xf>
    <xf numFmtId="0" fontId="34" fillId="2" borderId="0" xfId="1" applyFont="1" applyFill="1"/>
    <xf numFmtId="0" fontId="34" fillId="2" borderId="0" xfId="1" applyFont="1" applyFill="1" applyAlignment="1">
      <alignment horizontal="right"/>
    </xf>
    <xf numFmtId="164" fontId="34" fillId="2" borderId="0" xfId="1" applyNumberFormat="1" applyFont="1" applyFill="1" applyAlignment="1">
      <alignment horizontal="right"/>
    </xf>
    <xf numFmtId="0" fontId="8" fillId="2" borderId="0" xfId="0" applyFont="1" applyFill="1" applyBorder="1"/>
    <xf numFmtId="0" fontId="8" fillId="2" borderId="0" xfId="0" applyFont="1" applyFill="1" applyAlignment="1">
      <alignment horizontal="center" wrapText="1"/>
    </xf>
    <xf numFmtId="164" fontId="8" fillId="2" borderId="0" xfId="0" applyNumberFormat="1" applyFont="1" applyFill="1"/>
    <xf numFmtId="0" fontId="8" fillId="2" borderId="0" xfId="4" applyFont="1" applyFill="1" applyBorder="1" applyAlignment="1"/>
    <xf numFmtId="0" fontId="18" fillId="2" borderId="0" xfId="0" applyFont="1" applyFill="1" applyBorder="1" applyAlignment="1">
      <alignment vertical="center"/>
    </xf>
    <xf numFmtId="0" fontId="17" fillId="2" borderId="0" xfId="1" applyFont="1" applyFill="1"/>
    <xf numFmtId="0" fontId="35" fillId="2" borderId="0" xfId="1" applyFont="1" applyFill="1"/>
    <xf numFmtId="0" fontId="36" fillId="2" borderId="0" xfId="1" applyFont="1" applyFill="1"/>
    <xf numFmtId="0" fontId="27" fillId="0" borderId="0" xfId="5"/>
    <xf numFmtId="0" fontId="13" fillId="2" borderId="0" xfId="3" applyFill="1" applyAlignment="1">
      <alignment horizontal="left"/>
    </xf>
    <xf numFmtId="0" fontId="31" fillId="2" borderId="0" xfId="7" applyFont="1" applyFill="1" applyBorder="1" applyAlignment="1">
      <alignment horizontal="left" vertical="center" wrapText="1"/>
    </xf>
    <xf numFmtId="0" fontId="11" fillId="2" borderId="0" xfId="8" applyFont="1" applyFill="1" applyAlignment="1">
      <alignment vertical="center"/>
    </xf>
    <xf numFmtId="0" fontId="34" fillId="2" borderId="0" xfId="8" applyFont="1" applyFill="1" applyAlignment="1">
      <alignment horizontal="left" vertical="center"/>
    </xf>
    <xf numFmtId="1" fontId="34" fillId="2" borderId="0" xfId="1" applyNumberFormat="1" applyFont="1" applyFill="1" applyAlignment="1">
      <alignment horizontal="right"/>
    </xf>
    <xf numFmtId="0" fontId="38" fillId="2" borderId="0" xfId="3" applyFont="1" applyFill="1" applyAlignment="1">
      <alignment vertical="center"/>
    </xf>
    <xf numFmtId="0" fontId="39" fillId="2" borderId="0" xfId="1" applyFont="1" applyFill="1"/>
    <xf numFmtId="0" fontId="27" fillId="2" borderId="0" xfId="5" applyFont="1" applyFill="1" applyAlignment="1">
      <alignment horizontal="left" wrapText="1"/>
    </xf>
    <xf numFmtId="0" fontId="27" fillId="0" borderId="0" xfId="5"/>
    <xf numFmtId="0" fontId="11" fillId="2" borderId="0" xfId="0" applyFont="1" applyFill="1" applyAlignment="1">
      <alignment horizontal="center" vertical="center" wrapText="1"/>
    </xf>
    <xf numFmtId="0" fontId="5" fillId="2" borderId="0" xfId="0" applyFont="1" applyFill="1" applyAlignment="1">
      <alignment horizontal="center" vertical="center" wrapText="1"/>
    </xf>
    <xf numFmtId="0" fontId="15" fillId="2" borderId="2" xfId="0" applyFont="1" applyFill="1" applyBorder="1" applyAlignment="1">
      <alignment vertical="top" wrapText="1"/>
    </xf>
    <xf numFmtId="0" fontId="15" fillId="2" borderId="1" xfId="0" applyFont="1" applyFill="1" applyBorder="1" applyAlignment="1">
      <alignment vertical="top" wrapText="1"/>
    </xf>
    <xf numFmtId="0" fontId="15" fillId="2" borderId="4" xfId="0" applyFont="1" applyFill="1" applyBorder="1" applyAlignment="1">
      <alignment vertical="top" wrapText="1"/>
    </xf>
    <xf numFmtId="0" fontId="34" fillId="2" borderId="0" xfId="1" applyFont="1" applyFill="1" applyAlignment="1">
      <alignment horizontal="center"/>
    </xf>
    <xf numFmtId="0" fontId="8" fillId="2" borderId="0" xfId="0" applyFont="1" applyFill="1" applyAlignment="1">
      <alignment horizontal="center"/>
    </xf>
    <xf numFmtId="0" fontId="25" fillId="2" borderId="0" xfId="1" applyFont="1" applyFill="1" applyAlignment="1">
      <alignment wrapText="1"/>
    </xf>
    <xf numFmtId="0" fontId="0" fillId="2" borderId="0" xfId="0" applyFill="1" applyAlignment="1">
      <alignment wrapText="1"/>
    </xf>
  </cellXfs>
  <cellStyles count="9">
    <cellStyle name="Hyperlink" xfId="3" builtinId="8"/>
    <cellStyle name="Normal" xfId="0" builtinId="0"/>
    <cellStyle name="Normal 14 2" xfId="4"/>
    <cellStyle name="Normal 2" xfId="1"/>
    <cellStyle name="Normal 2 2 2 2" xfId="7"/>
    <cellStyle name="Normal 20" xfId="5"/>
    <cellStyle name="Normal 3" xfId="2"/>
    <cellStyle name="Normal 4" xfId="6"/>
    <cellStyle name="Normal 5"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styles" Target="style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1.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2.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3.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4.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cap="all" spc="120" normalizeH="0" baseline="0">
                <a:solidFill>
                  <a:srgbClr val="595959"/>
                </a:solidFill>
                <a:latin typeface="Arial Narrow" panose="020B0606020202030204" pitchFamily="34" charset="0"/>
                <a:ea typeface="+mn-ea"/>
                <a:cs typeface="+mn-cs"/>
              </a:defRPr>
            </a:pPr>
            <a:r>
              <a:rPr lang="en-GB" sz="800" b="1" i="0">
                <a:solidFill>
                  <a:srgbClr val="595959"/>
                </a:solidFill>
                <a:latin typeface="Arial Narrow" panose="020B0606020202030204" pitchFamily="34" charset="0"/>
              </a:rPr>
              <a:t>ARGENTINA</a:t>
            </a:r>
          </a:p>
        </c:rich>
      </c:tx>
      <c:layout>
        <c:manualLayout>
          <c:xMode val="edge"/>
          <c:yMode val="edge"/>
          <c:x val="0.54911316872427984"/>
          <c:y val="2.1679754182314784E-2"/>
        </c:manualLayout>
      </c:layout>
      <c:overlay val="0"/>
      <c:spPr>
        <a:noFill/>
        <a:ln>
          <a:noFill/>
        </a:ln>
        <a:effectLst/>
      </c:spPr>
      <c:txPr>
        <a:bodyPr rot="0" spcFirstLastPara="1" vertOverflow="ellipsis" vert="horz" wrap="square" anchor="ctr" anchorCtr="1"/>
        <a:lstStyle/>
        <a:p>
          <a:pPr>
            <a:defRPr sz="800" b="1" i="0" u="none" strike="noStrike" kern="1200" cap="all" spc="120" normalizeH="0" baseline="0">
              <a:solidFill>
                <a:srgbClr val="595959"/>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6166460510798117"/>
          <c:y val="0.11842181365943354"/>
          <c:w val="0.73168724279835395"/>
          <c:h val="0.86719016729259135"/>
        </c:manualLayout>
      </c:layout>
      <c:barChart>
        <c:barDir val="bar"/>
        <c:grouping val="stacked"/>
        <c:varyColors val="0"/>
        <c:ser>
          <c:idx val="0"/>
          <c:order val="0"/>
          <c:tx>
            <c:strRef>
              <c:f>'1.Data_ Educ attainment'!$E$6</c:f>
              <c:strCache>
                <c:ptCount val="1"/>
              </c:strCache>
            </c:strRef>
          </c:tx>
          <c:spPr>
            <a:solidFill>
              <a:srgbClr val="4F81BD"/>
            </a:solidFill>
            <a:ln w="6350" cmpd="sng">
              <a:solidFill>
                <a:srgbClr val="000000"/>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attainment'!$C$9:$D$16</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attainment'!$E$9:$E$16</c:f>
              <c:numCache>
                <c:formatCode>0.0</c:formatCode>
                <c:ptCount val="8"/>
                <c:pt idx="0">
                  <c:v>23.641214000000002</c:v>
                </c:pt>
                <c:pt idx="1">
                  <c:v>32.489562999999997</c:v>
                </c:pt>
                <c:pt idx="2">
                  <c:v>28.426393999999998</c:v>
                </c:pt>
                <c:pt idx="3">
                  <c:v>37.0396</c:v>
                </c:pt>
                <c:pt idx="4">
                  <c:v>38.976959000000001</c:v>
                </c:pt>
                <c:pt idx="5">
                  <c:v>44.744179000000003</c:v>
                </c:pt>
                <c:pt idx="6">
                  <c:v>45.238028999999997</c:v>
                </c:pt>
                <c:pt idx="7">
                  <c:v>49.562663999999998</c:v>
                </c:pt>
              </c:numCache>
            </c:numRef>
          </c:val>
          <c:extLst>
            <c:ext xmlns:c16="http://schemas.microsoft.com/office/drawing/2014/chart" uri="{C3380CC4-5D6E-409C-BE32-E72D297353CC}">
              <c16:uniqueId val="{00000000-80CB-4AD3-A33D-EB5A1D7FF4BB}"/>
            </c:ext>
          </c:extLst>
        </c:ser>
        <c:ser>
          <c:idx val="1"/>
          <c:order val="1"/>
          <c:tx>
            <c:strRef>
              <c:f>'1.Data_ Educ attainment'!$F$6</c:f>
              <c:strCache>
                <c:ptCount val="1"/>
              </c:strCache>
            </c:strRef>
          </c:tx>
          <c:spPr>
            <a:solidFill>
              <a:srgbClr val="CCCCCC"/>
            </a:solidFill>
            <a:ln w="6350" cmpd="sng">
              <a:solidFill>
                <a:srgbClr val="000000"/>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attainment'!$C$9:$D$16</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attainment'!$F$9:$F$16</c:f>
              <c:numCache>
                <c:formatCode>0.0</c:formatCode>
                <c:ptCount val="8"/>
                <c:pt idx="0">
                  <c:v>30.906998000000002</c:v>
                </c:pt>
                <c:pt idx="1">
                  <c:v>33.239547999999999</c:v>
                </c:pt>
                <c:pt idx="2">
                  <c:v>29.18045</c:v>
                </c:pt>
                <c:pt idx="3">
                  <c:v>30.730616000000001</c:v>
                </c:pt>
                <c:pt idx="4">
                  <c:v>23.793451000000001</c:v>
                </c:pt>
                <c:pt idx="5">
                  <c:v>25.776577</c:v>
                </c:pt>
                <c:pt idx="6">
                  <c:v>23.877248999999999</c:v>
                </c:pt>
                <c:pt idx="7">
                  <c:v>22.727943</c:v>
                </c:pt>
              </c:numCache>
            </c:numRef>
          </c:val>
          <c:extLst>
            <c:ext xmlns:c16="http://schemas.microsoft.com/office/drawing/2014/chart" uri="{C3380CC4-5D6E-409C-BE32-E72D297353CC}">
              <c16:uniqueId val="{00000001-80CB-4AD3-A33D-EB5A1D7FF4BB}"/>
            </c:ext>
          </c:extLst>
        </c:ser>
        <c:ser>
          <c:idx val="2"/>
          <c:order val="2"/>
          <c:tx>
            <c:strRef>
              <c:f>'1.Data_ Educ attainment'!$G$6</c:f>
              <c:strCache>
                <c:ptCount val="1"/>
              </c:strCache>
            </c:strRef>
          </c:tx>
          <c:spPr>
            <a:solidFill>
              <a:srgbClr val="A7B9E3"/>
            </a:solidFill>
            <a:ln w="6350" cmpd="sng">
              <a:solidFill>
                <a:srgbClr val="000000"/>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attainment'!$C$9:$D$16</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attainment'!$G$9:$G$16</c:f>
              <c:numCache>
                <c:formatCode>0.0</c:formatCode>
                <c:ptCount val="8"/>
                <c:pt idx="0">
                  <c:v>45.451785999999998</c:v>
                </c:pt>
                <c:pt idx="1">
                  <c:v>34.270885</c:v>
                </c:pt>
                <c:pt idx="2">
                  <c:v>42.393158</c:v>
                </c:pt>
                <c:pt idx="3">
                  <c:v>32.229782</c:v>
                </c:pt>
                <c:pt idx="4">
                  <c:v>37.229590999999999</c:v>
                </c:pt>
                <c:pt idx="5">
                  <c:v>29.479241999999999</c:v>
                </c:pt>
                <c:pt idx="6">
                  <c:v>30.884720000000002</c:v>
                </c:pt>
                <c:pt idx="7">
                  <c:v>27.709392999999999</c:v>
                </c:pt>
              </c:numCache>
            </c:numRef>
          </c:val>
          <c:extLst>
            <c:ext xmlns:c16="http://schemas.microsoft.com/office/drawing/2014/chart" uri="{C3380CC4-5D6E-409C-BE32-E72D297353CC}">
              <c16:uniqueId val="{00000002-80CB-4AD3-A33D-EB5A1D7FF4BB}"/>
            </c:ext>
          </c:extLst>
        </c:ser>
        <c:dLbls>
          <c:dLblPos val="ctr"/>
          <c:showLegendKey val="0"/>
          <c:showVal val="1"/>
          <c:showCatName val="0"/>
          <c:showSerName val="0"/>
          <c:showPercent val="0"/>
          <c:showBubbleSize val="0"/>
        </c:dLbls>
        <c:gapWidth val="79"/>
        <c:overlap val="100"/>
        <c:axId val="773002384"/>
        <c:axId val="773005992"/>
      </c:barChart>
      <c:catAx>
        <c:axId val="773002384"/>
        <c:scaling>
          <c:orientation val="maxMin"/>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cap="all" spc="120" normalizeH="0" baseline="0">
                <a:solidFill>
                  <a:srgbClr val="595959"/>
                </a:solidFill>
                <a:latin typeface="Arial Narrow"/>
                <a:ea typeface="Arial Narrow"/>
                <a:cs typeface="Arial Narrow"/>
              </a:defRPr>
            </a:pPr>
            <a:endParaRPr lang="en-US"/>
          </a:p>
        </c:txPr>
        <c:crossAx val="773005992"/>
        <c:crosses val="autoZero"/>
        <c:auto val="1"/>
        <c:lblAlgn val="ctr"/>
        <c:lblOffset val="0"/>
        <c:tickLblSkip val="1"/>
        <c:noMultiLvlLbl val="0"/>
      </c:catAx>
      <c:valAx>
        <c:axId val="773005992"/>
        <c:scaling>
          <c:orientation val="minMax"/>
          <c:max val="100"/>
        </c:scaling>
        <c:delete val="1"/>
        <c:axPos val="t"/>
        <c:numFmt formatCode="#,##0" sourceLinked="0"/>
        <c:majorTickMark val="none"/>
        <c:minorTickMark val="none"/>
        <c:tickLblPos val="nextTo"/>
        <c:crossAx val="773002384"/>
        <c:crosses val="autoZero"/>
        <c:crossBetween val="between"/>
      </c:valAx>
      <c:spPr>
        <a:solidFill>
          <a:srgbClr val="F4FFFF"/>
        </a:solidFill>
        <a:ln w="9525">
          <a:solidFill>
            <a:srgbClr val="000000"/>
          </a:solidFill>
        </a:ln>
        <a:effec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Pre-primary</a:t>
            </a:r>
          </a:p>
        </c:rich>
      </c:tx>
      <c:layout>
        <c:manualLayout>
          <c:xMode val="edge"/>
          <c:yMode val="edge"/>
          <c:x val="0.44342181069958847"/>
          <c:y val="2.6878321099640792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7176954415927039E-2"/>
          <c:y val="0.38942613548344379"/>
          <c:w val="0.89718792866941011"/>
          <c:h val="0.45693145869389351"/>
        </c:manualLayout>
      </c:layout>
      <c:barChart>
        <c:barDir val="col"/>
        <c:grouping val="clustered"/>
        <c:varyColors val="0"/>
        <c:ser>
          <c:idx val="0"/>
          <c:order val="0"/>
          <c:tx>
            <c:strRef>
              <c:f>'2.Figure Enrollment age sex'!$B$30</c:f>
              <c:strCache>
                <c:ptCount val="1"/>
                <c:pt idx="0">
                  <c:v>Female</c:v>
                </c:pt>
              </c:strCache>
            </c:strRef>
          </c:tx>
          <c:spPr>
            <a:solidFill>
              <a:srgbClr val="4F81BD"/>
            </a:solidFill>
            <a:ln w="6350" cmpd="sng">
              <a:solidFill>
                <a:srgbClr val="000000"/>
              </a:solidFill>
            </a:ln>
            <a:effectLst/>
          </c:spPr>
          <c:invertIfNegative val="0"/>
          <c:dPt>
            <c:idx val="0"/>
            <c:invertIfNegative val="0"/>
            <c:bubble3D val="0"/>
            <c:spPr>
              <a:solidFill>
                <a:srgbClr val="4F81BD"/>
              </a:solidFill>
              <a:ln w="6350" cmpd="sng">
                <a:solidFill>
                  <a:srgbClr val="000000"/>
                </a:solidFill>
              </a:ln>
              <a:effectLst/>
            </c:spPr>
            <c:extLst>
              <c:ext xmlns:c16="http://schemas.microsoft.com/office/drawing/2014/chart" uri="{C3380CC4-5D6E-409C-BE32-E72D297353CC}">
                <c16:uniqueId val="{00000001-CA4F-4AFC-AC4F-42538EAC0D0D}"/>
              </c:ext>
            </c:extLst>
          </c:dPt>
          <c:cat>
            <c:strRef>
              <c:f>'2.Figure Enrollment age sex'!$A$31:$A$43</c:f>
              <c:strCache>
                <c:ptCount val="13"/>
                <c:pt idx="0">
                  <c:v>Argentina</c:v>
                </c:pt>
                <c:pt idx="1">
                  <c:v>Brazil</c:v>
                </c:pt>
                <c:pt idx="2">
                  <c:v>Chile</c:v>
                </c:pt>
                <c:pt idx="3">
                  <c:v>Colombia</c:v>
                </c:pt>
                <c:pt idx="4">
                  <c:v>Costa Rica</c:v>
                </c:pt>
                <c:pt idx="5">
                  <c:v>Dominican Rep</c:v>
                </c:pt>
                <c:pt idx="6">
                  <c:v>Ecuador</c:v>
                </c:pt>
                <c:pt idx="7">
                  <c:v>Mexico</c:v>
                </c:pt>
                <c:pt idx="8">
                  <c:v>Paraguay</c:v>
                </c:pt>
                <c:pt idx="9">
                  <c:v>Peru</c:v>
                </c:pt>
                <c:pt idx="10">
                  <c:v>Uruguay</c:v>
                </c:pt>
                <c:pt idx="11">
                  <c:v>OECD</c:v>
                </c:pt>
                <c:pt idx="12">
                  <c:v>LAC</c:v>
                </c:pt>
              </c:strCache>
            </c:strRef>
          </c:cat>
          <c:val>
            <c:numRef>
              <c:f>'2.Figure Enrollment age sex'!$B$31:$B$43</c:f>
              <c:numCache>
                <c:formatCode>0.0</c:formatCode>
                <c:ptCount val="13"/>
                <c:pt idx="0">
                  <c:v>76.414990000000003</c:v>
                </c:pt>
                <c:pt idx="1">
                  <c:v>86.888900000000007</c:v>
                </c:pt>
                <c:pt idx="2">
                  <c:v>75.289050000000003</c:v>
                </c:pt>
                <c:pt idx="4">
                  <c:v>77.099609999999998</c:v>
                </c:pt>
                <c:pt idx="5">
                  <c:v>50.67653</c:v>
                </c:pt>
                <c:pt idx="6">
                  <c:v>64.185050000000004</c:v>
                </c:pt>
                <c:pt idx="7">
                  <c:v>73.193960000000004</c:v>
                </c:pt>
                <c:pt idx="8">
                  <c:v>39.809049999999999</c:v>
                </c:pt>
                <c:pt idx="9">
                  <c:v>99.721119999999999</c:v>
                </c:pt>
                <c:pt idx="10">
                  <c:v>93.472629999999995</c:v>
                </c:pt>
                <c:pt idx="11">
                  <c:v>84.312865862068961</c:v>
                </c:pt>
                <c:pt idx="12">
                  <c:v>68.370915416666676</c:v>
                </c:pt>
              </c:numCache>
            </c:numRef>
          </c:val>
          <c:extLst>
            <c:ext xmlns:c16="http://schemas.microsoft.com/office/drawing/2014/chart" uri="{C3380CC4-5D6E-409C-BE32-E72D297353CC}">
              <c16:uniqueId val="{00000002-CA4F-4AFC-AC4F-42538EAC0D0D}"/>
            </c:ext>
          </c:extLst>
        </c:ser>
        <c:dLbls>
          <c:showLegendKey val="0"/>
          <c:showVal val="0"/>
          <c:showCatName val="0"/>
          <c:showSerName val="0"/>
          <c:showPercent val="0"/>
          <c:showBubbleSize val="0"/>
        </c:dLbls>
        <c:gapWidth val="150"/>
        <c:overlap val="-27"/>
        <c:axId val="935802728"/>
        <c:axId val="935803056"/>
      </c:barChart>
      <c:lineChart>
        <c:grouping val="standard"/>
        <c:varyColors val="0"/>
        <c:ser>
          <c:idx val="1"/>
          <c:order val="1"/>
          <c:tx>
            <c:strRef>
              <c:f>'2.Figure Enrollment age sex'!$C$30</c:f>
              <c:strCache>
                <c:ptCount val="1"/>
                <c:pt idx="0">
                  <c:v>Male</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FFFFFF"/>
              </a:solidFill>
              <a:ln w="6350">
                <a:solidFill>
                  <a:srgbClr val="000000"/>
                </a:solidFill>
                <a:prstDash val="solid"/>
              </a:ln>
              <a:effectLst/>
            </c:spPr>
          </c:marker>
          <c:cat>
            <c:strRef>
              <c:f>'2.Figure Enrollment age sex'!$A$31:$A$43</c:f>
              <c:strCache>
                <c:ptCount val="13"/>
                <c:pt idx="0">
                  <c:v>Argentina</c:v>
                </c:pt>
                <c:pt idx="1">
                  <c:v>Brazil</c:v>
                </c:pt>
                <c:pt idx="2">
                  <c:v>Chile</c:v>
                </c:pt>
                <c:pt idx="3">
                  <c:v>Colombia</c:v>
                </c:pt>
                <c:pt idx="4">
                  <c:v>Costa Rica</c:v>
                </c:pt>
                <c:pt idx="5">
                  <c:v>Dominican Rep</c:v>
                </c:pt>
                <c:pt idx="6">
                  <c:v>Ecuador</c:v>
                </c:pt>
                <c:pt idx="7">
                  <c:v>Mexico</c:v>
                </c:pt>
                <c:pt idx="8">
                  <c:v>Paraguay</c:v>
                </c:pt>
                <c:pt idx="9">
                  <c:v>Peru</c:v>
                </c:pt>
                <c:pt idx="10">
                  <c:v>Uruguay</c:v>
                </c:pt>
                <c:pt idx="11">
                  <c:v>OECD</c:v>
                </c:pt>
                <c:pt idx="12">
                  <c:v>LAC</c:v>
                </c:pt>
              </c:strCache>
            </c:strRef>
          </c:cat>
          <c:val>
            <c:numRef>
              <c:f>'2.Figure Enrollment age sex'!$C$31:$C$43</c:f>
              <c:numCache>
                <c:formatCode>0.0</c:formatCode>
                <c:ptCount val="13"/>
                <c:pt idx="0">
                  <c:v>75.318399999999997</c:v>
                </c:pt>
                <c:pt idx="1">
                  <c:v>86.04589</c:v>
                </c:pt>
                <c:pt idx="2">
                  <c:v>75.665180000000007</c:v>
                </c:pt>
                <c:pt idx="4">
                  <c:v>76.287220000000005</c:v>
                </c:pt>
                <c:pt idx="5">
                  <c:v>49.558239999999998</c:v>
                </c:pt>
                <c:pt idx="6">
                  <c:v>60.784610000000001</c:v>
                </c:pt>
                <c:pt idx="7">
                  <c:v>71.257580000000004</c:v>
                </c:pt>
                <c:pt idx="8">
                  <c:v>39.09742</c:v>
                </c:pt>
                <c:pt idx="9">
                  <c:v>99.745009999999994</c:v>
                </c:pt>
                <c:pt idx="10">
                  <c:v>93.09545</c:v>
                </c:pt>
                <c:pt idx="11">
                  <c:v>84.534085517241365</c:v>
                </c:pt>
                <c:pt idx="12">
                  <c:v>67.012393333333321</c:v>
                </c:pt>
              </c:numCache>
            </c:numRef>
          </c:val>
          <c:smooth val="0"/>
          <c:extLst>
            <c:ext xmlns:c16="http://schemas.microsoft.com/office/drawing/2014/chart" uri="{C3380CC4-5D6E-409C-BE32-E72D297353CC}">
              <c16:uniqueId val="{00000003-CA4F-4AFC-AC4F-42538EAC0D0D}"/>
            </c:ext>
          </c:extLst>
        </c:ser>
        <c:dLbls>
          <c:showLegendKey val="0"/>
          <c:showVal val="0"/>
          <c:showCatName val="0"/>
          <c:showSerName val="0"/>
          <c:showPercent val="0"/>
          <c:showBubbleSize val="0"/>
        </c:dLbls>
        <c:marker val="1"/>
        <c:smooth val="0"/>
        <c:axId val="935802728"/>
        <c:axId val="935803056"/>
      </c:lineChart>
      <c:catAx>
        <c:axId val="935802728"/>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35803056"/>
        <c:crosses val="autoZero"/>
        <c:auto val="1"/>
        <c:lblAlgn val="ctr"/>
        <c:lblOffset val="0"/>
        <c:tickLblSkip val="1"/>
        <c:noMultiLvlLbl val="0"/>
      </c:catAx>
      <c:valAx>
        <c:axId val="935803056"/>
        <c:scaling>
          <c:orientation val="minMax"/>
          <c:max val="100"/>
          <c:min val="40"/>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35802728"/>
        <c:crosses val="autoZero"/>
        <c:crossBetween val="between"/>
      </c:valAx>
      <c:spPr>
        <a:solidFill>
          <a:srgbClr val="F4FFFF"/>
        </a:solidFill>
        <a:ln w="9525">
          <a:solidFill>
            <a:srgbClr val="000000"/>
          </a:solidFill>
        </a:ln>
        <a:effectLst/>
      </c:spPr>
    </c:plotArea>
    <c:legend>
      <c:legendPos val="b"/>
      <c:layout>
        <c:manualLayout>
          <c:xMode val="edge"/>
          <c:yMode val="edge"/>
          <c:x val="9.7176954732510271E-2"/>
          <c:y val="0.20850381402318202"/>
          <c:w val="0.89718792866941011"/>
          <c:h val="0.10079370412365297"/>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Primary</a:t>
            </a:r>
          </a:p>
          <a:p>
            <a:pPr>
              <a:defRPr sz="800" b="1">
                <a:solidFill>
                  <a:srgbClr val="000000"/>
                </a:solidFill>
                <a:latin typeface="Arial Narrow" panose="020B0606020202030204" pitchFamily="34" charset="0"/>
              </a:defRPr>
            </a:pPr>
            <a:endParaRPr lang="en-GB" sz="800" b="1" i="0">
              <a:solidFill>
                <a:srgbClr val="000000"/>
              </a:solidFill>
              <a:latin typeface="Arial Narrow" panose="020B0606020202030204" pitchFamily="34" charset="0"/>
            </a:endParaRPr>
          </a:p>
        </c:rich>
      </c:tx>
      <c:layout>
        <c:manualLayout>
          <c:xMode val="edge"/>
          <c:yMode val="edge"/>
          <c:x val="0.47173113854595339"/>
          <c:y val="2.6878321099640792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7176954415927039E-2"/>
          <c:y val="0.38942613548344379"/>
          <c:w val="0.89718792866941011"/>
          <c:h val="0.45693145869389351"/>
        </c:manualLayout>
      </c:layout>
      <c:barChart>
        <c:barDir val="col"/>
        <c:grouping val="clustered"/>
        <c:varyColors val="0"/>
        <c:ser>
          <c:idx val="0"/>
          <c:order val="0"/>
          <c:tx>
            <c:strRef>
              <c:f>'2.Figure Enrollment age sex'!$D$30</c:f>
              <c:strCache>
                <c:ptCount val="1"/>
                <c:pt idx="0">
                  <c:v>Female</c:v>
                </c:pt>
              </c:strCache>
            </c:strRef>
          </c:tx>
          <c:spPr>
            <a:solidFill>
              <a:srgbClr val="4F81BD"/>
            </a:solidFill>
            <a:ln w="6350" cmpd="sng">
              <a:solidFill>
                <a:srgbClr val="000000"/>
              </a:solidFill>
            </a:ln>
            <a:effectLst/>
          </c:spPr>
          <c:invertIfNegative val="0"/>
          <c:dPt>
            <c:idx val="0"/>
            <c:invertIfNegative val="0"/>
            <c:bubble3D val="0"/>
            <c:spPr>
              <a:solidFill>
                <a:srgbClr val="4F81BD"/>
              </a:solidFill>
              <a:ln w="6350" cmpd="sng">
                <a:solidFill>
                  <a:srgbClr val="000000"/>
                </a:solidFill>
              </a:ln>
              <a:effectLst/>
            </c:spPr>
            <c:extLst>
              <c:ext xmlns:c16="http://schemas.microsoft.com/office/drawing/2014/chart" uri="{C3380CC4-5D6E-409C-BE32-E72D297353CC}">
                <c16:uniqueId val="{00000001-7359-4F09-B6A2-B01ADBBD0C56}"/>
              </c:ext>
            </c:extLst>
          </c:dPt>
          <c:cat>
            <c:strRef>
              <c:f>'2.Figure Enrollment age sex'!$A$31:$A$43</c:f>
              <c:strCache>
                <c:ptCount val="13"/>
                <c:pt idx="0">
                  <c:v>Argentina</c:v>
                </c:pt>
                <c:pt idx="1">
                  <c:v>Brazil</c:v>
                </c:pt>
                <c:pt idx="2">
                  <c:v>Chile</c:v>
                </c:pt>
                <c:pt idx="3">
                  <c:v>Colombia</c:v>
                </c:pt>
                <c:pt idx="4">
                  <c:v>Costa Rica</c:v>
                </c:pt>
                <c:pt idx="5">
                  <c:v>Dominican Rep</c:v>
                </c:pt>
                <c:pt idx="6">
                  <c:v>Ecuador</c:v>
                </c:pt>
                <c:pt idx="7">
                  <c:v>Mexico</c:v>
                </c:pt>
                <c:pt idx="8">
                  <c:v>Paraguay</c:v>
                </c:pt>
                <c:pt idx="9">
                  <c:v>Peru</c:v>
                </c:pt>
                <c:pt idx="10">
                  <c:v>Uruguay</c:v>
                </c:pt>
                <c:pt idx="11">
                  <c:v>OECD</c:v>
                </c:pt>
                <c:pt idx="12">
                  <c:v>LAC</c:v>
                </c:pt>
              </c:strCache>
            </c:strRef>
          </c:cat>
          <c:val>
            <c:numRef>
              <c:f>'2.Figure Enrollment age sex'!$D$31:$D$43</c:f>
              <c:numCache>
                <c:formatCode>0.0</c:formatCode>
                <c:ptCount val="13"/>
                <c:pt idx="0">
                  <c:v>0</c:v>
                </c:pt>
                <c:pt idx="1">
                  <c:v>94.682069999999996</c:v>
                </c:pt>
                <c:pt idx="2">
                  <c:v>94.761939999999996</c:v>
                </c:pt>
                <c:pt idx="3">
                  <c:v>93.379769999999994</c:v>
                </c:pt>
                <c:pt idx="4">
                  <c:v>96.299049999999994</c:v>
                </c:pt>
                <c:pt idx="5">
                  <c:v>92.689570000000003</c:v>
                </c:pt>
                <c:pt idx="6">
                  <c:v>0</c:v>
                </c:pt>
                <c:pt idx="7">
                  <c:v>0</c:v>
                </c:pt>
                <c:pt idx="8">
                  <c:v>0</c:v>
                </c:pt>
                <c:pt idx="9">
                  <c:v>93.052319999999995</c:v>
                </c:pt>
                <c:pt idx="10">
                  <c:v>96.606319999999997</c:v>
                </c:pt>
                <c:pt idx="11">
                  <c:v>95.399763529411771</c:v>
                </c:pt>
                <c:pt idx="12">
                  <c:v>90.939777692307672</c:v>
                </c:pt>
              </c:numCache>
            </c:numRef>
          </c:val>
          <c:extLst>
            <c:ext xmlns:c16="http://schemas.microsoft.com/office/drawing/2014/chart" uri="{C3380CC4-5D6E-409C-BE32-E72D297353CC}">
              <c16:uniqueId val="{00000002-7359-4F09-B6A2-B01ADBBD0C56}"/>
            </c:ext>
          </c:extLst>
        </c:ser>
        <c:dLbls>
          <c:showLegendKey val="0"/>
          <c:showVal val="0"/>
          <c:showCatName val="0"/>
          <c:showSerName val="0"/>
          <c:showPercent val="0"/>
          <c:showBubbleSize val="0"/>
        </c:dLbls>
        <c:gapWidth val="150"/>
        <c:overlap val="-27"/>
        <c:axId val="857630424"/>
        <c:axId val="857628784"/>
      </c:barChart>
      <c:lineChart>
        <c:grouping val="standard"/>
        <c:varyColors val="0"/>
        <c:ser>
          <c:idx val="1"/>
          <c:order val="1"/>
          <c:tx>
            <c:strRef>
              <c:f>'2.Figure Enrollment age sex'!$E$30</c:f>
              <c:strCache>
                <c:ptCount val="1"/>
                <c:pt idx="0">
                  <c:v>Male</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FFFFFF"/>
              </a:solidFill>
              <a:ln w="6350">
                <a:solidFill>
                  <a:srgbClr val="000000"/>
                </a:solidFill>
                <a:prstDash val="solid"/>
              </a:ln>
              <a:effectLst/>
            </c:spPr>
          </c:marker>
          <c:cat>
            <c:strRef>
              <c:f>'2.Figure Enrollment age sex'!$A$31:$A$43</c:f>
              <c:strCache>
                <c:ptCount val="13"/>
                <c:pt idx="0">
                  <c:v>Argentina</c:v>
                </c:pt>
                <c:pt idx="1">
                  <c:v>Brazil</c:v>
                </c:pt>
                <c:pt idx="2">
                  <c:v>Chile</c:v>
                </c:pt>
                <c:pt idx="3">
                  <c:v>Colombia</c:v>
                </c:pt>
                <c:pt idx="4">
                  <c:v>Costa Rica</c:v>
                </c:pt>
                <c:pt idx="5">
                  <c:v>Dominican Rep</c:v>
                </c:pt>
                <c:pt idx="6">
                  <c:v>Ecuador</c:v>
                </c:pt>
                <c:pt idx="7">
                  <c:v>Mexico</c:v>
                </c:pt>
                <c:pt idx="8">
                  <c:v>Paraguay</c:v>
                </c:pt>
                <c:pt idx="9">
                  <c:v>Peru</c:v>
                </c:pt>
                <c:pt idx="10">
                  <c:v>Uruguay</c:v>
                </c:pt>
                <c:pt idx="11">
                  <c:v>OECD</c:v>
                </c:pt>
                <c:pt idx="12">
                  <c:v>LAC</c:v>
                </c:pt>
              </c:strCache>
            </c:strRef>
          </c:cat>
          <c:val>
            <c:numRef>
              <c:f>'2.Figure Enrollment age sex'!$E$31:$E$43</c:f>
              <c:numCache>
                <c:formatCode>0.0</c:formatCode>
                <c:ptCount val="13"/>
                <c:pt idx="0">
                  <c:v>0</c:v>
                </c:pt>
                <c:pt idx="1">
                  <c:v>94.777060000000006</c:v>
                </c:pt>
                <c:pt idx="2">
                  <c:v>94.720140000000001</c:v>
                </c:pt>
                <c:pt idx="3">
                  <c:v>92.900639999999996</c:v>
                </c:pt>
                <c:pt idx="4">
                  <c:v>96.383459999999999</c:v>
                </c:pt>
                <c:pt idx="5">
                  <c:v>92.736689999999996</c:v>
                </c:pt>
                <c:pt idx="6">
                  <c:v>0</c:v>
                </c:pt>
                <c:pt idx="7">
                  <c:v>0</c:v>
                </c:pt>
                <c:pt idx="8">
                  <c:v>0</c:v>
                </c:pt>
                <c:pt idx="9">
                  <c:v>92.426019999999994</c:v>
                </c:pt>
                <c:pt idx="10">
                  <c:v>96.651349999999994</c:v>
                </c:pt>
                <c:pt idx="11">
                  <c:v>95.327831176470582</c:v>
                </c:pt>
                <c:pt idx="12">
                  <c:v>90.932576923076923</c:v>
                </c:pt>
              </c:numCache>
            </c:numRef>
          </c:val>
          <c:smooth val="0"/>
          <c:extLst>
            <c:ext xmlns:c16="http://schemas.microsoft.com/office/drawing/2014/chart" uri="{C3380CC4-5D6E-409C-BE32-E72D297353CC}">
              <c16:uniqueId val="{00000003-7359-4F09-B6A2-B01ADBBD0C56}"/>
            </c:ext>
          </c:extLst>
        </c:ser>
        <c:dLbls>
          <c:showLegendKey val="0"/>
          <c:showVal val="0"/>
          <c:showCatName val="0"/>
          <c:showSerName val="0"/>
          <c:showPercent val="0"/>
          <c:showBubbleSize val="0"/>
        </c:dLbls>
        <c:marker val="1"/>
        <c:smooth val="0"/>
        <c:axId val="857630424"/>
        <c:axId val="857628784"/>
      </c:lineChart>
      <c:catAx>
        <c:axId val="85763042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57628784"/>
        <c:crosses val="autoZero"/>
        <c:auto val="1"/>
        <c:lblAlgn val="ctr"/>
        <c:lblOffset val="0"/>
        <c:tickLblSkip val="1"/>
        <c:noMultiLvlLbl val="0"/>
      </c:catAx>
      <c:valAx>
        <c:axId val="857628784"/>
        <c:scaling>
          <c:orientation val="minMax"/>
          <c:min val="40"/>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57630424"/>
        <c:crosses val="autoZero"/>
        <c:crossBetween val="between"/>
      </c:valAx>
      <c:spPr>
        <a:solidFill>
          <a:srgbClr val="F4FFFF"/>
        </a:solidFill>
        <a:ln w="9525">
          <a:solidFill>
            <a:srgbClr val="000000"/>
          </a:solidFill>
        </a:ln>
        <a:effectLst/>
      </c:spPr>
    </c:plotArea>
    <c:legend>
      <c:legendPos val="b"/>
      <c:layout>
        <c:manualLayout>
          <c:xMode val="edge"/>
          <c:yMode val="edge"/>
          <c:x val="9.7176954732510271E-2"/>
          <c:y val="0.20850381402318202"/>
          <c:w val="0.89718792866941011"/>
          <c:h val="0.10079370412365297"/>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paperSize="9" orientation="landscape"/>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Lower secondary</a:t>
            </a:r>
          </a:p>
        </c:rich>
      </c:tx>
      <c:layout>
        <c:manualLayout>
          <c:xMode val="edge"/>
          <c:yMode val="edge"/>
          <c:x val="0.40640192043895745"/>
          <c:y val="2.6878321099640792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7176954415927039E-2"/>
          <c:y val="0.32774038650911497"/>
          <c:w val="0.89718792866941011"/>
          <c:h val="0.51740768116808522"/>
        </c:manualLayout>
      </c:layout>
      <c:barChart>
        <c:barDir val="col"/>
        <c:grouping val="clustered"/>
        <c:varyColors val="0"/>
        <c:ser>
          <c:idx val="0"/>
          <c:order val="0"/>
          <c:tx>
            <c:strRef>
              <c:f>'2.Figure Enrollment age sex'!$F$30</c:f>
              <c:strCache>
                <c:ptCount val="1"/>
                <c:pt idx="0">
                  <c:v>Female</c:v>
                </c:pt>
              </c:strCache>
            </c:strRef>
          </c:tx>
          <c:spPr>
            <a:solidFill>
              <a:srgbClr val="4F81BD"/>
            </a:solidFill>
            <a:ln w="6350" cmpd="sng">
              <a:solidFill>
                <a:srgbClr val="000000"/>
              </a:solidFill>
            </a:ln>
            <a:effectLst/>
          </c:spPr>
          <c:invertIfNegative val="0"/>
          <c:dPt>
            <c:idx val="0"/>
            <c:invertIfNegative val="0"/>
            <c:bubble3D val="0"/>
            <c:spPr>
              <a:solidFill>
                <a:srgbClr val="4F81BD"/>
              </a:solidFill>
              <a:ln w="6350" cmpd="sng">
                <a:solidFill>
                  <a:srgbClr val="000000"/>
                </a:solidFill>
              </a:ln>
              <a:effectLst/>
            </c:spPr>
            <c:extLst>
              <c:ext xmlns:c16="http://schemas.microsoft.com/office/drawing/2014/chart" uri="{C3380CC4-5D6E-409C-BE32-E72D297353CC}">
                <c16:uniqueId val="{00000001-63A1-46F0-917A-8B6F7E046820}"/>
              </c:ext>
            </c:extLst>
          </c:dPt>
          <c:cat>
            <c:strRef>
              <c:f>'2.Figure Enrollment age sex'!$A$31:$A$43</c:f>
              <c:strCache>
                <c:ptCount val="13"/>
                <c:pt idx="0">
                  <c:v>Argentina</c:v>
                </c:pt>
                <c:pt idx="1">
                  <c:v>Brazil</c:v>
                </c:pt>
                <c:pt idx="2">
                  <c:v>Chile</c:v>
                </c:pt>
                <c:pt idx="3">
                  <c:v>Colombia</c:v>
                </c:pt>
                <c:pt idx="4">
                  <c:v>Costa Rica</c:v>
                </c:pt>
                <c:pt idx="5">
                  <c:v>Dominican Rep</c:v>
                </c:pt>
                <c:pt idx="6">
                  <c:v>Ecuador</c:v>
                </c:pt>
                <c:pt idx="7">
                  <c:v>Mexico</c:v>
                </c:pt>
                <c:pt idx="8">
                  <c:v>Paraguay</c:v>
                </c:pt>
                <c:pt idx="9">
                  <c:v>Peru</c:v>
                </c:pt>
                <c:pt idx="10">
                  <c:v>Uruguay</c:v>
                </c:pt>
                <c:pt idx="11">
                  <c:v>OECD</c:v>
                </c:pt>
                <c:pt idx="12">
                  <c:v>LAC</c:v>
                </c:pt>
              </c:strCache>
            </c:strRef>
          </c:cat>
          <c:val>
            <c:numRef>
              <c:f>'2.Figure Enrollment age sex'!$F$31:$F$43</c:f>
              <c:numCache>
                <c:formatCode>0.0</c:formatCode>
                <c:ptCount val="13"/>
                <c:pt idx="0">
                  <c:v>91.028199999999998</c:v>
                </c:pt>
                <c:pt idx="1">
                  <c:v>81.984520000000003</c:v>
                </c:pt>
                <c:pt idx="2">
                  <c:v>81.534729999999996</c:v>
                </c:pt>
                <c:pt idx="3">
                  <c:v>77.287869999999998</c:v>
                </c:pt>
                <c:pt idx="4">
                  <c:v>81.766959999999997</c:v>
                </c:pt>
                <c:pt idx="5">
                  <c:v>69.245599999999996</c:v>
                </c:pt>
                <c:pt idx="6">
                  <c:v>79.55574</c:v>
                </c:pt>
                <c:pt idx="7">
                  <c:v>87.683660000000003</c:v>
                </c:pt>
                <c:pt idx="8">
                  <c:v>0</c:v>
                </c:pt>
                <c:pt idx="9">
                  <c:v>78.117080000000001</c:v>
                </c:pt>
                <c:pt idx="10">
                  <c:v>88.800210000000007</c:v>
                </c:pt>
                <c:pt idx="11">
                  <c:v>90.695990416666646</c:v>
                </c:pt>
                <c:pt idx="12">
                  <c:v>73.614496470588236</c:v>
                </c:pt>
              </c:numCache>
            </c:numRef>
          </c:val>
          <c:extLst>
            <c:ext xmlns:c16="http://schemas.microsoft.com/office/drawing/2014/chart" uri="{C3380CC4-5D6E-409C-BE32-E72D297353CC}">
              <c16:uniqueId val="{00000002-63A1-46F0-917A-8B6F7E046820}"/>
            </c:ext>
          </c:extLst>
        </c:ser>
        <c:dLbls>
          <c:showLegendKey val="0"/>
          <c:showVal val="0"/>
          <c:showCatName val="0"/>
          <c:showSerName val="0"/>
          <c:showPercent val="0"/>
          <c:showBubbleSize val="0"/>
        </c:dLbls>
        <c:gapWidth val="150"/>
        <c:overlap val="-27"/>
        <c:axId val="580152088"/>
        <c:axId val="580148808"/>
      </c:barChart>
      <c:lineChart>
        <c:grouping val="standard"/>
        <c:varyColors val="0"/>
        <c:ser>
          <c:idx val="1"/>
          <c:order val="1"/>
          <c:tx>
            <c:strRef>
              <c:f>'2.Figure Enrollment age sex'!$G$30</c:f>
              <c:strCache>
                <c:ptCount val="1"/>
                <c:pt idx="0">
                  <c:v>Male</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FFFFFF"/>
              </a:solidFill>
              <a:ln w="6350">
                <a:solidFill>
                  <a:srgbClr val="000000"/>
                </a:solidFill>
                <a:prstDash val="solid"/>
              </a:ln>
              <a:effectLst/>
            </c:spPr>
          </c:marker>
          <c:cat>
            <c:strRef>
              <c:f>'2.Figure Enrollment age sex'!$A$31:$A$43</c:f>
              <c:strCache>
                <c:ptCount val="13"/>
                <c:pt idx="0">
                  <c:v>Argentina</c:v>
                </c:pt>
                <c:pt idx="1">
                  <c:v>Brazil</c:v>
                </c:pt>
                <c:pt idx="2">
                  <c:v>Chile</c:v>
                </c:pt>
                <c:pt idx="3">
                  <c:v>Colombia</c:v>
                </c:pt>
                <c:pt idx="4">
                  <c:v>Costa Rica</c:v>
                </c:pt>
                <c:pt idx="5">
                  <c:v>Dominican Rep</c:v>
                </c:pt>
                <c:pt idx="6">
                  <c:v>Ecuador</c:v>
                </c:pt>
                <c:pt idx="7">
                  <c:v>Mexico</c:v>
                </c:pt>
                <c:pt idx="8">
                  <c:v>Paraguay</c:v>
                </c:pt>
                <c:pt idx="9">
                  <c:v>Peru</c:v>
                </c:pt>
                <c:pt idx="10">
                  <c:v>Uruguay</c:v>
                </c:pt>
                <c:pt idx="11">
                  <c:v>OECD</c:v>
                </c:pt>
                <c:pt idx="12">
                  <c:v>LAC</c:v>
                </c:pt>
              </c:strCache>
            </c:strRef>
          </c:cat>
          <c:val>
            <c:numRef>
              <c:f>'2.Figure Enrollment age sex'!$G$31:$G$43</c:f>
              <c:numCache>
                <c:formatCode>0.0</c:formatCode>
                <c:ptCount val="13"/>
                <c:pt idx="0">
                  <c:v>90.71884</c:v>
                </c:pt>
                <c:pt idx="1">
                  <c:v>78.554810000000003</c:v>
                </c:pt>
                <c:pt idx="2">
                  <c:v>75.764539999999997</c:v>
                </c:pt>
                <c:pt idx="3">
                  <c:v>71.331630000000004</c:v>
                </c:pt>
                <c:pt idx="4">
                  <c:v>77.852500000000006</c:v>
                </c:pt>
                <c:pt idx="5">
                  <c:v>60.429780000000001</c:v>
                </c:pt>
                <c:pt idx="6">
                  <c:v>77.16592</c:v>
                </c:pt>
                <c:pt idx="7">
                  <c:v>85.051559999999995</c:v>
                </c:pt>
                <c:pt idx="8">
                  <c:v>0</c:v>
                </c:pt>
                <c:pt idx="9">
                  <c:v>77.628649999999993</c:v>
                </c:pt>
                <c:pt idx="10">
                  <c:v>83.510390000000001</c:v>
                </c:pt>
                <c:pt idx="11">
                  <c:v>89.547755416666675</c:v>
                </c:pt>
                <c:pt idx="12">
                  <c:v>70.654689999999988</c:v>
                </c:pt>
              </c:numCache>
            </c:numRef>
          </c:val>
          <c:smooth val="0"/>
          <c:extLst>
            <c:ext xmlns:c16="http://schemas.microsoft.com/office/drawing/2014/chart" uri="{C3380CC4-5D6E-409C-BE32-E72D297353CC}">
              <c16:uniqueId val="{00000003-63A1-46F0-917A-8B6F7E046820}"/>
            </c:ext>
          </c:extLst>
        </c:ser>
        <c:dLbls>
          <c:showLegendKey val="0"/>
          <c:showVal val="0"/>
          <c:showCatName val="0"/>
          <c:showSerName val="0"/>
          <c:showPercent val="0"/>
          <c:showBubbleSize val="0"/>
        </c:dLbls>
        <c:marker val="1"/>
        <c:smooth val="0"/>
        <c:axId val="580152088"/>
        <c:axId val="580148808"/>
      </c:lineChart>
      <c:catAx>
        <c:axId val="580152088"/>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580148808"/>
        <c:crosses val="autoZero"/>
        <c:auto val="1"/>
        <c:lblAlgn val="ctr"/>
        <c:lblOffset val="0"/>
        <c:tickLblSkip val="1"/>
        <c:noMultiLvlLbl val="0"/>
      </c:catAx>
      <c:valAx>
        <c:axId val="580148808"/>
        <c:scaling>
          <c:orientation val="minMax"/>
          <c:min val="40"/>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580152088"/>
        <c:crosses val="autoZero"/>
        <c:crossBetween val="between"/>
      </c:valAx>
      <c:spPr>
        <a:solidFill>
          <a:srgbClr val="F4FFFF"/>
        </a:solidFill>
        <a:ln w="9525">
          <a:solidFill>
            <a:srgbClr val="000000"/>
          </a:solidFill>
        </a:ln>
        <a:effectLst/>
      </c:spPr>
    </c:plotArea>
    <c:legend>
      <c:legendPos val="b"/>
      <c:layout>
        <c:manualLayout>
          <c:xMode val="edge"/>
          <c:yMode val="edge"/>
          <c:x val="9.7176954732510271E-2"/>
          <c:y val="0.14681806766716998"/>
          <c:w val="0.89718792866941011"/>
          <c:h val="0.10079370412365297"/>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paperSize="9" orientation="landscape"/>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GB" sz="800" b="1" i="0">
                <a:solidFill>
                  <a:srgbClr val="000000"/>
                </a:solidFill>
                <a:latin typeface="Arial Narrow" panose="020B0606020202030204" pitchFamily="34" charset="0"/>
              </a:rPr>
              <a:t>Upper secondary</a:t>
            </a:r>
          </a:p>
        </c:rich>
      </c:tx>
      <c:layout>
        <c:manualLayout>
          <c:xMode val="edge"/>
          <c:yMode val="edge"/>
          <c:x val="0.40640192043895745"/>
          <c:y val="2.6878321099640792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7176954415927039E-2"/>
          <c:y val="0.32774038650911497"/>
          <c:w val="0.89718792866941011"/>
          <c:h val="0.51740768116808522"/>
        </c:manualLayout>
      </c:layout>
      <c:barChart>
        <c:barDir val="col"/>
        <c:grouping val="clustered"/>
        <c:varyColors val="0"/>
        <c:ser>
          <c:idx val="0"/>
          <c:order val="0"/>
          <c:tx>
            <c:strRef>
              <c:f>'2.Figure Enrollment age sex'!$H$30</c:f>
              <c:strCache>
                <c:ptCount val="1"/>
                <c:pt idx="0">
                  <c:v>Female</c:v>
                </c:pt>
              </c:strCache>
            </c:strRef>
          </c:tx>
          <c:spPr>
            <a:solidFill>
              <a:srgbClr val="4F81BD"/>
            </a:solidFill>
            <a:ln w="6350" cmpd="sng">
              <a:solidFill>
                <a:srgbClr val="000000"/>
              </a:solidFill>
            </a:ln>
            <a:effectLst/>
          </c:spPr>
          <c:invertIfNegative val="0"/>
          <c:dPt>
            <c:idx val="0"/>
            <c:invertIfNegative val="0"/>
            <c:bubble3D val="0"/>
            <c:spPr>
              <a:solidFill>
                <a:srgbClr val="4F81BD"/>
              </a:solidFill>
              <a:ln w="6350" cmpd="sng">
                <a:solidFill>
                  <a:srgbClr val="000000"/>
                </a:solidFill>
              </a:ln>
              <a:effectLst/>
            </c:spPr>
            <c:extLst>
              <c:ext xmlns:c16="http://schemas.microsoft.com/office/drawing/2014/chart" uri="{C3380CC4-5D6E-409C-BE32-E72D297353CC}">
                <c16:uniqueId val="{00000001-3698-4910-B167-842D0580DF35}"/>
              </c:ext>
            </c:extLst>
          </c:dPt>
          <c:cat>
            <c:strRef>
              <c:f>'2.Figure Enrollment age sex'!$A$31:$A$43</c:f>
              <c:strCache>
                <c:ptCount val="13"/>
                <c:pt idx="0">
                  <c:v>Argentina</c:v>
                </c:pt>
                <c:pt idx="1">
                  <c:v>Brazil</c:v>
                </c:pt>
                <c:pt idx="2">
                  <c:v>Chile</c:v>
                </c:pt>
                <c:pt idx="3">
                  <c:v>Colombia</c:v>
                </c:pt>
                <c:pt idx="4">
                  <c:v>Costa Rica</c:v>
                </c:pt>
                <c:pt idx="5">
                  <c:v>Dominican Rep</c:v>
                </c:pt>
                <c:pt idx="6">
                  <c:v>Ecuador</c:v>
                </c:pt>
                <c:pt idx="7">
                  <c:v>Mexico</c:v>
                </c:pt>
                <c:pt idx="8">
                  <c:v>Paraguay</c:v>
                </c:pt>
                <c:pt idx="9">
                  <c:v>Peru</c:v>
                </c:pt>
                <c:pt idx="10">
                  <c:v>Uruguay</c:v>
                </c:pt>
                <c:pt idx="11">
                  <c:v>OECD</c:v>
                </c:pt>
                <c:pt idx="12">
                  <c:v>LAC</c:v>
                </c:pt>
              </c:strCache>
            </c:strRef>
          </c:cat>
          <c:val>
            <c:numRef>
              <c:f>'2.Figure Enrollment age sex'!$H$31:$H$43</c:f>
              <c:numCache>
                <c:formatCode>0.0</c:formatCode>
                <c:ptCount val="13"/>
                <c:pt idx="0">
                  <c:v>71.063400000000001</c:v>
                </c:pt>
                <c:pt idx="1">
                  <c:v>63.284379999999999</c:v>
                </c:pt>
                <c:pt idx="2">
                  <c:v>85.690330000000003</c:v>
                </c:pt>
                <c:pt idx="3">
                  <c:v>48.232869999999998</c:v>
                </c:pt>
                <c:pt idx="4">
                  <c:v>58.021050000000002</c:v>
                </c:pt>
                <c:pt idx="5">
                  <c:v>57.651110000000003</c:v>
                </c:pt>
                <c:pt idx="6">
                  <c:v>71.915229999999994</c:v>
                </c:pt>
                <c:pt idx="7">
                  <c:v>64.694739999999996</c:v>
                </c:pt>
                <c:pt idx="8">
                  <c:v>53.67398</c:v>
                </c:pt>
                <c:pt idx="9">
                  <c:v>64.085930000000005</c:v>
                </c:pt>
                <c:pt idx="10">
                  <c:v>66.915109999999999</c:v>
                </c:pt>
                <c:pt idx="11">
                  <c:v>83.350204230769251</c:v>
                </c:pt>
                <c:pt idx="12">
                  <c:v>61.118570454545448</c:v>
                </c:pt>
              </c:numCache>
            </c:numRef>
          </c:val>
          <c:extLst>
            <c:ext xmlns:c16="http://schemas.microsoft.com/office/drawing/2014/chart" uri="{C3380CC4-5D6E-409C-BE32-E72D297353CC}">
              <c16:uniqueId val="{00000002-3698-4910-B167-842D0580DF35}"/>
            </c:ext>
          </c:extLst>
        </c:ser>
        <c:dLbls>
          <c:showLegendKey val="0"/>
          <c:showVal val="0"/>
          <c:showCatName val="0"/>
          <c:showSerName val="0"/>
          <c:showPercent val="0"/>
          <c:showBubbleSize val="0"/>
        </c:dLbls>
        <c:gapWidth val="150"/>
        <c:overlap val="-27"/>
        <c:axId val="793311272"/>
        <c:axId val="793311600"/>
      </c:barChart>
      <c:lineChart>
        <c:grouping val="standard"/>
        <c:varyColors val="0"/>
        <c:ser>
          <c:idx val="1"/>
          <c:order val="1"/>
          <c:tx>
            <c:strRef>
              <c:f>'2.Figure Enrollment age sex'!$I$30</c:f>
              <c:strCache>
                <c:ptCount val="1"/>
                <c:pt idx="0">
                  <c:v>Male</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FFFFFF"/>
              </a:solidFill>
              <a:ln w="6350">
                <a:solidFill>
                  <a:srgbClr val="000000"/>
                </a:solidFill>
                <a:prstDash val="solid"/>
              </a:ln>
              <a:effectLst/>
            </c:spPr>
          </c:marker>
          <c:cat>
            <c:strRef>
              <c:f>'2.Figure Enrollment age sex'!$A$31:$A$43</c:f>
              <c:strCache>
                <c:ptCount val="13"/>
                <c:pt idx="0">
                  <c:v>Argentina</c:v>
                </c:pt>
                <c:pt idx="1">
                  <c:v>Brazil</c:v>
                </c:pt>
                <c:pt idx="2">
                  <c:v>Chile</c:v>
                </c:pt>
                <c:pt idx="3">
                  <c:v>Colombia</c:v>
                </c:pt>
                <c:pt idx="4">
                  <c:v>Costa Rica</c:v>
                </c:pt>
                <c:pt idx="5">
                  <c:v>Dominican Rep</c:v>
                </c:pt>
                <c:pt idx="6">
                  <c:v>Ecuador</c:v>
                </c:pt>
                <c:pt idx="7">
                  <c:v>Mexico</c:v>
                </c:pt>
                <c:pt idx="8">
                  <c:v>Paraguay</c:v>
                </c:pt>
                <c:pt idx="9">
                  <c:v>Peru</c:v>
                </c:pt>
                <c:pt idx="10">
                  <c:v>Uruguay</c:v>
                </c:pt>
                <c:pt idx="11">
                  <c:v>OECD</c:v>
                </c:pt>
                <c:pt idx="12">
                  <c:v>LAC</c:v>
                </c:pt>
              </c:strCache>
            </c:strRef>
          </c:cat>
          <c:val>
            <c:numRef>
              <c:f>'2.Figure Enrollment age sex'!$I$31:$I$43</c:f>
              <c:numCache>
                <c:formatCode>0.0</c:formatCode>
                <c:ptCount val="13"/>
                <c:pt idx="0">
                  <c:v>61.674030000000002</c:v>
                </c:pt>
                <c:pt idx="1">
                  <c:v>54.471469999999997</c:v>
                </c:pt>
                <c:pt idx="2">
                  <c:v>81.358999999999995</c:v>
                </c:pt>
                <c:pt idx="3">
                  <c:v>37.61647</c:v>
                </c:pt>
                <c:pt idx="4">
                  <c:v>47.557029999999997</c:v>
                </c:pt>
                <c:pt idx="5">
                  <c:v>44.035550000000001</c:v>
                </c:pt>
                <c:pt idx="6">
                  <c:v>68.267309999999995</c:v>
                </c:pt>
                <c:pt idx="7">
                  <c:v>60.812779999999997</c:v>
                </c:pt>
                <c:pt idx="8">
                  <c:v>46.697850000000003</c:v>
                </c:pt>
                <c:pt idx="9">
                  <c:v>64.456500000000005</c:v>
                </c:pt>
                <c:pt idx="10">
                  <c:v>55.373869999999997</c:v>
                </c:pt>
                <c:pt idx="11">
                  <c:v>80.842036923076932</c:v>
                </c:pt>
                <c:pt idx="12">
                  <c:v>53.549990000000001</c:v>
                </c:pt>
              </c:numCache>
            </c:numRef>
          </c:val>
          <c:smooth val="0"/>
          <c:extLst>
            <c:ext xmlns:c16="http://schemas.microsoft.com/office/drawing/2014/chart" uri="{C3380CC4-5D6E-409C-BE32-E72D297353CC}">
              <c16:uniqueId val="{00000003-3698-4910-B167-842D0580DF35}"/>
            </c:ext>
          </c:extLst>
        </c:ser>
        <c:dLbls>
          <c:showLegendKey val="0"/>
          <c:showVal val="0"/>
          <c:showCatName val="0"/>
          <c:showSerName val="0"/>
          <c:showPercent val="0"/>
          <c:showBubbleSize val="0"/>
        </c:dLbls>
        <c:marker val="1"/>
        <c:smooth val="0"/>
        <c:axId val="793311272"/>
        <c:axId val="793311600"/>
      </c:lineChart>
      <c:catAx>
        <c:axId val="793311272"/>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93311600"/>
        <c:crosses val="autoZero"/>
        <c:auto val="1"/>
        <c:lblAlgn val="ctr"/>
        <c:lblOffset val="0"/>
        <c:tickLblSkip val="1"/>
        <c:noMultiLvlLbl val="0"/>
      </c:catAx>
      <c:valAx>
        <c:axId val="793311600"/>
        <c:scaling>
          <c:orientation val="minMax"/>
          <c:max val="100"/>
          <c:min val="40"/>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793311272"/>
        <c:crosses val="autoZero"/>
        <c:crossBetween val="between"/>
      </c:valAx>
      <c:spPr>
        <a:solidFill>
          <a:srgbClr val="F4FFFF"/>
        </a:solidFill>
        <a:ln w="9525">
          <a:solidFill>
            <a:srgbClr val="000000"/>
          </a:solidFill>
        </a:ln>
        <a:effectLst/>
      </c:spPr>
    </c:plotArea>
    <c:legend>
      <c:legendPos val="b"/>
      <c:layout>
        <c:manualLayout>
          <c:xMode val="edge"/>
          <c:yMode val="edge"/>
          <c:x val="9.7176954732510271E-2"/>
          <c:y val="0.1468180670995064"/>
          <c:w val="0.89718792866941011"/>
          <c:h val="0.10079370412365297"/>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paperSize="9" orientation="landscape"/>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34228385328756"/>
          <c:y val="0.15585040039486356"/>
          <c:w val="0.86887860082304524"/>
          <c:h val="0.62996031746031744"/>
        </c:manualLayout>
      </c:layout>
      <c:barChart>
        <c:barDir val="col"/>
        <c:grouping val="clustered"/>
        <c:varyColors val="0"/>
        <c:ser>
          <c:idx val="0"/>
          <c:order val="0"/>
          <c:tx>
            <c:strRef>
              <c:f>'3.Figure out of school'!$B$20</c:f>
              <c:strCache>
                <c:ptCount val="1"/>
                <c:pt idx="0">
                  <c:v>Girls</c:v>
                </c:pt>
              </c:strCache>
            </c:strRef>
          </c:tx>
          <c:spPr>
            <a:solidFill>
              <a:srgbClr val="4F81BD"/>
            </a:solidFill>
            <a:ln w="6350" cmpd="sng">
              <a:solidFill>
                <a:srgbClr val="000000"/>
              </a:solidFill>
            </a:ln>
            <a:effectLst/>
          </c:spPr>
          <c:invertIfNegative val="0"/>
          <c:dPt>
            <c:idx val="0"/>
            <c:invertIfNegative val="0"/>
            <c:bubble3D val="0"/>
            <c:extLst>
              <c:ext xmlns:c16="http://schemas.microsoft.com/office/drawing/2014/chart" uri="{C3380CC4-5D6E-409C-BE32-E72D297353CC}">
                <c16:uniqueId val="{00000000-FFAA-4D1C-AEC1-B66CF0B5DF04}"/>
              </c:ext>
            </c:extLst>
          </c:dPt>
          <c:cat>
            <c:strRef>
              <c:f>'3.Figure out of school'!$A$21:$A$33</c:f>
              <c:strCache>
                <c:ptCount val="13"/>
                <c:pt idx="0">
                  <c:v>Argentina</c:v>
                </c:pt>
                <c:pt idx="1">
                  <c:v>Brazil</c:v>
                </c:pt>
                <c:pt idx="2">
                  <c:v>Chile</c:v>
                </c:pt>
                <c:pt idx="3">
                  <c:v>Colombia</c:v>
                </c:pt>
                <c:pt idx="4">
                  <c:v>Costa Rica</c:v>
                </c:pt>
                <c:pt idx="5">
                  <c:v>Dominican Republic</c:v>
                </c:pt>
                <c:pt idx="6">
                  <c:v>Ecuador</c:v>
                </c:pt>
                <c:pt idx="7">
                  <c:v>Mexico</c:v>
                </c:pt>
                <c:pt idx="8">
                  <c:v>Paraguay</c:v>
                </c:pt>
                <c:pt idx="9">
                  <c:v>Peru</c:v>
                </c:pt>
                <c:pt idx="10">
                  <c:v>Uruguay</c:v>
                </c:pt>
                <c:pt idx="11">
                  <c:v>LAC</c:v>
                </c:pt>
                <c:pt idx="12">
                  <c:v>OECD</c:v>
                </c:pt>
              </c:strCache>
            </c:strRef>
          </c:cat>
          <c:val>
            <c:numRef>
              <c:f>'3.Figure out of school'!$B$21:$B$33</c:f>
              <c:numCache>
                <c:formatCode>0.0</c:formatCode>
                <c:ptCount val="13"/>
                <c:pt idx="1">
                  <c:v>0.57630999999999999</c:v>
                </c:pt>
                <c:pt idx="2">
                  <c:v>0.87883999999999995</c:v>
                </c:pt>
                <c:pt idx="3">
                  <c:v>0.31507000000000002</c:v>
                </c:pt>
                <c:pt idx="4">
                  <c:v>3.31332</c:v>
                </c:pt>
                <c:pt idx="5">
                  <c:v>3.5809000000000002</c:v>
                </c:pt>
                <c:pt idx="8">
                  <c:v>19.656410000000001</c:v>
                </c:pt>
                <c:pt idx="10">
                  <c:v>0.10793999999999999</c:v>
                </c:pt>
                <c:pt idx="11">
                  <c:v>4.0612557142857142</c:v>
                </c:pt>
                <c:pt idx="12">
                  <c:v>1.4204886666666667</c:v>
                </c:pt>
              </c:numCache>
            </c:numRef>
          </c:val>
          <c:extLst>
            <c:ext xmlns:c16="http://schemas.microsoft.com/office/drawing/2014/chart" uri="{C3380CC4-5D6E-409C-BE32-E72D297353CC}">
              <c16:uniqueId val="{00000001-FFAA-4D1C-AEC1-B66CF0B5DF04}"/>
            </c:ext>
          </c:extLst>
        </c:ser>
        <c:dLbls>
          <c:showLegendKey val="0"/>
          <c:showVal val="0"/>
          <c:showCatName val="0"/>
          <c:showSerName val="0"/>
          <c:showPercent val="0"/>
          <c:showBubbleSize val="0"/>
        </c:dLbls>
        <c:gapWidth val="150"/>
        <c:axId val="303415680"/>
        <c:axId val="303417216"/>
      </c:barChart>
      <c:lineChart>
        <c:grouping val="standard"/>
        <c:varyColors val="0"/>
        <c:ser>
          <c:idx val="7"/>
          <c:order val="1"/>
          <c:tx>
            <c:strRef>
              <c:f>'3.Figure out of school'!$C$20</c:f>
              <c:strCache>
                <c:ptCount val="1"/>
                <c:pt idx="0">
                  <c:v>Boys</c:v>
                </c:pt>
              </c:strCache>
            </c:strRef>
          </c:tx>
          <c:spPr>
            <a:ln w="28575" cap="rnd" cmpd="sng" algn="ctr">
              <a:noFill/>
              <a:prstDash val="solid"/>
              <a:round/>
            </a:ln>
            <a:effectLst/>
            <a:extLst>
              <a:ext uri="{91240B29-F687-4F45-9708-019B960494DF}">
                <a14:hiddenLine xmlns:a14="http://schemas.microsoft.com/office/drawing/2010/main" w="28575" cap="rnd" cmpd="sng" algn="ctr">
                  <a:solidFill>
                    <a:srgbClr val="C0504D">
                      <a:tint val="77000"/>
                      <a:shade val="95000"/>
                      <a:satMod val="105000"/>
                    </a:srgbClr>
                  </a:solidFill>
                  <a:prstDash val="solid"/>
                  <a:round/>
                </a14:hiddenLine>
              </a:ext>
            </a:extLst>
          </c:spPr>
          <c:marker>
            <c:symbol val="diamond"/>
            <c:size val="5"/>
            <c:spPr>
              <a:solidFill>
                <a:srgbClr val="FFFFFF"/>
              </a:solidFill>
              <a:ln w="6350">
                <a:solidFill>
                  <a:srgbClr val="000000"/>
                </a:solidFill>
                <a:prstDash val="solid"/>
              </a:ln>
              <a:effectLst/>
              <a:extLst/>
            </c:spPr>
          </c:marker>
          <c:dPt>
            <c:idx val="3"/>
            <c:bubble3D val="0"/>
            <c:extLst>
              <c:ext xmlns:c16="http://schemas.microsoft.com/office/drawing/2014/chart" uri="{C3380CC4-5D6E-409C-BE32-E72D297353CC}">
                <c16:uniqueId val="{00000002-FFAA-4D1C-AEC1-B66CF0B5DF04}"/>
              </c:ext>
            </c:extLst>
          </c:dPt>
          <c:cat>
            <c:strRef>
              <c:f>'3.Figure out of school'!$A$21:$A$33</c:f>
              <c:strCache>
                <c:ptCount val="13"/>
                <c:pt idx="0">
                  <c:v>Argentina</c:v>
                </c:pt>
                <c:pt idx="1">
                  <c:v>Brazil</c:v>
                </c:pt>
                <c:pt idx="2">
                  <c:v>Chile</c:v>
                </c:pt>
                <c:pt idx="3">
                  <c:v>Colombia</c:v>
                </c:pt>
                <c:pt idx="4">
                  <c:v>Costa Rica</c:v>
                </c:pt>
                <c:pt idx="5">
                  <c:v>Dominican Republic</c:v>
                </c:pt>
                <c:pt idx="6">
                  <c:v>Ecuador</c:v>
                </c:pt>
                <c:pt idx="7">
                  <c:v>Mexico</c:v>
                </c:pt>
                <c:pt idx="8">
                  <c:v>Paraguay</c:v>
                </c:pt>
                <c:pt idx="9">
                  <c:v>Peru</c:v>
                </c:pt>
                <c:pt idx="10">
                  <c:v>Uruguay</c:v>
                </c:pt>
                <c:pt idx="11">
                  <c:v>LAC</c:v>
                </c:pt>
                <c:pt idx="12">
                  <c:v>OECD</c:v>
                </c:pt>
              </c:strCache>
            </c:strRef>
          </c:cat>
          <c:val>
            <c:numRef>
              <c:f>'3.Figure out of school'!$C$21:$C$33</c:f>
              <c:numCache>
                <c:formatCode>0.0</c:formatCode>
                <c:ptCount val="13"/>
                <c:pt idx="1">
                  <c:v>0.85550000000000004</c:v>
                </c:pt>
                <c:pt idx="2">
                  <c:v>5.96E-2</c:v>
                </c:pt>
                <c:pt idx="3">
                  <c:v>1.53338</c:v>
                </c:pt>
                <c:pt idx="4">
                  <c:v>3.1863700000000001</c:v>
                </c:pt>
                <c:pt idx="5">
                  <c:v>4.6196299999999999</c:v>
                </c:pt>
                <c:pt idx="8">
                  <c:v>19.655100000000001</c:v>
                </c:pt>
                <c:pt idx="10">
                  <c:v>1.00179</c:v>
                </c:pt>
                <c:pt idx="11">
                  <c:v>4.4159100000000002</c:v>
                </c:pt>
                <c:pt idx="12">
                  <c:v>1.6445073333333335</c:v>
                </c:pt>
              </c:numCache>
            </c:numRef>
          </c:val>
          <c:smooth val="0"/>
          <c:extLst>
            <c:ext xmlns:c16="http://schemas.microsoft.com/office/drawing/2014/chart" uri="{C3380CC4-5D6E-409C-BE32-E72D297353CC}">
              <c16:uniqueId val="{00000003-FFAA-4D1C-AEC1-B66CF0B5DF04}"/>
            </c:ext>
          </c:extLst>
        </c:ser>
        <c:dLbls>
          <c:showLegendKey val="0"/>
          <c:showVal val="0"/>
          <c:showCatName val="0"/>
          <c:showSerName val="0"/>
          <c:showPercent val="0"/>
          <c:showBubbleSize val="0"/>
        </c:dLbls>
        <c:marker val="1"/>
        <c:smooth val="0"/>
        <c:axId val="303415680"/>
        <c:axId val="303417216"/>
      </c:lineChart>
      <c:catAx>
        <c:axId val="30341568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303417216"/>
        <c:crosses val="autoZero"/>
        <c:auto val="1"/>
        <c:lblAlgn val="ctr"/>
        <c:lblOffset val="0"/>
        <c:tickLblSkip val="1"/>
        <c:noMultiLvlLbl val="0"/>
      </c:catAx>
      <c:valAx>
        <c:axId val="303417216"/>
        <c:scaling>
          <c:orientation val="minMax"/>
          <c:max val="20"/>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5680"/>
        <c:crosses val="autoZero"/>
        <c:crossBetween val="between"/>
        <c:majorUnit val="5"/>
      </c:valAx>
      <c:spPr>
        <a:solidFill>
          <a:srgbClr val="F4FFFF"/>
        </a:solidFill>
        <a:ln w="9525">
          <a:solidFill>
            <a:srgbClr val="000000"/>
          </a:solidFill>
        </a:ln>
      </c:spPr>
    </c:plotArea>
    <c:legend>
      <c:legendPos val="r"/>
      <c:layout>
        <c:manualLayout>
          <c:xMode val="edge"/>
          <c:yMode val="edge"/>
          <c:x val="8.7557756135070178E-2"/>
          <c:y val="6.7578298130677519E-2"/>
          <c:w val="0.86887860082304524"/>
          <c:h val="7.559523809523809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34228385328756"/>
          <c:y val="0.15585040039486356"/>
          <c:w val="0.86887860082304524"/>
          <c:h val="0.62996031746031744"/>
        </c:manualLayout>
      </c:layout>
      <c:barChart>
        <c:barDir val="col"/>
        <c:grouping val="clustered"/>
        <c:varyColors val="0"/>
        <c:ser>
          <c:idx val="0"/>
          <c:order val="0"/>
          <c:tx>
            <c:strRef>
              <c:f>'3.Figure out of school'!$D$20</c:f>
              <c:strCache>
                <c:ptCount val="1"/>
                <c:pt idx="0">
                  <c:v>Girls</c:v>
                </c:pt>
              </c:strCache>
            </c:strRef>
          </c:tx>
          <c:spPr>
            <a:solidFill>
              <a:srgbClr val="4F81BD"/>
            </a:solidFill>
            <a:ln w="6350" cmpd="sng">
              <a:solidFill>
                <a:srgbClr val="000000"/>
              </a:solidFill>
            </a:ln>
            <a:effectLst/>
          </c:spPr>
          <c:invertIfNegative val="0"/>
          <c:dPt>
            <c:idx val="0"/>
            <c:invertIfNegative val="0"/>
            <c:bubble3D val="0"/>
            <c:extLst>
              <c:ext xmlns:c16="http://schemas.microsoft.com/office/drawing/2014/chart" uri="{C3380CC4-5D6E-409C-BE32-E72D297353CC}">
                <c16:uniqueId val="{00000000-C3C5-48A3-86E6-309121A434B4}"/>
              </c:ext>
            </c:extLst>
          </c:dPt>
          <c:dPt>
            <c:idx val="3"/>
            <c:invertIfNegative val="0"/>
            <c:bubble3D val="0"/>
            <c:extLst>
              <c:ext xmlns:c16="http://schemas.microsoft.com/office/drawing/2014/chart" uri="{C3380CC4-5D6E-409C-BE32-E72D297353CC}">
                <c16:uniqueId val="{00000001-C3C5-48A3-86E6-309121A434B4}"/>
              </c:ext>
            </c:extLst>
          </c:dPt>
          <c:cat>
            <c:strRef>
              <c:f>'3.Figure out of school'!$A$21:$A$33</c:f>
              <c:strCache>
                <c:ptCount val="13"/>
                <c:pt idx="0">
                  <c:v>Argentina</c:v>
                </c:pt>
                <c:pt idx="1">
                  <c:v>Brazil</c:v>
                </c:pt>
                <c:pt idx="2">
                  <c:v>Chile</c:v>
                </c:pt>
                <c:pt idx="3">
                  <c:v>Colombia</c:v>
                </c:pt>
                <c:pt idx="4">
                  <c:v>Costa Rica</c:v>
                </c:pt>
                <c:pt idx="5">
                  <c:v>Dominican Republic</c:v>
                </c:pt>
                <c:pt idx="6">
                  <c:v>Ecuador</c:v>
                </c:pt>
                <c:pt idx="7">
                  <c:v>Mexico</c:v>
                </c:pt>
                <c:pt idx="8">
                  <c:v>Paraguay</c:v>
                </c:pt>
                <c:pt idx="9">
                  <c:v>Peru</c:v>
                </c:pt>
                <c:pt idx="10">
                  <c:v>Uruguay</c:v>
                </c:pt>
                <c:pt idx="11">
                  <c:v>LAC</c:v>
                </c:pt>
                <c:pt idx="12">
                  <c:v>OECD</c:v>
                </c:pt>
              </c:strCache>
            </c:strRef>
          </c:cat>
          <c:val>
            <c:numRef>
              <c:f>'3.Figure out of school'!$D$21:$D$33</c:f>
              <c:numCache>
                <c:formatCode>0.0</c:formatCode>
                <c:ptCount val="13"/>
                <c:pt idx="0">
                  <c:v>1.2537</c:v>
                </c:pt>
                <c:pt idx="1">
                  <c:v>1.21044</c:v>
                </c:pt>
                <c:pt idx="2">
                  <c:v>4.3962399999999997</c:v>
                </c:pt>
                <c:pt idx="3">
                  <c:v>2.7399200000000001</c:v>
                </c:pt>
                <c:pt idx="4">
                  <c:v>3.5714999999999999</c:v>
                </c:pt>
                <c:pt idx="5">
                  <c:v>5.7820799999999997</c:v>
                </c:pt>
                <c:pt idx="6">
                  <c:v>2.0666099999999998</c:v>
                </c:pt>
                <c:pt idx="7">
                  <c:v>6.4444699999999999</c:v>
                </c:pt>
                <c:pt idx="8">
                  <c:v>24.040330000000001</c:v>
                </c:pt>
                <c:pt idx="9">
                  <c:v>3.33291</c:v>
                </c:pt>
                <c:pt idx="10">
                  <c:v>0.16816999999999999</c:v>
                </c:pt>
                <c:pt idx="11">
                  <c:v>5.000579090909091</c:v>
                </c:pt>
                <c:pt idx="12">
                  <c:v>2.116500625</c:v>
                </c:pt>
              </c:numCache>
            </c:numRef>
          </c:val>
          <c:extLst>
            <c:ext xmlns:c16="http://schemas.microsoft.com/office/drawing/2014/chart" uri="{C3380CC4-5D6E-409C-BE32-E72D297353CC}">
              <c16:uniqueId val="{00000002-C3C5-48A3-86E6-309121A434B4}"/>
            </c:ext>
          </c:extLst>
        </c:ser>
        <c:dLbls>
          <c:showLegendKey val="0"/>
          <c:showVal val="0"/>
          <c:showCatName val="0"/>
          <c:showSerName val="0"/>
          <c:showPercent val="0"/>
          <c:showBubbleSize val="0"/>
        </c:dLbls>
        <c:gapWidth val="150"/>
        <c:axId val="303415680"/>
        <c:axId val="303417216"/>
      </c:barChart>
      <c:lineChart>
        <c:grouping val="standard"/>
        <c:varyColors val="0"/>
        <c:ser>
          <c:idx val="7"/>
          <c:order val="1"/>
          <c:tx>
            <c:strRef>
              <c:f>'3.Figure out of school'!$E$20</c:f>
              <c:strCache>
                <c:ptCount val="1"/>
                <c:pt idx="0">
                  <c:v>Boys</c:v>
                </c:pt>
              </c:strCache>
            </c:strRef>
          </c:tx>
          <c:spPr>
            <a:ln w="28575" cap="rnd" cmpd="sng" algn="ctr">
              <a:noFill/>
              <a:prstDash val="solid"/>
              <a:round/>
            </a:ln>
            <a:effectLst/>
            <a:extLst>
              <a:ext uri="{91240B29-F687-4F45-9708-019B960494DF}">
                <a14:hiddenLine xmlns:a14="http://schemas.microsoft.com/office/drawing/2010/main" w="28575" cap="rnd" cmpd="sng" algn="ctr">
                  <a:solidFill>
                    <a:srgbClr val="C0504D">
                      <a:tint val="77000"/>
                      <a:shade val="95000"/>
                      <a:satMod val="105000"/>
                    </a:srgbClr>
                  </a:solidFill>
                  <a:prstDash val="solid"/>
                  <a:round/>
                </a14:hiddenLine>
              </a:ext>
            </a:extLst>
          </c:spPr>
          <c:marker>
            <c:symbol val="diamond"/>
            <c:size val="5"/>
            <c:spPr>
              <a:solidFill>
                <a:srgbClr val="FFFFFF"/>
              </a:solidFill>
              <a:ln w="6350">
                <a:solidFill>
                  <a:srgbClr val="000000"/>
                </a:solidFill>
                <a:prstDash val="solid"/>
              </a:ln>
              <a:effectLst/>
              <a:extLst/>
            </c:spPr>
          </c:marker>
          <c:cat>
            <c:strRef>
              <c:f>'3.Figure out of school'!$A$21:$A$33</c:f>
              <c:strCache>
                <c:ptCount val="13"/>
                <c:pt idx="0">
                  <c:v>Argentina</c:v>
                </c:pt>
                <c:pt idx="1">
                  <c:v>Brazil</c:v>
                </c:pt>
                <c:pt idx="2">
                  <c:v>Chile</c:v>
                </c:pt>
                <c:pt idx="3">
                  <c:v>Colombia</c:v>
                </c:pt>
                <c:pt idx="4">
                  <c:v>Costa Rica</c:v>
                </c:pt>
                <c:pt idx="5">
                  <c:v>Dominican Republic</c:v>
                </c:pt>
                <c:pt idx="6">
                  <c:v>Ecuador</c:v>
                </c:pt>
                <c:pt idx="7">
                  <c:v>Mexico</c:v>
                </c:pt>
                <c:pt idx="8">
                  <c:v>Paraguay</c:v>
                </c:pt>
                <c:pt idx="9">
                  <c:v>Peru</c:v>
                </c:pt>
                <c:pt idx="10">
                  <c:v>Uruguay</c:v>
                </c:pt>
                <c:pt idx="11">
                  <c:v>LAC</c:v>
                </c:pt>
                <c:pt idx="12">
                  <c:v>OECD</c:v>
                </c:pt>
              </c:strCache>
            </c:strRef>
          </c:cat>
          <c:val>
            <c:numRef>
              <c:f>'3.Figure out of school'!$E$21:$E$33</c:f>
              <c:numCache>
                <c:formatCode>0.0</c:formatCode>
                <c:ptCount val="13"/>
                <c:pt idx="0">
                  <c:v>0.63536999999999999</c:v>
                </c:pt>
                <c:pt idx="1">
                  <c:v>3.43146</c:v>
                </c:pt>
                <c:pt idx="2">
                  <c:v>3.3529599999999999</c:v>
                </c:pt>
                <c:pt idx="3">
                  <c:v>3.9161899999999998</c:v>
                </c:pt>
                <c:pt idx="4">
                  <c:v>4.1207099999999999</c:v>
                </c:pt>
                <c:pt idx="5">
                  <c:v>5.5085899999999999</c:v>
                </c:pt>
                <c:pt idx="6">
                  <c:v>5.2664799999999996</c:v>
                </c:pt>
                <c:pt idx="7">
                  <c:v>8.8072999999999997</c:v>
                </c:pt>
                <c:pt idx="8">
                  <c:v>24.616050000000001</c:v>
                </c:pt>
                <c:pt idx="9">
                  <c:v>3.45729</c:v>
                </c:pt>
                <c:pt idx="10">
                  <c:v>1.3054300000000001</c:v>
                </c:pt>
                <c:pt idx="11">
                  <c:v>5.8561663636363628</c:v>
                </c:pt>
                <c:pt idx="12">
                  <c:v>2.1194981249999998</c:v>
                </c:pt>
              </c:numCache>
            </c:numRef>
          </c:val>
          <c:smooth val="0"/>
          <c:extLst>
            <c:ext xmlns:c16="http://schemas.microsoft.com/office/drawing/2014/chart" uri="{C3380CC4-5D6E-409C-BE32-E72D297353CC}">
              <c16:uniqueId val="{00000003-C3C5-48A3-86E6-309121A434B4}"/>
            </c:ext>
          </c:extLst>
        </c:ser>
        <c:dLbls>
          <c:showLegendKey val="0"/>
          <c:showVal val="0"/>
          <c:showCatName val="0"/>
          <c:showSerName val="0"/>
          <c:showPercent val="0"/>
          <c:showBubbleSize val="0"/>
        </c:dLbls>
        <c:marker val="1"/>
        <c:smooth val="0"/>
        <c:axId val="303415680"/>
        <c:axId val="303417216"/>
      </c:lineChart>
      <c:catAx>
        <c:axId val="30341568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303417216"/>
        <c:crosses val="autoZero"/>
        <c:auto val="1"/>
        <c:lblAlgn val="ctr"/>
        <c:lblOffset val="0"/>
        <c:tickLblSkip val="1"/>
        <c:noMultiLvlLbl val="0"/>
      </c:catAx>
      <c:valAx>
        <c:axId val="303417216"/>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5680"/>
        <c:crosses val="autoZero"/>
        <c:crossBetween val="between"/>
      </c:valAx>
      <c:spPr>
        <a:solidFill>
          <a:srgbClr val="F4FFFF"/>
        </a:solidFill>
        <a:ln w="9525">
          <a:solidFill>
            <a:srgbClr val="000000"/>
          </a:solidFill>
        </a:ln>
      </c:spPr>
    </c:plotArea>
    <c:legend>
      <c:legendPos val="r"/>
      <c:layout>
        <c:manualLayout>
          <c:xMode val="edge"/>
          <c:yMode val="edge"/>
          <c:x val="9.0604084656266959E-2"/>
          <c:y val="6.7020391974814825E-2"/>
          <c:w val="0.86887860082304524"/>
          <c:h val="7.559523809523809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34228385328756"/>
          <c:y val="0.15585040039486356"/>
          <c:w val="0.86887860082304524"/>
          <c:h val="0.62996031746031744"/>
        </c:manualLayout>
      </c:layout>
      <c:barChart>
        <c:barDir val="col"/>
        <c:grouping val="clustered"/>
        <c:varyColors val="0"/>
        <c:ser>
          <c:idx val="0"/>
          <c:order val="0"/>
          <c:tx>
            <c:strRef>
              <c:f>'3.Figure out of school'!$F$20</c:f>
              <c:strCache>
                <c:ptCount val="1"/>
                <c:pt idx="0">
                  <c:v>Girls</c:v>
                </c:pt>
              </c:strCache>
            </c:strRef>
          </c:tx>
          <c:spPr>
            <a:solidFill>
              <a:srgbClr val="4F81BD"/>
            </a:solidFill>
            <a:ln w="6350" cmpd="sng">
              <a:solidFill>
                <a:srgbClr val="000000"/>
              </a:solidFill>
            </a:ln>
            <a:effectLst/>
          </c:spPr>
          <c:invertIfNegative val="0"/>
          <c:dPt>
            <c:idx val="0"/>
            <c:invertIfNegative val="0"/>
            <c:bubble3D val="0"/>
            <c:extLst>
              <c:ext xmlns:c16="http://schemas.microsoft.com/office/drawing/2014/chart" uri="{C3380CC4-5D6E-409C-BE32-E72D297353CC}">
                <c16:uniqueId val="{00000000-43DA-46EE-BF3F-4A3552FEA0FA}"/>
              </c:ext>
            </c:extLst>
          </c:dPt>
          <c:dPt>
            <c:idx val="3"/>
            <c:invertIfNegative val="0"/>
            <c:bubble3D val="0"/>
            <c:extLst>
              <c:ext xmlns:c16="http://schemas.microsoft.com/office/drawing/2014/chart" uri="{C3380CC4-5D6E-409C-BE32-E72D297353CC}">
                <c16:uniqueId val="{00000001-43DA-46EE-BF3F-4A3552FEA0FA}"/>
              </c:ext>
            </c:extLst>
          </c:dPt>
          <c:cat>
            <c:strRef>
              <c:f>'3.Figure out of school'!$A$21:$A$33</c:f>
              <c:strCache>
                <c:ptCount val="13"/>
                <c:pt idx="0">
                  <c:v>Argentina</c:v>
                </c:pt>
                <c:pt idx="1">
                  <c:v>Brazil</c:v>
                </c:pt>
                <c:pt idx="2">
                  <c:v>Chile</c:v>
                </c:pt>
                <c:pt idx="3">
                  <c:v>Colombia</c:v>
                </c:pt>
                <c:pt idx="4">
                  <c:v>Costa Rica</c:v>
                </c:pt>
                <c:pt idx="5">
                  <c:v>Dominican Republic</c:v>
                </c:pt>
                <c:pt idx="6">
                  <c:v>Ecuador</c:v>
                </c:pt>
                <c:pt idx="7">
                  <c:v>Mexico</c:v>
                </c:pt>
                <c:pt idx="8">
                  <c:v>Paraguay</c:v>
                </c:pt>
                <c:pt idx="9">
                  <c:v>Peru</c:v>
                </c:pt>
                <c:pt idx="10">
                  <c:v>Uruguay</c:v>
                </c:pt>
                <c:pt idx="11">
                  <c:v>LAC</c:v>
                </c:pt>
                <c:pt idx="12">
                  <c:v>OECD</c:v>
                </c:pt>
              </c:strCache>
            </c:strRef>
          </c:cat>
          <c:val>
            <c:numRef>
              <c:f>'3.Figure out of school'!$F$21:$F$33</c:f>
              <c:numCache>
                <c:formatCode>0.0</c:formatCode>
                <c:ptCount val="13"/>
                <c:pt idx="0">
                  <c:v>6.6132099999999996</c:v>
                </c:pt>
                <c:pt idx="1">
                  <c:v>14.31466</c:v>
                </c:pt>
                <c:pt idx="2">
                  <c:v>4.8978400000000004</c:v>
                </c:pt>
                <c:pt idx="3">
                  <c:v>19.948119999999999</c:v>
                </c:pt>
                <c:pt idx="4">
                  <c:v>7.0899099999999997</c:v>
                </c:pt>
                <c:pt idx="5">
                  <c:v>24.781400000000001</c:v>
                </c:pt>
                <c:pt idx="6">
                  <c:v>20.365970000000001</c:v>
                </c:pt>
                <c:pt idx="7">
                  <c:v>24.566700000000001</c:v>
                </c:pt>
                <c:pt idx="8">
                  <c:v>28.150200000000002</c:v>
                </c:pt>
                <c:pt idx="9">
                  <c:v>21.040369999999999</c:v>
                </c:pt>
                <c:pt idx="10">
                  <c:v>7.87026</c:v>
                </c:pt>
                <c:pt idx="11">
                  <c:v>16.330785454545456</c:v>
                </c:pt>
                <c:pt idx="12">
                  <c:v>7.0869451428571439</c:v>
                </c:pt>
              </c:numCache>
            </c:numRef>
          </c:val>
          <c:extLst>
            <c:ext xmlns:c16="http://schemas.microsoft.com/office/drawing/2014/chart" uri="{C3380CC4-5D6E-409C-BE32-E72D297353CC}">
              <c16:uniqueId val="{00000002-43DA-46EE-BF3F-4A3552FEA0FA}"/>
            </c:ext>
          </c:extLst>
        </c:ser>
        <c:dLbls>
          <c:showLegendKey val="0"/>
          <c:showVal val="0"/>
          <c:showCatName val="0"/>
          <c:showSerName val="0"/>
          <c:showPercent val="0"/>
          <c:showBubbleSize val="0"/>
        </c:dLbls>
        <c:gapWidth val="150"/>
        <c:axId val="303415680"/>
        <c:axId val="303417216"/>
      </c:barChart>
      <c:lineChart>
        <c:grouping val="standard"/>
        <c:varyColors val="0"/>
        <c:ser>
          <c:idx val="7"/>
          <c:order val="1"/>
          <c:tx>
            <c:strRef>
              <c:f>'3.Figure out of school'!$G$20</c:f>
              <c:strCache>
                <c:ptCount val="1"/>
                <c:pt idx="0">
                  <c:v>Boys</c:v>
                </c:pt>
              </c:strCache>
            </c:strRef>
          </c:tx>
          <c:spPr>
            <a:ln w="28575" cap="rnd" cmpd="sng" algn="ctr">
              <a:noFill/>
              <a:prstDash val="solid"/>
              <a:round/>
            </a:ln>
            <a:effectLst/>
            <a:extLst>
              <a:ext uri="{91240B29-F687-4F45-9708-019B960494DF}">
                <a14:hiddenLine xmlns:a14="http://schemas.microsoft.com/office/drawing/2010/main" w="28575" cap="rnd" cmpd="sng" algn="ctr">
                  <a:solidFill>
                    <a:srgbClr val="C0504D">
                      <a:tint val="77000"/>
                      <a:shade val="95000"/>
                      <a:satMod val="105000"/>
                    </a:srgbClr>
                  </a:solidFill>
                  <a:prstDash val="solid"/>
                  <a:round/>
                </a14:hiddenLine>
              </a:ext>
            </a:extLst>
          </c:spPr>
          <c:marker>
            <c:symbol val="diamond"/>
            <c:size val="5"/>
            <c:spPr>
              <a:solidFill>
                <a:srgbClr val="FFFFFF"/>
              </a:solidFill>
              <a:ln w="6350">
                <a:solidFill>
                  <a:srgbClr val="000000"/>
                </a:solidFill>
                <a:prstDash val="solid"/>
              </a:ln>
              <a:effectLst/>
              <a:extLst/>
            </c:spPr>
          </c:marker>
          <c:cat>
            <c:strRef>
              <c:f>'3.Figure out of school'!$A$21:$A$33</c:f>
              <c:strCache>
                <c:ptCount val="13"/>
                <c:pt idx="0">
                  <c:v>Argentina</c:v>
                </c:pt>
                <c:pt idx="1">
                  <c:v>Brazil</c:v>
                </c:pt>
                <c:pt idx="2">
                  <c:v>Chile</c:v>
                </c:pt>
                <c:pt idx="3">
                  <c:v>Colombia</c:v>
                </c:pt>
                <c:pt idx="4">
                  <c:v>Costa Rica</c:v>
                </c:pt>
                <c:pt idx="5">
                  <c:v>Dominican Republic</c:v>
                </c:pt>
                <c:pt idx="6">
                  <c:v>Ecuador</c:v>
                </c:pt>
                <c:pt idx="7">
                  <c:v>Mexico</c:v>
                </c:pt>
                <c:pt idx="8">
                  <c:v>Paraguay</c:v>
                </c:pt>
                <c:pt idx="9">
                  <c:v>Peru</c:v>
                </c:pt>
                <c:pt idx="10">
                  <c:v>Uruguay</c:v>
                </c:pt>
                <c:pt idx="11">
                  <c:v>LAC</c:v>
                </c:pt>
                <c:pt idx="12">
                  <c:v>OECD</c:v>
                </c:pt>
              </c:strCache>
            </c:strRef>
          </c:cat>
          <c:val>
            <c:numRef>
              <c:f>'3.Figure out of school'!$G$21:$G$33</c:f>
              <c:numCache>
                <c:formatCode>0.0</c:formatCode>
                <c:ptCount val="13"/>
                <c:pt idx="0">
                  <c:v>14.56729</c:v>
                </c:pt>
                <c:pt idx="1">
                  <c:v>15.638109999999999</c:v>
                </c:pt>
                <c:pt idx="2">
                  <c:v>4.52346</c:v>
                </c:pt>
                <c:pt idx="3">
                  <c:v>21.99278</c:v>
                </c:pt>
                <c:pt idx="4">
                  <c:v>9.4566099999999995</c:v>
                </c:pt>
                <c:pt idx="5">
                  <c:v>27.817019999999999</c:v>
                </c:pt>
                <c:pt idx="6">
                  <c:v>22.25224</c:v>
                </c:pt>
                <c:pt idx="7">
                  <c:v>28.676290000000002</c:v>
                </c:pt>
                <c:pt idx="8">
                  <c:v>31.839960000000001</c:v>
                </c:pt>
                <c:pt idx="9">
                  <c:v>15.30081</c:v>
                </c:pt>
                <c:pt idx="10">
                  <c:v>13.39377</c:v>
                </c:pt>
                <c:pt idx="11">
                  <c:v>18.678030909090907</c:v>
                </c:pt>
                <c:pt idx="12">
                  <c:v>7.7388399999999997</c:v>
                </c:pt>
              </c:numCache>
            </c:numRef>
          </c:val>
          <c:smooth val="0"/>
          <c:extLst>
            <c:ext xmlns:c16="http://schemas.microsoft.com/office/drawing/2014/chart" uri="{C3380CC4-5D6E-409C-BE32-E72D297353CC}">
              <c16:uniqueId val="{00000003-43DA-46EE-BF3F-4A3552FEA0FA}"/>
            </c:ext>
          </c:extLst>
        </c:ser>
        <c:dLbls>
          <c:showLegendKey val="0"/>
          <c:showVal val="0"/>
          <c:showCatName val="0"/>
          <c:showSerName val="0"/>
          <c:showPercent val="0"/>
          <c:showBubbleSize val="0"/>
        </c:dLbls>
        <c:marker val="1"/>
        <c:smooth val="0"/>
        <c:axId val="303415680"/>
        <c:axId val="303417216"/>
      </c:lineChart>
      <c:catAx>
        <c:axId val="30341568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303417216"/>
        <c:crosses val="autoZero"/>
        <c:auto val="1"/>
        <c:lblAlgn val="ctr"/>
        <c:lblOffset val="0"/>
        <c:tickLblSkip val="1"/>
        <c:noMultiLvlLbl val="0"/>
      </c:catAx>
      <c:valAx>
        <c:axId val="303417216"/>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5680"/>
        <c:crosses val="autoZero"/>
        <c:crossBetween val="between"/>
      </c:valAx>
      <c:spPr>
        <a:solidFill>
          <a:srgbClr val="F4FFFF"/>
        </a:solidFill>
        <a:ln w="9525">
          <a:solidFill>
            <a:srgbClr val="000000"/>
          </a:solidFill>
        </a:ln>
      </c:spPr>
    </c:plotArea>
    <c:legend>
      <c:legendPos val="r"/>
      <c:layout>
        <c:manualLayout>
          <c:xMode val="edge"/>
          <c:yMode val="edge"/>
          <c:x val="8.6118523224474233E-2"/>
          <c:y val="6.3885462959943309E-2"/>
          <c:w val="0.86887860082304524"/>
          <c:h val="7.559523809523809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4163809824901125E-2"/>
          <c:y val="0.21617948441376333"/>
          <c:w val="0.95365000642171927"/>
          <c:h val="0.67472800488979978"/>
        </c:manualLayout>
      </c:layout>
      <c:barChart>
        <c:barDir val="col"/>
        <c:grouping val="clustered"/>
        <c:varyColors val="0"/>
        <c:ser>
          <c:idx val="0"/>
          <c:order val="0"/>
          <c:tx>
            <c:strRef>
              <c:f>'4.Figure PISA performers'!$N$7</c:f>
              <c:strCache>
                <c:ptCount val="1"/>
                <c:pt idx="0">
                  <c:v>Argentina</c:v>
                </c:pt>
              </c:strCache>
            </c:strRef>
          </c:tx>
          <c:spPr>
            <a:solidFill>
              <a:srgbClr val="4F81BD"/>
            </a:solidFill>
            <a:ln w="6350" cmpd="sng">
              <a:solidFill>
                <a:srgbClr val="000000"/>
              </a:solidFill>
              <a:round/>
            </a:ln>
            <a:effectLst/>
          </c:spPr>
          <c:invertIfNegative val="0"/>
          <c:dPt>
            <c:idx val="0"/>
            <c:invertIfNegative val="0"/>
            <c:bubble3D val="0"/>
            <c:spPr>
              <a:solidFill>
                <a:srgbClr val="4F81BD"/>
              </a:solidFill>
              <a:ln w="12700" cmpd="sng">
                <a:solidFill>
                  <a:srgbClr val="000000"/>
                </a:solidFill>
                <a:round/>
              </a:ln>
              <a:effectLst/>
            </c:spPr>
            <c:extLst>
              <c:ext xmlns:c16="http://schemas.microsoft.com/office/drawing/2014/chart" uri="{C3380CC4-5D6E-409C-BE32-E72D297353CC}">
                <c16:uniqueId val="{00000001-489A-43CB-ACF0-D4F71A4C7235}"/>
              </c:ext>
            </c:extLst>
          </c:dPt>
          <c:dPt>
            <c:idx val="2"/>
            <c:invertIfNegative val="0"/>
            <c:bubble3D val="0"/>
            <c:spPr>
              <a:solidFill>
                <a:srgbClr val="4F81BD"/>
              </a:solidFill>
              <a:ln w="12700" cmpd="sng">
                <a:solidFill>
                  <a:srgbClr val="000000"/>
                </a:solidFill>
                <a:round/>
              </a:ln>
              <a:effectLst/>
            </c:spPr>
            <c:extLst>
              <c:ext xmlns:c16="http://schemas.microsoft.com/office/drawing/2014/chart" uri="{C3380CC4-5D6E-409C-BE32-E72D297353CC}">
                <c16:uniqueId val="{00000003-489A-43CB-ACF0-D4F71A4C7235}"/>
              </c:ext>
            </c:extLst>
          </c:dPt>
          <c:dPt>
            <c:idx val="3"/>
            <c:invertIfNegative val="0"/>
            <c:bubble3D val="0"/>
            <c:spPr>
              <a:solidFill>
                <a:srgbClr val="4F81BD"/>
              </a:solidFill>
              <a:ln w="12700" cmpd="sng">
                <a:solidFill>
                  <a:srgbClr val="000000"/>
                </a:solidFill>
                <a:round/>
              </a:ln>
              <a:effectLst/>
            </c:spPr>
            <c:extLst>
              <c:ext xmlns:c16="http://schemas.microsoft.com/office/drawing/2014/chart" uri="{C3380CC4-5D6E-409C-BE32-E72D297353CC}">
                <c16:uniqueId val="{00000005-489A-43CB-ACF0-D4F71A4C7235}"/>
              </c:ext>
            </c:extLst>
          </c:dPt>
          <c:cat>
            <c:multiLvlStrRef>
              <c:f>'4.Figure PISA performers'!$O$3:$T$4</c:f>
              <c:multiLvlStrCache>
                <c:ptCount val="6"/>
                <c:lvl>
                  <c:pt idx="0">
                    <c:v>Low achievers</c:v>
                  </c:pt>
                  <c:pt idx="1">
                    <c:v>Top performers</c:v>
                  </c:pt>
                  <c:pt idx="2">
                    <c:v>Low achievers</c:v>
                  </c:pt>
                  <c:pt idx="3">
                    <c:v>Top performers</c:v>
                  </c:pt>
                  <c:pt idx="4">
                    <c:v>Low achievers</c:v>
                  </c:pt>
                  <c:pt idx="5">
                    <c:v>Top performers</c:v>
                  </c:pt>
                </c:lvl>
                <c:lvl>
                  <c:pt idx="0">
                    <c:v>Reading</c:v>
                  </c:pt>
                  <c:pt idx="2">
                    <c:v>Mathematics</c:v>
                  </c:pt>
                  <c:pt idx="4">
                    <c:v>Science</c:v>
                  </c:pt>
                </c:lvl>
              </c:multiLvlStrCache>
            </c:multiLvlStrRef>
          </c:cat>
          <c:val>
            <c:numRef>
              <c:f>'4.Figure PISA performers'!$O$7:$T$7</c:f>
              <c:numCache>
                <c:formatCode>0.0</c:formatCode>
                <c:ptCount val="6"/>
                <c:pt idx="0">
                  <c:v>-5.4566227846277284</c:v>
                </c:pt>
                <c:pt idx="1">
                  <c:v>0.17655151238175476</c:v>
                </c:pt>
                <c:pt idx="2">
                  <c:v>7.7489555235768579</c:v>
                </c:pt>
                <c:pt idx="3">
                  <c:v>-0.36995984745756816</c:v>
                </c:pt>
                <c:pt idx="4">
                  <c:v>4.1314323747335449</c:v>
                </c:pt>
                <c:pt idx="5">
                  <c:v>-0.33331188321853394</c:v>
                </c:pt>
              </c:numCache>
            </c:numRef>
          </c:val>
          <c:extLst>
            <c:ext xmlns:c16="http://schemas.microsoft.com/office/drawing/2014/chart" uri="{C3380CC4-5D6E-409C-BE32-E72D297353CC}">
              <c16:uniqueId val="{00000006-489A-43CB-ACF0-D4F71A4C7235}"/>
            </c:ext>
          </c:extLst>
        </c:ser>
        <c:ser>
          <c:idx val="1"/>
          <c:order val="1"/>
          <c:tx>
            <c:strRef>
              <c:f>'4.Figure PISA performers'!$N$8</c:f>
              <c:strCache>
                <c:ptCount val="1"/>
                <c:pt idx="0">
                  <c:v>Brazil</c:v>
                </c:pt>
              </c:strCache>
            </c:strRef>
          </c:tx>
          <c:spPr>
            <a:solidFill>
              <a:srgbClr val="CCCCCC"/>
            </a:solidFill>
            <a:ln w="6350" cmpd="sng">
              <a:solidFill>
                <a:srgbClr val="000000"/>
              </a:solidFill>
              <a:round/>
            </a:ln>
            <a:effectLst/>
          </c:spPr>
          <c:invertIfNegative val="0"/>
          <c:dPt>
            <c:idx val="0"/>
            <c:invertIfNegative val="0"/>
            <c:bubble3D val="0"/>
            <c:spPr>
              <a:solidFill>
                <a:srgbClr val="CCCCCC"/>
              </a:solidFill>
              <a:ln w="12700" cmpd="sng">
                <a:solidFill>
                  <a:srgbClr val="000000"/>
                </a:solidFill>
                <a:round/>
              </a:ln>
              <a:effectLst/>
            </c:spPr>
            <c:extLst>
              <c:ext xmlns:c16="http://schemas.microsoft.com/office/drawing/2014/chart" uri="{C3380CC4-5D6E-409C-BE32-E72D297353CC}">
                <c16:uniqueId val="{00000008-489A-43CB-ACF0-D4F71A4C7235}"/>
              </c:ext>
            </c:extLst>
          </c:dPt>
          <c:dPt>
            <c:idx val="2"/>
            <c:invertIfNegative val="0"/>
            <c:bubble3D val="0"/>
            <c:spPr>
              <a:solidFill>
                <a:srgbClr val="CCCCCC"/>
              </a:solidFill>
              <a:ln w="12700" cmpd="sng">
                <a:solidFill>
                  <a:srgbClr val="000000"/>
                </a:solidFill>
                <a:round/>
              </a:ln>
              <a:effectLst/>
            </c:spPr>
            <c:extLst>
              <c:ext xmlns:c16="http://schemas.microsoft.com/office/drawing/2014/chart" uri="{C3380CC4-5D6E-409C-BE32-E72D297353CC}">
                <c16:uniqueId val="{0000000A-489A-43CB-ACF0-D4F71A4C7235}"/>
              </c:ext>
            </c:extLst>
          </c:dPt>
          <c:dPt>
            <c:idx val="4"/>
            <c:invertIfNegative val="0"/>
            <c:bubble3D val="0"/>
            <c:spPr>
              <a:solidFill>
                <a:srgbClr val="CCCCCC"/>
              </a:solidFill>
              <a:ln w="12700" cmpd="sng">
                <a:solidFill>
                  <a:srgbClr val="000000"/>
                </a:solidFill>
                <a:round/>
              </a:ln>
              <a:effectLst/>
            </c:spPr>
            <c:extLst>
              <c:ext xmlns:c16="http://schemas.microsoft.com/office/drawing/2014/chart" uri="{C3380CC4-5D6E-409C-BE32-E72D297353CC}">
                <c16:uniqueId val="{0000000C-489A-43CB-ACF0-D4F71A4C7235}"/>
              </c:ext>
            </c:extLst>
          </c:dPt>
          <c:cat>
            <c:multiLvlStrRef>
              <c:f>'4.Figure PISA performers'!$O$3:$T$4</c:f>
              <c:multiLvlStrCache>
                <c:ptCount val="6"/>
                <c:lvl>
                  <c:pt idx="0">
                    <c:v>Low achievers</c:v>
                  </c:pt>
                  <c:pt idx="1">
                    <c:v>Top performers</c:v>
                  </c:pt>
                  <c:pt idx="2">
                    <c:v>Low achievers</c:v>
                  </c:pt>
                  <c:pt idx="3">
                    <c:v>Top performers</c:v>
                  </c:pt>
                  <c:pt idx="4">
                    <c:v>Low achievers</c:v>
                  </c:pt>
                  <c:pt idx="5">
                    <c:v>Top performers</c:v>
                  </c:pt>
                </c:lvl>
                <c:lvl>
                  <c:pt idx="0">
                    <c:v>Reading</c:v>
                  </c:pt>
                  <c:pt idx="2">
                    <c:v>Mathematics</c:v>
                  </c:pt>
                  <c:pt idx="4">
                    <c:v>Science</c:v>
                  </c:pt>
                </c:lvl>
              </c:multiLvlStrCache>
            </c:multiLvlStrRef>
          </c:cat>
          <c:val>
            <c:numRef>
              <c:f>'4.Figure PISA performers'!$O$8:$T$8</c:f>
              <c:numCache>
                <c:formatCode>0.0</c:formatCode>
                <c:ptCount val="6"/>
                <c:pt idx="0">
                  <c:v>-11.214255020054811</c:v>
                </c:pt>
                <c:pt idx="1">
                  <c:v>0.57165595020976823</c:v>
                </c:pt>
                <c:pt idx="2">
                  <c:v>4.1510564347096013</c:v>
                </c:pt>
                <c:pt idx="3">
                  <c:v>-0.74097998620660299</c:v>
                </c:pt>
                <c:pt idx="4">
                  <c:v>-0.71715988626383975</c:v>
                </c:pt>
                <c:pt idx="5">
                  <c:v>-0.25914972627838445</c:v>
                </c:pt>
              </c:numCache>
            </c:numRef>
          </c:val>
          <c:extLst>
            <c:ext xmlns:c16="http://schemas.microsoft.com/office/drawing/2014/chart" uri="{C3380CC4-5D6E-409C-BE32-E72D297353CC}">
              <c16:uniqueId val="{0000000D-489A-43CB-ACF0-D4F71A4C7235}"/>
            </c:ext>
          </c:extLst>
        </c:ser>
        <c:ser>
          <c:idx val="2"/>
          <c:order val="2"/>
          <c:tx>
            <c:strRef>
              <c:f>'4.Figure PISA performers'!$N$9</c:f>
              <c:strCache>
                <c:ptCount val="1"/>
                <c:pt idx="0">
                  <c:v>Chile</c:v>
                </c:pt>
              </c:strCache>
            </c:strRef>
          </c:tx>
          <c:spPr>
            <a:solidFill>
              <a:srgbClr val="A7B9E3"/>
            </a:solidFill>
            <a:ln w="6350" cmpd="sng">
              <a:solidFill>
                <a:srgbClr val="000000"/>
              </a:solidFill>
              <a:round/>
            </a:ln>
            <a:effectLst/>
          </c:spPr>
          <c:invertIfNegative val="0"/>
          <c:dPt>
            <c:idx val="0"/>
            <c:invertIfNegative val="0"/>
            <c:bubble3D val="0"/>
            <c:spPr>
              <a:solidFill>
                <a:srgbClr val="A7B9E3"/>
              </a:solidFill>
              <a:ln w="12700" cmpd="sng">
                <a:solidFill>
                  <a:srgbClr val="000000"/>
                </a:solidFill>
                <a:round/>
              </a:ln>
              <a:effectLst/>
            </c:spPr>
            <c:extLst>
              <c:ext xmlns:c16="http://schemas.microsoft.com/office/drawing/2014/chart" uri="{C3380CC4-5D6E-409C-BE32-E72D297353CC}">
                <c16:uniqueId val="{0000000F-489A-43CB-ACF0-D4F71A4C7235}"/>
              </c:ext>
            </c:extLst>
          </c:dPt>
          <c:dPt>
            <c:idx val="2"/>
            <c:invertIfNegative val="0"/>
            <c:bubble3D val="0"/>
            <c:spPr>
              <a:solidFill>
                <a:srgbClr val="A7B9E3"/>
              </a:solidFill>
              <a:ln w="12700" cmpd="sng">
                <a:solidFill>
                  <a:srgbClr val="000000"/>
                </a:solidFill>
                <a:round/>
              </a:ln>
              <a:effectLst/>
            </c:spPr>
            <c:extLst>
              <c:ext xmlns:c16="http://schemas.microsoft.com/office/drawing/2014/chart" uri="{C3380CC4-5D6E-409C-BE32-E72D297353CC}">
                <c16:uniqueId val="{00000011-489A-43CB-ACF0-D4F71A4C7235}"/>
              </c:ext>
            </c:extLst>
          </c:dPt>
          <c:dPt>
            <c:idx val="4"/>
            <c:invertIfNegative val="0"/>
            <c:bubble3D val="0"/>
            <c:spPr>
              <a:solidFill>
                <a:srgbClr val="A7B9E3"/>
              </a:solidFill>
              <a:ln w="12700" cmpd="sng">
                <a:solidFill>
                  <a:srgbClr val="000000"/>
                </a:solidFill>
                <a:round/>
              </a:ln>
              <a:effectLst/>
            </c:spPr>
            <c:extLst>
              <c:ext xmlns:c16="http://schemas.microsoft.com/office/drawing/2014/chart" uri="{C3380CC4-5D6E-409C-BE32-E72D297353CC}">
                <c16:uniqueId val="{00000013-489A-43CB-ACF0-D4F71A4C7235}"/>
              </c:ext>
            </c:extLst>
          </c:dPt>
          <c:cat>
            <c:multiLvlStrRef>
              <c:f>'4.Figure PISA performers'!$O$3:$T$4</c:f>
              <c:multiLvlStrCache>
                <c:ptCount val="6"/>
                <c:lvl>
                  <c:pt idx="0">
                    <c:v>Low achievers</c:v>
                  </c:pt>
                  <c:pt idx="1">
                    <c:v>Top performers</c:v>
                  </c:pt>
                  <c:pt idx="2">
                    <c:v>Low achievers</c:v>
                  </c:pt>
                  <c:pt idx="3">
                    <c:v>Top performers</c:v>
                  </c:pt>
                  <c:pt idx="4">
                    <c:v>Low achievers</c:v>
                  </c:pt>
                  <c:pt idx="5">
                    <c:v>Top performers</c:v>
                  </c:pt>
                </c:lvl>
                <c:lvl>
                  <c:pt idx="0">
                    <c:v>Reading</c:v>
                  </c:pt>
                  <c:pt idx="2">
                    <c:v>Mathematics</c:v>
                  </c:pt>
                  <c:pt idx="4">
                    <c:v>Science</c:v>
                  </c:pt>
                </c:lvl>
              </c:multiLvlStrCache>
            </c:multiLvlStrRef>
          </c:cat>
          <c:val>
            <c:numRef>
              <c:f>'4.Figure PISA performers'!$O$9:$T$9</c:f>
              <c:numCache>
                <c:formatCode>0.0</c:formatCode>
                <c:ptCount val="6"/>
                <c:pt idx="0">
                  <c:v>-9.6444299658505859</c:v>
                </c:pt>
                <c:pt idx="1">
                  <c:v>0.33785693668971312</c:v>
                </c:pt>
                <c:pt idx="2">
                  <c:v>3.6916288579351533</c:v>
                </c:pt>
                <c:pt idx="3">
                  <c:v>-0.87855869857085489</c:v>
                </c:pt>
                <c:pt idx="4">
                  <c:v>-0.24867361583231756</c:v>
                </c:pt>
                <c:pt idx="5">
                  <c:v>-0.56594193355793698</c:v>
                </c:pt>
              </c:numCache>
            </c:numRef>
          </c:val>
          <c:extLst>
            <c:ext xmlns:c16="http://schemas.microsoft.com/office/drawing/2014/chart" uri="{C3380CC4-5D6E-409C-BE32-E72D297353CC}">
              <c16:uniqueId val="{00000014-489A-43CB-ACF0-D4F71A4C7235}"/>
            </c:ext>
          </c:extLst>
        </c:ser>
        <c:ser>
          <c:idx val="3"/>
          <c:order val="3"/>
          <c:tx>
            <c:strRef>
              <c:f>'4.Figure PISA performers'!$N$10</c:f>
              <c:strCache>
                <c:ptCount val="1"/>
                <c:pt idx="0">
                  <c:v>Colombia</c:v>
                </c:pt>
              </c:strCache>
            </c:strRef>
          </c:tx>
          <c:spPr>
            <a:solidFill>
              <a:srgbClr val="929292"/>
            </a:solidFill>
            <a:ln w="6350" cmpd="sng">
              <a:solidFill>
                <a:srgbClr val="000000"/>
              </a:solidFill>
              <a:round/>
            </a:ln>
            <a:effectLst/>
          </c:spPr>
          <c:invertIfNegative val="0"/>
          <c:dPt>
            <c:idx val="0"/>
            <c:invertIfNegative val="0"/>
            <c:bubble3D val="0"/>
            <c:spPr>
              <a:solidFill>
                <a:srgbClr val="929292"/>
              </a:solidFill>
              <a:ln w="12700" cmpd="sng">
                <a:solidFill>
                  <a:srgbClr val="000000"/>
                </a:solidFill>
                <a:round/>
              </a:ln>
              <a:effectLst/>
            </c:spPr>
            <c:extLst>
              <c:ext xmlns:c16="http://schemas.microsoft.com/office/drawing/2014/chart" uri="{C3380CC4-5D6E-409C-BE32-E72D297353CC}">
                <c16:uniqueId val="{00000016-489A-43CB-ACF0-D4F71A4C7235}"/>
              </c:ext>
            </c:extLst>
          </c:dPt>
          <c:dPt>
            <c:idx val="2"/>
            <c:invertIfNegative val="0"/>
            <c:bubble3D val="0"/>
            <c:spPr>
              <a:solidFill>
                <a:srgbClr val="929292"/>
              </a:solidFill>
              <a:ln w="12700" cmpd="sng">
                <a:solidFill>
                  <a:srgbClr val="000000"/>
                </a:solidFill>
                <a:round/>
              </a:ln>
              <a:effectLst/>
            </c:spPr>
            <c:extLst>
              <c:ext xmlns:c16="http://schemas.microsoft.com/office/drawing/2014/chart" uri="{C3380CC4-5D6E-409C-BE32-E72D297353CC}">
                <c16:uniqueId val="{00000018-489A-43CB-ACF0-D4F71A4C7235}"/>
              </c:ext>
            </c:extLst>
          </c:dPt>
          <c:dPt>
            <c:idx val="4"/>
            <c:invertIfNegative val="0"/>
            <c:bubble3D val="0"/>
            <c:spPr>
              <a:solidFill>
                <a:srgbClr val="929292"/>
              </a:solidFill>
              <a:ln w="12700" cmpd="sng">
                <a:solidFill>
                  <a:srgbClr val="000000"/>
                </a:solidFill>
                <a:round/>
              </a:ln>
              <a:effectLst/>
            </c:spPr>
            <c:extLst>
              <c:ext xmlns:c16="http://schemas.microsoft.com/office/drawing/2014/chart" uri="{C3380CC4-5D6E-409C-BE32-E72D297353CC}">
                <c16:uniqueId val="{0000001A-489A-43CB-ACF0-D4F71A4C7235}"/>
              </c:ext>
            </c:extLst>
          </c:dPt>
          <c:cat>
            <c:multiLvlStrRef>
              <c:f>'4.Figure PISA performers'!$O$3:$T$4</c:f>
              <c:multiLvlStrCache>
                <c:ptCount val="6"/>
                <c:lvl>
                  <c:pt idx="0">
                    <c:v>Low achievers</c:v>
                  </c:pt>
                  <c:pt idx="1">
                    <c:v>Top performers</c:v>
                  </c:pt>
                  <c:pt idx="2">
                    <c:v>Low achievers</c:v>
                  </c:pt>
                  <c:pt idx="3">
                    <c:v>Top performers</c:v>
                  </c:pt>
                  <c:pt idx="4">
                    <c:v>Low achievers</c:v>
                  </c:pt>
                  <c:pt idx="5">
                    <c:v>Top performers</c:v>
                  </c:pt>
                </c:lvl>
                <c:lvl>
                  <c:pt idx="0">
                    <c:v>Reading</c:v>
                  </c:pt>
                  <c:pt idx="2">
                    <c:v>Mathematics</c:v>
                  </c:pt>
                  <c:pt idx="4">
                    <c:v>Science</c:v>
                  </c:pt>
                </c:lvl>
              </c:multiLvlStrCache>
            </c:multiLvlStrRef>
          </c:cat>
          <c:val>
            <c:numRef>
              <c:f>'4.Figure PISA performers'!$O$10:$T$10</c:f>
              <c:numCache>
                <c:formatCode>0.0</c:formatCode>
                <c:ptCount val="6"/>
                <c:pt idx="0">
                  <c:v>-3.8680681866715023</c:v>
                </c:pt>
                <c:pt idx="1">
                  <c:v>0.20136159086751754</c:v>
                </c:pt>
                <c:pt idx="2">
                  <c:v>9.9555414251899439</c:v>
                </c:pt>
                <c:pt idx="3">
                  <c:v>-0.51616854314447413</c:v>
                </c:pt>
                <c:pt idx="4">
                  <c:v>6.2618734028340555</c:v>
                </c:pt>
                <c:pt idx="5">
                  <c:v>-0.32804793278173272</c:v>
                </c:pt>
              </c:numCache>
            </c:numRef>
          </c:val>
          <c:extLst>
            <c:ext xmlns:c16="http://schemas.microsoft.com/office/drawing/2014/chart" uri="{C3380CC4-5D6E-409C-BE32-E72D297353CC}">
              <c16:uniqueId val="{0000001B-489A-43CB-ACF0-D4F71A4C7235}"/>
            </c:ext>
          </c:extLst>
        </c:ser>
        <c:ser>
          <c:idx val="5"/>
          <c:order val="4"/>
          <c:tx>
            <c:strRef>
              <c:f>'4.Figure PISA performers'!$N$11</c:f>
              <c:strCache>
                <c:ptCount val="1"/>
                <c:pt idx="0">
                  <c:v>Costa Rica</c:v>
                </c:pt>
              </c:strCache>
            </c:strRef>
          </c:tx>
          <c:spPr>
            <a:solidFill>
              <a:sysClr val="window" lastClr="FFFFFF"/>
            </a:solidFill>
            <a:ln>
              <a:solidFill>
                <a:sysClr val="windowText" lastClr="000000"/>
              </a:solidFill>
            </a:ln>
          </c:spPr>
          <c:invertIfNegative val="0"/>
          <c:val>
            <c:numRef>
              <c:f>'4.Figure PISA performers'!$O$11:$T$11</c:f>
              <c:numCache>
                <c:formatCode>0.0</c:formatCode>
                <c:ptCount val="6"/>
                <c:pt idx="0">
                  <c:v>-6.5754984557557838</c:v>
                </c:pt>
                <c:pt idx="1">
                  <c:v>7.2948384926406193E-2</c:v>
                </c:pt>
                <c:pt idx="2">
                  <c:v>9.1372340736384512</c:v>
                </c:pt>
                <c:pt idx="3">
                  <c:v>-0.2743140381563049</c:v>
                </c:pt>
                <c:pt idx="4">
                  <c:v>4.9429839006231724</c:v>
                </c:pt>
                <c:pt idx="5">
                  <c:v>-5.5242317448837397E-2</c:v>
                </c:pt>
              </c:numCache>
            </c:numRef>
          </c:val>
          <c:extLst>
            <c:ext xmlns:c16="http://schemas.microsoft.com/office/drawing/2014/chart" uri="{C3380CC4-5D6E-409C-BE32-E72D297353CC}">
              <c16:uniqueId val="{0000001C-489A-43CB-ACF0-D4F71A4C7235}"/>
            </c:ext>
          </c:extLst>
        </c:ser>
        <c:ser>
          <c:idx val="6"/>
          <c:order val="5"/>
          <c:tx>
            <c:strRef>
              <c:f>'4.Figure PISA performers'!$N$12</c:f>
              <c:strCache>
                <c:ptCount val="1"/>
                <c:pt idx="0">
                  <c:v>Dominican Republic</c:v>
                </c:pt>
              </c:strCache>
            </c:strRef>
          </c:tx>
          <c:spPr>
            <a:ln>
              <a:solidFill>
                <a:sysClr val="windowText" lastClr="000000"/>
              </a:solidFill>
            </a:ln>
          </c:spPr>
          <c:invertIfNegative val="0"/>
          <c:val>
            <c:numRef>
              <c:f>'4.Figure PISA performers'!$O$12:$T$12</c:f>
              <c:numCache>
                <c:formatCode>0.0</c:formatCode>
                <c:ptCount val="6"/>
                <c:pt idx="0">
                  <c:v>-9.5546186189390774</c:v>
                </c:pt>
                <c:pt idx="1">
                  <c:v>0.1216226683583581</c:v>
                </c:pt>
                <c:pt idx="2">
                  <c:v>0.59020919585670562</c:v>
                </c:pt>
                <c:pt idx="3">
                  <c:v>-1.4031194287411723E-2</c:v>
                </c:pt>
                <c:pt idx="4">
                  <c:v>-2.0621086902503025</c:v>
                </c:pt>
                <c:pt idx="5">
                  <c:v>1.0609622825262351E-2</c:v>
                </c:pt>
              </c:numCache>
            </c:numRef>
          </c:val>
          <c:extLst>
            <c:ext xmlns:c16="http://schemas.microsoft.com/office/drawing/2014/chart" uri="{C3380CC4-5D6E-409C-BE32-E72D297353CC}">
              <c16:uniqueId val="{0000001D-489A-43CB-ACF0-D4F71A4C7235}"/>
            </c:ext>
          </c:extLst>
        </c:ser>
        <c:ser>
          <c:idx val="7"/>
          <c:order val="6"/>
          <c:tx>
            <c:strRef>
              <c:f>'4.Figure PISA performers'!$N$13</c:f>
              <c:strCache>
                <c:ptCount val="1"/>
                <c:pt idx="0">
                  <c:v>Mexico</c:v>
                </c:pt>
              </c:strCache>
            </c:strRef>
          </c:tx>
          <c:spPr>
            <a:solidFill>
              <a:sysClr val="window" lastClr="FFFFFF">
                <a:lumMod val="85000"/>
              </a:sysClr>
            </a:solidFill>
            <a:ln>
              <a:solidFill>
                <a:sysClr val="windowText" lastClr="000000"/>
              </a:solidFill>
            </a:ln>
          </c:spPr>
          <c:invertIfNegative val="0"/>
          <c:val>
            <c:numRef>
              <c:f>'4.Figure PISA performers'!$O$13:$T$13</c:f>
              <c:numCache>
                <c:formatCode>0.0</c:formatCode>
                <c:ptCount val="6"/>
                <c:pt idx="0">
                  <c:v>-6.2446266781350745</c:v>
                </c:pt>
                <c:pt idx="1">
                  <c:v>0.20989284914164116</c:v>
                </c:pt>
                <c:pt idx="2">
                  <c:v>5.7292436088079226</c:v>
                </c:pt>
                <c:pt idx="3">
                  <c:v>-0.4523083250252915</c:v>
                </c:pt>
                <c:pt idx="4">
                  <c:v>3.7834942626234298</c:v>
                </c:pt>
                <c:pt idx="5">
                  <c:v>-0.18710995412475406</c:v>
                </c:pt>
              </c:numCache>
            </c:numRef>
          </c:val>
          <c:extLst>
            <c:ext xmlns:c16="http://schemas.microsoft.com/office/drawing/2014/chart" uri="{C3380CC4-5D6E-409C-BE32-E72D297353CC}">
              <c16:uniqueId val="{0000001E-489A-43CB-ACF0-D4F71A4C7235}"/>
            </c:ext>
          </c:extLst>
        </c:ser>
        <c:ser>
          <c:idx val="8"/>
          <c:order val="7"/>
          <c:tx>
            <c:strRef>
              <c:f>'4.Figure PISA performers'!$N$14</c:f>
              <c:strCache>
                <c:ptCount val="1"/>
                <c:pt idx="0">
                  <c:v>Peru</c:v>
                </c:pt>
              </c:strCache>
            </c:strRef>
          </c:tx>
          <c:spPr>
            <a:solidFill>
              <a:sysClr val="window" lastClr="FFFFFF">
                <a:lumMod val="65000"/>
              </a:sysClr>
            </a:solidFill>
            <a:ln>
              <a:solidFill>
                <a:sysClr val="windowText" lastClr="000000"/>
              </a:solidFill>
            </a:ln>
          </c:spPr>
          <c:invertIfNegative val="0"/>
          <c:val>
            <c:numRef>
              <c:f>'4.Figure PISA performers'!$O$14:$T$14</c:f>
              <c:numCache>
                <c:formatCode>0.0</c:formatCode>
                <c:ptCount val="6"/>
                <c:pt idx="0">
                  <c:v>-6.3930333742165208</c:v>
                </c:pt>
                <c:pt idx="1">
                  <c:v>-1.2540773554683771E-2</c:v>
                </c:pt>
                <c:pt idx="2">
                  <c:v>6.3358919022786004</c:v>
                </c:pt>
                <c:pt idx="3">
                  <c:v>-0.95125368604290872</c:v>
                </c:pt>
                <c:pt idx="4">
                  <c:v>5.0948335572172487</c:v>
                </c:pt>
                <c:pt idx="5">
                  <c:v>-0.23992115294152327</c:v>
                </c:pt>
              </c:numCache>
            </c:numRef>
          </c:val>
          <c:extLst>
            <c:ext xmlns:c16="http://schemas.microsoft.com/office/drawing/2014/chart" uri="{C3380CC4-5D6E-409C-BE32-E72D297353CC}">
              <c16:uniqueId val="{0000001F-489A-43CB-ACF0-D4F71A4C7235}"/>
            </c:ext>
          </c:extLst>
        </c:ser>
        <c:ser>
          <c:idx val="9"/>
          <c:order val="8"/>
          <c:tx>
            <c:strRef>
              <c:f>'4.Figure PISA performers'!$N$15</c:f>
              <c:strCache>
                <c:ptCount val="1"/>
                <c:pt idx="0">
                  <c:v>Uruguay</c:v>
                </c:pt>
              </c:strCache>
            </c:strRef>
          </c:tx>
          <c:spPr>
            <a:solidFill>
              <a:srgbClr val="5B9BD5">
                <a:lumMod val="20000"/>
                <a:lumOff val="80000"/>
              </a:srgbClr>
            </a:solidFill>
            <a:ln>
              <a:solidFill>
                <a:sysClr val="windowText" lastClr="000000"/>
              </a:solidFill>
            </a:ln>
          </c:spPr>
          <c:invertIfNegative val="0"/>
          <c:val>
            <c:numRef>
              <c:f>'4.Figure PISA performers'!$O$15:$T$15</c:f>
              <c:numCache>
                <c:formatCode>0.0</c:formatCode>
                <c:ptCount val="6"/>
                <c:pt idx="0">
                  <c:v>-10.674093192505607</c:v>
                </c:pt>
                <c:pt idx="1">
                  <c:v>0.53166970066443542</c:v>
                </c:pt>
                <c:pt idx="2">
                  <c:v>3.5417616058297505</c:v>
                </c:pt>
                <c:pt idx="3">
                  <c:v>-0.58180581010397181</c:v>
                </c:pt>
                <c:pt idx="4">
                  <c:v>0.68270092732252585</c:v>
                </c:pt>
                <c:pt idx="5">
                  <c:v>-0.23313033049477527</c:v>
                </c:pt>
              </c:numCache>
            </c:numRef>
          </c:val>
          <c:extLst>
            <c:ext xmlns:c16="http://schemas.microsoft.com/office/drawing/2014/chart" uri="{C3380CC4-5D6E-409C-BE32-E72D297353CC}">
              <c16:uniqueId val="{00000020-489A-43CB-ACF0-D4F71A4C7235}"/>
            </c:ext>
          </c:extLst>
        </c:ser>
        <c:ser>
          <c:idx val="4"/>
          <c:order val="9"/>
          <c:tx>
            <c:strRef>
              <c:f>'4.Figure PISA performers'!$N$16</c:f>
              <c:strCache>
                <c:ptCount val="1"/>
                <c:pt idx="0">
                  <c:v>OECD</c:v>
                </c:pt>
              </c:strCache>
            </c:strRef>
          </c:tx>
          <c:spPr>
            <a:solidFill>
              <a:srgbClr val="002060"/>
            </a:solidFill>
            <a:ln w="6350" cmpd="sng">
              <a:solidFill>
                <a:srgbClr val="000000"/>
              </a:solidFill>
            </a:ln>
            <a:effectLst/>
          </c:spPr>
          <c:invertIfNegative val="0"/>
          <c:dPt>
            <c:idx val="0"/>
            <c:invertIfNegative val="0"/>
            <c:bubble3D val="0"/>
            <c:spPr>
              <a:solidFill>
                <a:srgbClr val="002060"/>
              </a:solidFill>
              <a:ln w="12700" cmpd="sng">
                <a:solidFill>
                  <a:srgbClr val="000000"/>
                </a:solidFill>
              </a:ln>
              <a:effectLst/>
            </c:spPr>
            <c:extLst>
              <c:ext xmlns:c16="http://schemas.microsoft.com/office/drawing/2014/chart" uri="{C3380CC4-5D6E-409C-BE32-E72D297353CC}">
                <c16:uniqueId val="{00000022-489A-43CB-ACF0-D4F71A4C7235}"/>
              </c:ext>
            </c:extLst>
          </c:dPt>
          <c:dPt>
            <c:idx val="1"/>
            <c:invertIfNegative val="0"/>
            <c:bubble3D val="0"/>
            <c:spPr>
              <a:solidFill>
                <a:srgbClr val="002060"/>
              </a:solidFill>
              <a:ln w="12700" cmpd="sng">
                <a:solidFill>
                  <a:srgbClr val="000000"/>
                </a:solidFill>
              </a:ln>
              <a:effectLst/>
            </c:spPr>
            <c:extLst>
              <c:ext xmlns:c16="http://schemas.microsoft.com/office/drawing/2014/chart" uri="{C3380CC4-5D6E-409C-BE32-E72D297353CC}">
                <c16:uniqueId val="{00000024-489A-43CB-ACF0-D4F71A4C7235}"/>
              </c:ext>
            </c:extLst>
          </c:dPt>
          <c:dPt>
            <c:idx val="4"/>
            <c:invertIfNegative val="0"/>
            <c:bubble3D val="0"/>
            <c:spPr>
              <a:solidFill>
                <a:srgbClr val="002060"/>
              </a:solidFill>
              <a:ln w="12700" cmpd="sng">
                <a:solidFill>
                  <a:srgbClr val="000000"/>
                </a:solidFill>
              </a:ln>
              <a:effectLst/>
            </c:spPr>
            <c:extLst>
              <c:ext xmlns:c16="http://schemas.microsoft.com/office/drawing/2014/chart" uri="{C3380CC4-5D6E-409C-BE32-E72D297353CC}">
                <c16:uniqueId val="{00000026-489A-43CB-ACF0-D4F71A4C7235}"/>
              </c:ext>
            </c:extLst>
          </c:dPt>
          <c:cat>
            <c:multiLvlStrRef>
              <c:f>'4.Figure PISA performers'!$O$3:$T$4</c:f>
              <c:multiLvlStrCache>
                <c:ptCount val="6"/>
                <c:lvl>
                  <c:pt idx="0">
                    <c:v>Low achievers</c:v>
                  </c:pt>
                  <c:pt idx="1">
                    <c:v>Top performers</c:v>
                  </c:pt>
                  <c:pt idx="2">
                    <c:v>Low achievers</c:v>
                  </c:pt>
                  <c:pt idx="3">
                    <c:v>Top performers</c:v>
                  </c:pt>
                  <c:pt idx="4">
                    <c:v>Low achievers</c:v>
                  </c:pt>
                  <c:pt idx="5">
                    <c:v>Top performers</c:v>
                  </c:pt>
                </c:lvl>
                <c:lvl>
                  <c:pt idx="0">
                    <c:v>Reading</c:v>
                  </c:pt>
                  <c:pt idx="2">
                    <c:v>Mathematics</c:v>
                  </c:pt>
                  <c:pt idx="4">
                    <c:v>Science</c:v>
                  </c:pt>
                </c:lvl>
              </c:multiLvlStrCache>
            </c:multiLvlStrRef>
          </c:cat>
          <c:val>
            <c:numRef>
              <c:f>'4.Figure PISA performers'!$O$16:$T$16</c:f>
              <c:numCache>
                <c:formatCode>0.0</c:formatCode>
                <c:ptCount val="6"/>
                <c:pt idx="0">
                  <c:v>-10.182695914366461</c:v>
                </c:pt>
                <c:pt idx="1">
                  <c:v>3.3191787368757351</c:v>
                </c:pt>
                <c:pt idx="2">
                  <c:v>8.0422617762530402E-2</c:v>
                </c:pt>
                <c:pt idx="3">
                  <c:v>-2.7601337346284689</c:v>
                </c:pt>
                <c:pt idx="4">
                  <c:v>-2.3973254098840862</c:v>
                </c:pt>
                <c:pt idx="5">
                  <c:v>-1.1663270739879701</c:v>
                </c:pt>
              </c:numCache>
            </c:numRef>
          </c:val>
          <c:extLst>
            <c:ext xmlns:c16="http://schemas.microsoft.com/office/drawing/2014/chart" uri="{C3380CC4-5D6E-409C-BE32-E72D297353CC}">
              <c16:uniqueId val="{00000027-489A-43CB-ACF0-D4F71A4C7235}"/>
            </c:ext>
          </c:extLst>
        </c:ser>
        <c:dLbls>
          <c:showLegendKey val="0"/>
          <c:showVal val="0"/>
          <c:showCatName val="0"/>
          <c:showSerName val="0"/>
          <c:showPercent val="0"/>
          <c:showBubbleSize val="0"/>
        </c:dLbls>
        <c:gapWidth val="150"/>
        <c:axId val="436702208"/>
        <c:axId val="436706304"/>
      </c:barChart>
      <c:catAx>
        <c:axId val="43670220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6304"/>
        <c:crosses val="autoZero"/>
        <c:auto val="1"/>
        <c:lblAlgn val="ctr"/>
        <c:lblOffset val="0"/>
        <c:tickLblSkip val="1"/>
        <c:noMultiLvlLbl val="0"/>
      </c:catAx>
      <c:valAx>
        <c:axId val="436706304"/>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2208"/>
        <c:crosses val="autoZero"/>
        <c:crossBetween val="between"/>
      </c:valAx>
      <c:spPr>
        <a:solidFill>
          <a:srgbClr val="F4FFFF"/>
        </a:solidFill>
        <a:ln w="9525">
          <a:solidFill>
            <a:srgbClr val="000000"/>
          </a:solidFill>
        </a:ln>
      </c:spPr>
    </c:plotArea>
    <c:legend>
      <c:legendPos val="r"/>
      <c:layout>
        <c:manualLayout>
          <c:xMode val="edge"/>
          <c:yMode val="edge"/>
          <c:x val="1.4404739558119857E-2"/>
          <c:y val="1.9920803043647736E-2"/>
          <c:w val="0.97099704600914849"/>
          <c:h val="9.9869281045751615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8.7445796086387494E-3"/>
          <c:y val="0.13285764016894772"/>
          <c:w val="0.98906927548920154"/>
          <c:h val="0.85718195830922828"/>
        </c:manualLayout>
      </c:layout>
      <c:barChart>
        <c:barDir val="col"/>
        <c:grouping val="clustered"/>
        <c:varyColors val="0"/>
        <c:ser>
          <c:idx val="0"/>
          <c:order val="0"/>
          <c:tx>
            <c:strRef>
              <c:f>'5. Figure STEM'!$N$4</c:f>
              <c:strCache>
                <c:ptCount val="1"/>
                <c:pt idx="0">
                  <c:v>Men</c:v>
                </c:pt>
              </c:strCache>
            </c:strRef>
          </c:tx>
          <c:spPr>
            <a:solidFill>
              <a:srgbClr val="5B9BD5"/>
            </a:solidFill>
            <a:ln w="6350" cmpd="sng">
              <a:solidFill>
                <a:srgbClr val="000000"/>
              </a:solidFill>
            </a:ln>
            <a:effectLst/>
          </c:spPr>
          <c:invertIfNegative val="0"/>
          <c:dPt>
            <c:idx val="0"/>
            <c:invertIfNegative val="0"/>
            <c:bubble3D val="0"/>
            <c:extLst>
              <c:ext xmlns:c16="http://schemas.microsoft.com/office/drawing/2014/chart" uri="{C3380CC4-5D6E-409C-BE32-E72D297353CC}">
                <c16:uniqueId val="{00000000-DD38-4F5B-A1B5-04819A3A1165}"/>
              </c:ext>
            </c:extLst>
          </c:dPt>
          <c:cat>
            <c:strRef>
              <c:f>'5. Figure STEM'!$M$5:$M$16</c:f>
              <c:strCache>
                <c:ptCount val="12"/>
                <c:pt idx="0">
                  <c:v>Argentina</c:v>
                </c:pt>
                <c:pt idx="1">
                  <c:v>Brazil</c:v>
                </c:pt>
                <c:pt idx="2">
                  <c:v>Chile</c:v>
                </c:pt>
                <c:pt idx="3">
                  <c:v>Colombia</c:v>
                </c:pt>
                <c:pt idx="4">
                  <c:v>Costa Rica</c:v>
                </c:pt>
                <c:pt idx="5">
                  <c:v>Dominican Rep</c:v>
                </c:pt>
                <c:pt idx="6">
                  <c:v>Ecuador</c:v>
                </c:pt>
                <c:pt idx="7">
                  <c:v>Mexico</c:v>
                </c:pt>
                <c:pt idx="8">
                  <c:v>Peru</c:v>
                </c:pt>
                <c:pt idx="9">
                  <c:v>Uruguay</c:v>
                </c:pt>
                <c:pt idx="10">
                  <c:v>OECD</c:v>
                </c:pt>
                <c:pt idx="11">
                  <c:v>LAC</c:v>
                </c:pt>
              </c:strCache>
            </c:strRef>
          </c:cat>
          <c:val>
            <c:numRef>
              <c:f>'5. Figure STEM'!$N$5:$N$16</c:f>
              <c:numCache>
                <c:formatCode>0.0</c:formatCode>
                <c:ptCount val="12"/>
                <c:pt idx="0">
                  <c:v>24.659000000000002</c:v>
                </c:pt>
                <c:pt idx="1">
                  <c:v>30.017999999999997</c:v>
                </c:pt>
                <c:pt idx="2">
                  <c:v>38.966000000000001</c:v>
                </c:pt>
                <c:pt idx="3">
                  <c:v>36.555999999999997</c:v>
                </c:pt>
                <c:pt idx="4">
                  <c:v>28.402999999999999</c:v>
                </c:pt>
                <c:pt idx="5">
                  <c:v>20.271140000000003</c:v>
                </c:pt>
                <c:pt idx="6">
                  <c:v>26.47401</c:v>
                </c:pt>
                <c:pt idx="7">
                  <c:v>38.378999999999998</c:v>
                </c:pt>
                <c:pt idx="8">
                  <c:v>36.820340000000002</c:v>
                </c:pt>
                <c:pt idx="9">
                  <c:v>26.399570000000001</c:v>
                </c:pt>
                <c:pt idx="10">
                  <c:v>38.807000000000002</c:v>
                </c:pt>
                <c:pt idx="11">
                  <c:v>30.694606</c:v>
                </c:pt>
              </c:numCache>
            </c:numRef>
          </c:val>
          <c:extLst>
            <c:ext xmlns:c16="http://schemas.microsoft.com/office/drawing/2014/chart" uri="{C3380CC4-5D6E-409C-BE32-E72D297353CC}">
              <c16:uniqueId val="{00000001-DD38-4F5B-A1B5-04819A3A1165}"/>
            </c:ext>
          </c:extLst>
        </c:ser>
        <c:dLbls>
          <c:showLegendKey val="0"/>
          <c:showVal val="0"/>
          <c:showCatName val="0"/>
          <c:showSerName val="0"/>
          <c:showPercent val="0"/>
          <c:showBubbleSize val="0"/>
        </c:dLbls>
        <c:gapWidth val="150"/>
        <c:axId val="303415680"/>
        <c:axId val="303417216"/>
      </c:barChart>
      <c:lineChart>
        <c:grouping val="standard"/>
        <c:varyColors val="0"/>
        <c:ser>
          <c:idx val="7"/>
          <c:order val="1"/>
          <c:tx>
            <c:strRef>
              <c:f>'5. Figure STEM'!$O$4</c:f>
              <c:strCache>
                <c:ptCount val="1"/>
                <c:pt idx="0">
                  <c:v>Women</c:v>
                </c:pt>
              </c:strCache>
            </c:strRef>
          </c:tx>
          <c:spPr>
            <a:ln w="28575" cap="rnd" cmpd="sng" algn="ctr">
              <a:noFill/>
              <a:prstDash val="solid"/>
              <a:round/>
            </a:ln>
            <a:effectLst/>
            <a:extLst>
              <a:ext uri="{91240B29-F687-4F45-9708-019B960494DF}">
                <a14:hiddenLine xmlns:a14="http://schemas.microsoft.com/office/drawing/2010/main" w="28575" cap="rnd" cmpd="sng" algn="ctr">
                  <a:solidFill>
                    <a:srgbClr val="C0504D">
                      <a:tint val="77000"/>
                      <a:shade val="95000"/>
                      <a:satMod val="105000"/>
                    </a:srgbClr>
                  </a:solidFill>
                  <a:prstDash val="solid"/>
                  <a:round/>
                </a14:hiddenLine>
              </a:ext>
            </a:extLst>
          </c:spPr>
          <c:marker>
            <c:symbol val="diamond"/>
            <c:size val="5"/>
            <c:spPr>
              <a:solidFill>
                <a:srgbClr val="FFFFFF"/>
              </a:solidFill>
              <a:ln w="3175">
                <a:solidFill>
                  <a:srgbClr val="000000"/>
                </a:solidFill>
                <a:prstDash val="solid"/>
              </a:ln>
              <a:effectLst/>
              <a:extLst/>
            </c:spPr>
          </c:marker>
          <c:cat>
            <c:strRef>
              <c:f>'5. Figure STEM'!$M$5:$M$16</c:f>
              <c:strCache>
                <c:ptCount val="12"/>
                <c:pt idx="0">
                  <c:v>Argentina</c:v>
                </c:pt>
                <c:pt idx="1">
                  <c:v>Brazil</c:v>
                </c:pt>
                <c:pt idx="2">
                  <c:v>Chile</c:v>
                </c:pt>
                <c:pt idx="3">
                  <c:v>Colombia</c:v>
                </c:pt>
                <c:pt idx="4">
                  <c:v>Costa Rica</c:v>
                </c:pt>
                <c:pt idx="5">
                  <c:v>Dominican Rep</c:v>
                </c:pt>
                <c:pt idx="6">
                  <c:v>Ecuador</c:v>
                </c:pt>
                <c:pt idx="7">
                  <c:v>Mexico</c:v>
                </c:pt>
                <c:pt idx="8">
                  <c:v>Peru</c:v>
                </c:pt>
                <c:pt idx="9">
                  <c:v>Uruguay</c:v>
                </c:pt>
                <c:pt idx="10">
                  <c:v>OECD</c:v>
                </c:pt>
                <c:pt idx="11">
                  <c:v>LAC</c:v>
                </c:pt>
              </c:strCache>
            </c:strRef>
          </c:cat>
          <c:val>
            <c:numRef>
              <c:f>'5. Figure STEM'!$O$5:$O$16</c:f>
              <c:numCache>
                <c:formatCode>0.0</c:formatCode>
                <c:ptCount val="12"/>
                <c:pt idx="0">
                  <c:v>11.588000000000001</c:v>
                </c:pt>
                <c:pt idx="1">
                  <c:v>10.839</c:v>
                </c:pt>
                <c:pt idx="2">
                  <c:v>6.8739999999999997</c:v>
                </c:pt>
                <c:pt idx="3">
                  <c:v>15.257999999999999</c:v>
                </c:pt>
                <c:pt idx="4">
                  <c:v>9.0339999999999989</c:v>
                </c:pt>
                <c:pt idx="5">
                  <c:v>7.0203199999999999</c:v>
                </c:pt>
                <c:pt idx="6">
                  <c:v>8.02651</c:v>
                </c:pt>
                <c:pt idx="7">
                  <c:v>15.033000000000001</c:v>
                </c:pt>
                <c:pt idx="8">
                  <c:v>24.441790000000001</c:v>
                </c:pt>
                <c:pt idx="9">
                  <c:v>12.18947</c:v>
                </c:pt>
                <c:pt idx="10">
                  <c:v>13.312000000000001</c:v>
                </c:pt>
                <c:pt idx="11">
                  <c:v>12.030408999999999</c:v>
                </c:pt>
              </c:numCache>
            </c:numRef>
          </c:val>
          <c:smooth val="0"/>
          <c:extLst>
            <c:ext xmlns:c16="http://schemas.microsoft.com/office/drawing/2014/chart" uri="{C3380CC4-5D6E-409C-BE32-E72D297353CC}">
              <c16:uniqueId val="{00000002-DD38-4F5B-A1B5-04819A3A1165}"/>
            </c:ext>
          </c:extLst>
        </c:ser>
        <c:dLbls>
          <c:showLegendKey val="0"/>
          <c:showVal val="0"/>
          <c:showCatName val="0"/>
          <c:showSerName val="0"/>
          <c:showPercent val="0"/>
          <c:showBubbleSize val="0"/>
        </c:dLbls>
        <c:marker val="1"/>
        <c:smooth val="0"/>
        <c:axId val="303415680"/>
        <c:axId val="303417216"/>
      </c:lineChart>
      <c:catAx>
        <c:axId val="30341568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7216"/>
        <c:crosses val="autoZero"/>
        <c:auto val="1"/>
        <c:lblAlgn val="ctr"/>
        <c:lblOffset val="0"/>
        <c:tickLblSkip val="1"/>
        <c:noMultiLvlLbl val="0"/>
      </c:catAx>
      <c:valAx>
        <c:axId val="303417216"/>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3415680"/>
        <c:crosses val="autoZero"/>
        <c:crossBetween val="between"/>
      </c:valAx>
      <c:spPr>
        <a:solidFill>
          <a:srgbClr val="F4FFFF"/>
        </a:solidFill>
        <a:ln w="9525">
          <a:solidFill>
            <a:srgbClr val="000000"/>
          </a:solidFill>
        </a:ln>
      </c:spPr>
    </c:plotArea>
    <c:legend>
      <c:legendPos val="r"/>
      <c:layout>
        <c:manualLayout>
          <c:xMode val="edge"/>
          <c:yMode val="edge"/>
          <c:x val="4.1301613461006498E-2"/>
          <c:y val="1.9920803043647736E-2"/>
          <c:w val="0.95651224163683379"/>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firstPageNumber="100" orientation="portrait" useFirstPageNumber="1"/>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cap="all" spc="120" normalizeH="0" baseline="0">
                <a:solidFill>
                  <a:srgbClr val="595959"/>
                </a:solidFill>
                <a:latin typeface="Arial Narrow" panose="020B0606020202030204" pitchFamily="34" charset="0"/>
                <a:ea typeface="+mn-ea"/>
                <a:cs typeface="+mn-cs"/>
              </a:defRPr>
            </a:pPr>
            <a:r>
              <a:rPr lang="en-GB" sz="800" b="1" i="0">
                <a:solidFill>
                  <a:srgbClr val="595959"/>
                </a:solidFill>
                <a:latin typeface="Arial Narrow" panose="020B0606020202030204" pitchFamily="34" charset="0"/>
              </a:rPr>
              <a:t>BRAZIL</a:t>
            </a:r>
          </a:p>
        </c:rich>
      </c:tx>
      <c:layout>
        <c:manualLayout>
          <c:xMode val="edge"/>
          <c:yMode val="edge"/>
          <c:x val="0.55346844993141286"/>
          <c:y val="2.1679754182314784E-2"/>
        </c:manualLayout>
      </c:layout>
      <c:overlay val="0"/>
      <c:spPr>
        <a:noFill/>
        <a:ln>
          <a:noFill/>
        </a:ln>
        <a:effectLst/>
      </c:spPr>
      <c:txPr>
        <a:bodyPr rot="0" spcFirstLastPara="1" vertOverflow="ellipsis" vert="horz" wrap="square" anchor="ctr" anchorCtr="1"/>
        <a:lstStyle/>
        <a:p>
          <a:pPr>
            <a:defRPr sz="800" b="1" i="0" u="none" strike="noStrike" kern="1200" cap="all" spc="120" normalizeH="0" baseline="0">
              <a:solidFill>
                <a:srgbClr val="595959"/>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6166460510798117"/>
          <c:y val="0.11842181365943354"/>
          <c:w val="0.73168724279835395"/>
          <c:h val="0.86719016729259135"/>
        </c:manualLayout>
      </c:layout>
      <c:barChart>
        <c:barDir val="bar"/>
        <c:grouping val="stacked"/>
        <c:varyColors val="0"/>
        <c:ser>
          <c:idx val="0"/>
          <c:order val="0"/>
          <c:tx>
            <c:strRef>
              <c:f>'1.Data_ Educ attainment'!$E$6</c:f>
              <c:strCache>
                <c:ptCount val="1"/>
              </c:strCache>
            </c:strRef>
          </c:tx>
          <c:spPr>
            <a:solidFill>
              <a:srgbClr val="4F81BD"/>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attainment'!$C$18:$D$25</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attainment'!$E$18:$E$25</c:f>
              <c:numCache>
                <c:formatCode>0.0</c:formatCode>
                <c:ptCount val="8"/>
                <c:pt idx="0">
                  <c:v>28.225296</c:v>
                </c:pt>
                <c:pt idx="1">
                  <c:v>37.031143</c:v>
                </c:pt>
                <c:pt idx="2">
                  <c:v>39.133674999999997</c:v>
                </c:pt>
                <c:pt idx="3">
                  <c:v>46.705711000000001</c:v>
                </c:pt>
                <c:pt idx="4">
                  <c:v>52.082104000000001</c:v>
                </c:pt>
                <c:pt idx="5">
                  <c:v>59.136276000000002</c:v>
                </c:pt>
                <c:pt idx="6">
                  <c:v>62.382373999999999</c:v>
                </c:pt>
                <c:pt idx="7">
                  <c:v>64.535354999999996</c:v>
                </c:pt>
              </c:numCache>
            </c:numRef>
          </c:val>
          <c:extLst>
            <c:ext xmlns:c16="http://schemas.microsoft.com/office/drawing/2014/chart" uri="{C3380CC4-5D6E-409C-BE32-E72D297353CC}">
              <c16:uniqueId val="{00000000-CE1B-4F9D-9009-F7B114BA9EFE}"/>
            </c:ext>
          </c:extLst>
        </c:ser>
        <c:ser>
          <c:idx val="1"/>
          <c:order val="1"/>
          <c:tx>
            <c:strRef>
              <c:f>'1.Data_ Educ attainment'!$F$6</c:f>
              <c:strCache>
                <c:ptCount val="1"/>
              </c:strCache>
            </c:strRef>
          </c:tx>
          <c:spPr>
            <a:solidFill>
              <a:srgbClr val="CCCCCC"/>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attainment'!$C$18:$D$25</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attainment'!$F$18:$F$25</c:f>
              <c:numCache>
                <c:formatCode>0.0</c:formatCode>
                <c:ptCount val="8"/>
                <c:pt idx="0">
                  <c:v>46.861454000000002</c:v>
                </c:pt>
                <c:pt idx="1">
                  <c:v>45.449714999999998</c:v>
                </c:pt>
                <c:pt idx="2">
                  <c:v>37.716270000000002</c:v>
                </c:pt>
                <c:pt idx="3">
                  <c:v>36.167735999999998</c:v>
                </c:pt>
                <c:pt idx="4">
                  <c:v>29.164183000000001</c:v>
                </c:pt>
                <c:pt idx="5">
                  <c:v>27.453804000000002</c:v>
                </c:pt>
                <c:pt idx="6">
                  <c:v>22.360115</c:v>
                </c:pt>
                <c:pt idx="7">
                  <c:v>22.341578999999999</c:v>
                </c:pt>
              </c:numCache>
            </c:numRef>
          </c:val>
          <c:extLst>
            <c:ext xmlns:c16="http://schemas.microsoft.com/office/drawing/2014/chart" uri="{C3380CC4-5D6E-409C-BE32-E72D297353CC}">
              <c16:uniqueId val="{00000001-CE1B-4F9D-9009-F7B114BA9EFE}"/>
            </c:ext>
          </c:extLst>
        </c:ser>
        <c:ser>
          <c:idx val="2"/>
          <c:order val="2"/>
          <c:tx>
            <c:strRef>
              <c:f>'1.Data_ Educ attainment'!$G$6</c:f>
              <c:strCache>
                <c:ptCount val="1"/>
              </c:strCache>
            </c:strRef>
          </c:tx>
          <c:spPr>
            <a:solidFill>
              <a:srgbClr val="A7B9E3"/>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attainment'!$C$18:$D$25</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attainment'!$G$18:$G$25</c:f>
              <c:numCache>
                <c:formatCode>0.0</c:formatCode>
                <c:ptCount val="8"/>
                <c:pt idx="0">
                  <c:v>24.913250000000001</c:v>
                </c:pt>
                <c:pt idx="1">
                  <c:v>17.519141999999999</c:v>
                </c:pt>
                <c:pt idx="2">
                  <c:v>23.150053</c:v>
                </c:pt>
                <c:pt idx="3">
                  <c:v>17.126550999999999</c:v>
                </c:pt>
                <c:pt idx="4">
                  <c:v>18.753716000000001</c:v>
                </c:pt>
                <c:pt idx="5">
                  <c:v>13.409922</c:v>
                </c:pt>
                <c:pt idx="6">
                  <c:v>15.257510999999999</c:v>
                </c:pt>
                <c:pt idx="7">
                  <c:v>13.123068</c:v>
                </c:pt>
              </c:numCache>
            </c:numRef>
          </c:val>
          <c:extLst>
            <c:ext xmlns:c16="http://schemas.microsoft.com/office/drawing/2014/chart" uri="{C3380CC4-5D6E-409C-BE32-E72D297353CC}">
              <c16:uniqueId val="{00000002-CE1B-4F9D-9009-F7B114BA9EFE}"/>
            </c:ext>
          </c:extLst>
        </c:ser>
        <c:dLbls>
          <c:dLblPos val="ctr"/>
          <c:showLegendKey val="0"/>
          <c:showVal val="1"/>
          <c:showCatName val="0"/>
          <c:showSerName val="0"/>
          <c:showPercent val="0"/>
          <c:showBubbleSize val="0"/>
        </c:dLbls>
        <c:gapWidth val="79"/>
        <c:overlap val="100"/>
        <c:axId val="665353104"/>
        <c:axId val="665354416"/>
      </c:barChart>
      <c:catAx>
        <c:axId val="665353104"/>
        <c:scaling>
          <c:orientation val="maxMin"/>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cap="all" spc="120" normalizeH="0" baseline="0">
                <a:solidFill>
                  <a:srgbClr val="595959"/>
                </a:solidFill>
                <a:latin typeface="Arial Narrow"/>
                <a:ea typeface="Arial Narrow"/>
                <a:cs typeface="Arial Narrow"/>
              </a:defRPr>
            </a:pPr>
            <a:endParaRPr lang="en-US"/>
          </a:p>
        </c:txPr>
        <c:crossAx val="665354416"/>
        <c:crosses val="autoZero"/>
        <c:auto val="1"/>
        <c:lblAlgn val="ctr"/>
        <c:lblOffset val="0"/>
        <c:tickLblSkip val="1"/>
        <c:noMultiLvlLbl val="0"/>
      </c:catAx>
      <c:valAx>
        <c:axId val="665354416"/>
        <c:scaling>
          <c:orientation val="minMax"/>
          <c:max val="100"/>
        </c:scaling>
        <c:delete val="1"/>
        <c:axPos val="t"/>
        <c:numFmt formatCode="#,##0" sourceLinked="0"/>
        <c:majorTickMark val="none"/>
        <c:minorTickMark val="none"/>
        <c:tickLblPos val="nextTo"/>
        <c:crossAx val="665353104"/>
        <c:crosses val="autoZero"/>
        <c:crossBetween val="between"/>
      </c:valAx>
      <c:spPr>
        <a:solidFill>
          <a:srgbClr val="F4FFFF"/>
        </a:solidFill>
        <a:ln w="9525">
          <a:solidFill>
            <a:srgbClr val="000000"/>
          </a:solidFill>
        </a:ln>
        <a:effec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cap="all" spc="120" normalizeH="0" baseline="0">
                <a:solidFill>
                  <a:srgbClr val="595959"/>
                </a:solidFill>
                <a:latin typeface="Arial Narrow" panose="020B0606020202030204" pitchFamily="34" charset="0"/>
                <a:ea typeface="+mn-ea"/>
                <a:cs typeface="+mn-cs"/>
              </a:defRPr>
            </a:pPr>
            <a:r>
              <a:rPr lang="en-GB" sz="800" b="1" i="0">
                <a:solidFill>
                  <a:srgbClr val="595959"/>
                </a:solidFill>
                <a:latin typeface="Arial Narrow" panose="020B0606020202030204" pitchFamily="34" charset="0"/>
              </a:rPr>
              <a:t>CHILE</a:t>
            </a:r>
          </a:p>
        </c:rich>
      </c:tx>
      <c:layout>
        <c:manualLayout>
          <c:xMode val="edge"/>
          <c:yMode val="edge"/>
          <c:x val="0.54911316872427984"/>
          <c:y val="2.1679754182314784E-2"/>
        </c:manualLayout>
      </c:layout>
      <c:overlay val="0"/>
      <c:spPr>
        <a:noFill/>
        <a:ln>
          <a:noFill/>
        </a:ln>
        <a:effectLst/>
      </c:spPr>
      <c:txPr>
        <a:bodyPr rot="0" spcFirstLastPara="1" vertOverflow="ellipsis" vert="horz" wrap="square" anchor="ctr" anchorCtr="1"/>
        <a:lstStyle/>
        <a:p>
          <a:pPr>
            <a:defRPr sz="800" b="1" i="0" u="none" strike="noStrike" kern="1200" cap="all" spc="120" normalizeH="0" baseline="0">
              <a:solidFill>
                <a:srgbClr val="595959"/>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6166460510798117"/>
          <c:y val="0.11842181365943354"/>
          <c:w val="0.73168724279835395"/>
          <c:h val="0.86719016729259135"/>
        </c:manualLayout>
      </c:layout>
      <c:barChart>
        <c:barDir val="bar"/>
        <c:grouping val="stacked"/>
        <c:varyColors val="0"/>
        <c:ser>
          <c:idx val="0"/>
          <c:order val="0"/>
          <c:tx>
            <c:strRef>
              <c:f>'1.Data_ Educ attainment'!$E$6</c:f>
              <c:strCache>
                <c:ptCount val="1"/>
              </c:strCache>
            </c:strRef>
          </c:tx>
          <c:spPr>
            <a:solidFill>
              <a:srgbClr val="4F81BD"/>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attainment'!$C$27:$D$34</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attainment'!$E$27:$E$34</c:f>
              <c:numCache>
                <c:formatCode>0.0</c:formatCode>
                <c:ptCount val="8"/>
                <c:pt idx="0">
                  <c:v>13.197433999999999</c:v>
                </c:pt>
                <c:pt idx="1">
                  <c:v>16.496109000000001</c:v>
                </c:pt>
                <c:pt idx="2">
                  <c:v>25.222677000000001</c:v>
                </c:pt>
                <c:pt idx="3">
                  <c:v>25.906960000000002</c:v>
                </c:pt>
                <c:pt idx="4">
                  <c:v>40.243603</c:v>
                </c:pt>
                <c:pt idx="5">
                  <c:v>40.438403999999998</c:v>
                </c:pt>
                <c:pt idx="6">
                  <c:v>54.114356999999998</c:v>
                </c:pt>
                <c:pt idx="7">
                  <c:v>52.879547000000002</c:v>
                </c:pt>
              </c:numCache>
            </c:numRef>
          </c:val>
          <c:extLst>
            <c:ext xmlns:c16="http://schemas.microsoft.com/office/drawing/2014/chart" uri="{C3380CC4-5D6E-409C-BE32-E72D297353CC}">
              <c16:uniqueId val="{00000000-70B2-4E0B-8EEB-B6ECF8C5411D}"/>
            </c:ext>
          </c:extLst>
        </c:ser>
        <c:ser>
          <c:idx val="1"/>
          <c:order val="1"/>
          <c:tx>
            <c:strRef>
              <c:f>'1.Data_ Educ attainment'!$F$6</c:f>
              <c:strCache>
                <c:ptCount val="1"/>
              </c:strCache>
            </c:strRef>
          </c:tx>
          <c:spPr>
            <a:solidFill>
              <a:srgbClr val="CCCCCC"/>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attainment'!$C$27:$D$34</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attainment'!$F$27:$F$34</c:f>
              <c:numCache>
                <c:formatCode>0.0</c:formatCode>
                <c:ptCount val="8"/>
                <c:pt idx="0">
                  <c:v>49.855209000000002</c:v>
                </c:pt>
                <c:pt idx="1">
                  <c:v>53.199821</c:v>
                </c:pt>
                <c:pt idx="2">
                  <c:v>45.277591999999999</c:v>
                </c:pt>
                <c:pt idx="3">
                  <c:v>44.968829999999997</c:v>
                </c:pt>
                <c:pt idx="4">
                  <c:v>40.718722999999997</c:v>
                </c:pt>
                <c:pt idx="5">
                  <c:v>38.714275000000001</c:v>
                </c:pt>
                <c:pt idx="6">
                  <c:v>30.317871</c:v>
                </c:pt>
                <c:pt idx="7">
                  <c:v>30.575973999999999</c:v>
                </c:pt>
              </c:numCache>
            </c:numRef>
          </c:val>
          <c:extLst>
            <c:ext xmlns:c16="http://schemas.microsoft.com/office/drawing/2014/chart" uri="{C3380CC4-5D6E-409C-BE32-E72D297353CC}">
              <c16:uniqueId val="{00000001-70B2-4E0B-8EEB-B6ECF8C5411D}"/>
            </c:ext>
          </c:extLst>
        </c:ser>
        <c:ser>
          <c:idx val="2"/>
          <c:order val="2"/>
          <c:tx>
            <c:strRef>
              <c:f>'1.Data_ Educ attainment'!$G$6</c:f>
              <c:strCache>
                <c:ptCount val="1"/>
              </c:strCache>
            </c:strRef>
          </c:tx>
          <c:spPr>
            <a:solidFill>
              <a:srgbClr val="A7B9E3"/>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attainment'!$C$27:$D$34</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attainment'!$G$27:$G$34</c:f>
              <c:numCache>
                <c:formatCode>0.0</c:formatCode>
                <c:ptCount val="8"/>
                <c:pt idx="0">
                  <c:v>36.947353</c:v>
                </c:pt>
                <c:pt idx="1">
                  <c:v>30.304069999999999</c:v>
                </c:pt>
                <c:pt idx="2">
                  <c:v>29.499728999999999</c:v>
                </c:pt>
                <c:pt idx="3">
                  <c:v>29.124210000000001</c:v>
                </c:pt>
                <c:pt idx="4">
                  <c:v>19.037673999999999</c:v>
                </c:pt>
                <c:pt idx="5">
                  <c:v>20.847318999999999</c:v>
                </c:pt>
                <c:pt idx="6">
                  <c:v>15.567773000000001</c:v>
                </c:pt>
                <c:pt idx="7">
                  <c:v>16.544478999999999</c:v>
                </c:pt>
              </c:numCache>
            </c:numRef>
          </c:val>
          <c:extLst>
            <c:ext xmlns:c16="http://schemas.microsoft.com/office/drawing/2014/chart" uri="{C3380CC4-5D6E-409C-BE32-E72D297353CC}">
              <c16:uniqueId val="{00000002-70B2-4E0B-8EEB-B6ECF8C5411D}"/>
            </c:ext>
          </c:extLst>
        </c:ser>
        <c:dLbls>
          <c:dLblPos val="ctr"/>
          <c:showLegendKey val="0"/>
          <c:showVal val="1"/>
          <c:showCatName val="0"/>
          <c:showSerName val="0"/>
          <c:showPercent val="0"/>
          <c:showBubbleSize val="0"/>
        </c:dLbls>
        <c:gapWidth val="79"/>
        <c:overlap val="100"/>
        <c:axId val="773002384"/>
        <c:axId val="773005992"/>
      </c:barChart>
      <c:catAx>
        <c:axId val="773002384"/>
        <c:scaling>
          <c:orientation val="maxMin"/>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cap="all" spc="120" normalizeH="0" baseline="0">
                <a:solidFill>
                  <a:srgbClr val="595959"/>
                </a:solidFill>
                <a:latin typeface="Arial Narrow"/>
                <a:ea typeface="Arial Narrow"/>
                <a:cs typeface="Arial Narrow"/>
              </a:defRPr>
            </a:pPr>
            <a:endParaRPr lang="en-US"/>
          </a:p>
        </c:txPr>
        <c:crossAx val="773005992"/>
        <c:crosses val="autoZero"/>
        <c:auto val="1"/>
        <c:lblAlgn val="ctr"/>
        <c:lblOffset val="0"/>
        <c:tickLblSkip val="1"/>
        <c:noMultiLvlLbl val="0"/>
      </c:catAx>
      <c:valAx>
        <c:axId val="773005992"/>
        <c:scaling>
          <c:orientation val="minMax"/>
          <c:max val="100"/>
        </c:scaling>
        <c:delete val="1"/>
        <c:axPos val="t"/>
        <c:numFmt formatCode="#,##0" sourceLinked="0"/>
        <c:majorTickMark val="none"/>
        <c:minorTickMark val="none"/>
        <c:tickLblPos val="nextTo"/>
        <c:crossAx val="773002384"/>
        <c:crosses val="autoZero"/>
        <c:crossBetween val="between"/>
      </c:valAx>
      <c:spPr>
        <a:solidFill>
          <a:srgbClr val="F4FFFF"/>
        </a:solidFill>
        <a:ln w="9525">
          <a:solidFill>
            <a:srgbClr val="000000"/>
          </a:solidFill>
        </a:ln>
        <a:effec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cap="all" spc="120" normalizeH="0" baseline="0">
                <a:solidFill>
                  <a:srgbClr val="595959"/>
                </a:solidFill>
                <a:latin typeface="Arial Narrow" panose="020B0606020202030204" pitchFamily="34" charset="0"/>
                <a:ea typeface="+mn-ea"/>
                <a:cs typeface="+mn-cs"/>
              </a:defRPr>
            </a:pPr>
            <a:r>
              <a:rPr lang="en-GB" sz="800" b="1" i="0">
                <a:solidFill>
                  <a:srgbClr val="595959"/>
                </a:solidFill>
                <a:latin typeface="Arial Narrow" panose="020B0606020202030204" pitchFamily="34" charset="0"/>
              </a:rPr>
              <a:t>COLOMBIA</a:t>
            </a:r>
          </a:p>
        </c:rich>
      </c:tx>
      <c:layout>
        <c:manualLayout>
          <c:xMode val="edge"/>
          <c:yMode val="edge"/>
          <c:x val="0.55346844993141286"/>
          <c:y val="2.1679754182314784E-2"/>
        </c:manualLayout>
      </c:layout>
      <c:overlay val="0"/>
      <c:spPr>
        <a:noFill/>
        <a:ln>
          <a:noFill/>
        </a:ln>
        <a:effectLst/>
      </c:spPr>
      <c:txPr>
        <a:bodyPr rot="0" spcFirstLastPara="1" vertOverflow="ellipsis" vert="horz" wrap="square" anchor="ctr" anchorCtr="1"/>
        <a:lstStyle/>
        <a:p>
          <a:pPr>
            <a:defRPr sz="800" b="1" i="0" u="none" strike="noStrike" kern="1200" cap="all" spc="120" normalizeH="0" baseline="0">
              <a:solidFill>
                <a:srgbClr val="595959"/>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6166460510798117"/>
          <c:y val="0.11842181365943354"/>
          <c:w val="0.73168724279835395"/>
          <c:h val="0.86719016729259135"/>
        </c:manualLayout>
      </c:layout>
      <c:barChart>
        <c:barDir val="bar"/>
        <c:grouping val="stacked"/>
        <c:varyColors val="0"/>
        <c:ser>
          <c:idx val="0"/>
          <c:order val="0"/>
          <c:tx>
            <c:strRef>
              <c:f>'1.Data_ Educ attainment'!$E$6</c:f>
              <c:strCache>
                <c:ptCount val="1"/>
              </c:strCache>
            </c:strRef>
          </c:tx>
          <c:spPr>
            <a:solidFill>
              <a:srgbClr val="4F81BD"/>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attainment'!$C$36:$D$43</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attainment'!$E$36:$E$43</c:f>
              <c:numCache>
                <c:formatCode>0.0</c:formatCode>
                <c:ptCount val="8"/>
                <c:pt idx="0">
                  <c:v>24.237848</c:v>
                </c:pt>
                <c:pt idx="1">
                  <c:v>31.199304999999999</c:v>
                </c:pt>
                <c:pt idx="2">
                  <c:v>35.391682000000003</c:v>
                </c:pt>
                <c:pt idx="3">
                  <c:v>42.060768000000003</c:v>
                </c:pt>
                <c:pt idx="4">
                  <c:v>51.824429000000002</c:v>
                </c:pt>
                <c:pt idx="5">
                  <c:v>57.029037000000002</c:v>
                </c:pt>
                <c:pt idx="6">
                  <c:v>64.140945000000002</c:v>
                </c:pt>
                <c:pt idx="7">
                  <c:v>63.950420000000001</c:v>
                </c:pt>
              </c:numCache>
            </c:numRef>
          </c:val>
          <c:extLst>
            <c:ext xmlns:c16="http://schemas.microsoft.com/office/drawing/2014/chart" uri="{C3380CC4-5D6E-409C-BE32-E72D297353CC}">
              <c16:uniqueId val="{00000000-3299-4812-BBC6-2A32A0E8EF8F}"/>
            </c:ext>
          </c:extLst>
        </c:ser>
        <c:ser>
          <c:idx val="1"/>
          <c:order val="1"/>
          <c:tx>
            <c:strRef>
              <c:f>'1.Data_ Educ attainment'!$F$6</c:f>
              <c:strCache>
                <c:ptCount val="1"/>
              </c:strCache>
            </c:strRef>
          </c:tx>
          <c:spPr>
            <a:solidFill>
              <a:srgbClr val="CCCCCC"/>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attainment'!$C$36:$D$43</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attainment'!$F$36:$F$43</c:f>
              <c:numCache>
                <c:formatCode>0.0</c:formatCode>
                <c:ptCount val="8"/>
                <c:pt idx="0">
                  <c:v>42.043731999999999</c:v>
                </c:pt>
                <c:pt idx="1">
                  <c:v>42.895954000000003</c:v>
                </c:pt>
                <c:pt idx="2">
                  <c:v>35.322166000000003</c:v>
                </c:pt>
                <c:pt idx="3">
                  <c:v>34.467953000000001</c:v>
                </c:pt>
                <c:pt idx="4">
                  <c:v>27.974972000000001</c:v>
                </c:pt>
                <c:pt idx="5">
                  <c:v>25.813403999999998</c:v>
                </c:pt>
                <c:pt idx="6">
                  <c:v>20.232309000000001</c:v>
                </c:pt>
                <c:pt idx="7">
                  <c:v>20.539881000000001</c:v>
                </c:pt>
              </c:numCache>
            </c:numRef>
          </c:val>
          <c:extLst>
            <c:ext xmlns:c16="http://schemas.microsoft.com/office/drawing/2014/chart" uri="{C3380CC4-5D6E-409C-BE32-E72D297353CC}">
              <c16:uniqueId val="{00000001-3299-4812-BBC6-2A32A0E8EF8F}"/>
            </c:ext>
          </c:extLst>
        </c:ser>
        <c:ser>
          <c:idx val="2"/>
          <c:order val="2"/>
          <c:tx>
            <c:strRef>
              <c:f>'1.Data_ Educ attainment'!$G$6</c:f>
              <c:strCache>
                <c:ptCount val="1"/>
              </c:strCache>
            </c:strRef>
          </c:tx>
          <c:spPr>
            <a:solidFill>
              <a:srgbClr val="A7B9E3"/>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attainment'!$C$36:$D$43</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attainment'!$G$36:$G$43</c:f>
              <c:numCache>
                <c:formatCode>0.0</c:formatCode>
                <c:ptCount val="8"/>
                <c:pt idx="0">
                  <c:v>33.718418</c:v>
                </c:pt>
                <c:pt idx="1">
                  <c:v>25.904741000000001</c:v>
                </c:pt>
                <c:pt idx="2">
                  <c:v>29.286152000000001</c:v>
                </c:pt>
                <c:pt idx="3">
                  <c:v>23.471281000000001</c:v>
                </c:pt>
                <c:pt idx="4">
                  <c:v>20.200597999999999</c:v>
                </c:pt>
                <c:pt idx="5">
                  <c:v>17.157557000000001</c:v>
                </c:pt>
                <c:pt idx="6">
                  <c:v>15.626747999999999</c:v>
                </c:pt>
                <c:pt idx="7">
                  <c:v>15.509698999999999</c:v>
                </c:pt>
              </c:numCache>
            </c:numRef>
          </c:val>
          <c:extLst>
            <c:ext xmlns:c16="http://schemas.microsoft.com/office/drawing/2014/chart" uri="{C3380CC4-5D6E-409C-BE32-E72D297353CC}">
              <c16:uniqueId val="{00000002-3299-4812-BBC6-2A32A0E8EF8F}"/>
            </c:ext>
          </c:extLst>
        </c:ser>
        <c:dLbls>
          <c:dLblPos val="ctr"/>
          <c:showLegendKey val="0"/>
          <c:showVal val="1"/>
          <c:showCatName val="0"/>
          <c:showSerName val="0"/>
          <c:showPercent val="0"/>
          <c:showBubbleSize val="0"/>
        </c:dLbls>
        <c:gapWidth val="79"/>
        <c:overlap val="100"/>
        <c:axId val="665353104"/>
        <c:axId val="665354416"/>
      </c:barChart>
      <c:catAx>
        <c:axId val="665353104"/>
        <c:scaling>
          <c:orientation val="maxMin"/>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cap="all" spc="120" normalizeH="0" baseline="0">
                <a:solidFill>
                  <a:srgbClr val="595959"/>
                </a:solidFill>
                <a:latin typeface="Arial Narrow"/>
                <a:ea typeface="Arial Narrow"/>
                <a:cs typeface="Arial Narrow"/>
              </a:defRPr>
            </a:pPr>
            <a:endParaRPr lang="en-US"/>
          </a:p>
        </c:txPr>
        <c:crossAx val="665354416"/>
        <c:crosses val="autoZero"/>
        <c:auto val="1"/>
        <c:lblAlgn val="ctr"/>
        <c:lblOffset val="0"/>
        <c:tickLblSkip val="1"/>
        <c:noMultiLvlLbl val="0"/>
      </c:catAx>
      <c:valAx>
        <c:axId val="665354416"/>
        <c:scaling>
          <c:orientation val="minMax"/>
          <c:max val="100"/>
        </c:scaling>
        <c:delete val="1"/>
        <c:axPos val="t"/>
        <c:numFmt formatCode="#,##0" sourceLinked="0"/>
        <c:majorTickMark val="none"/>
        <c:minorTickMark val="none"/>
        <c:tickLblPos val="nextTo"/>
        <c:crossAx val="665353104"/>
        <c:crosses val="autoZero"/>
        <c:crossBetween val="between"/>
      </c:valAx>
      <c:spPr>
        <a:solidFill>
          <a:srgbClr val="F4FFFF"/>
        </a:solidFill>
        <a:ln w="9525">
          <a:solidFill>
            <a:srgbClr val="000000"/>
          </a:solidFill>
        </a:ln>
        <a:effec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cap="all" spc="120" normalizeH="0" baseline="0">
                <a:solidFill>
                  <a:srgbClr val="595959"/>
                </a:solidFill>
                <a:latin typeface="Arial Narrow" panose="020B0606020202030204" pitchFamily="34" charset="0"/>
                <a:ea typeface="+mn-ea"/>
                <a:cs typeface="+mn-cs"/>
              </a:defRPr>
            </a:pPr>
            <a:r>
              <a:rPr lang="en-GB" sz="800" b="1" i="0">
                <a:solidFill>
                  <a:srgbClr val="595959"/>
                </a:solidFill>
                <a:latin typeface="Arial Narrow" panose="020B0606020202030204" pitchFamily="34" charset="0"/>
              </a:rPr>
              <a:t>COSTA</a:t>
            </a:r>
            <a:r>
              <a:rPr lang="en-GB" sz="800" b="1" i="0" baseline="0">
                <a:solidFill>
                  <a:srgbClr val="595959"/>
                </a:solidFill>
                <a:latin typeface="Arial Narrow" panose="020B0606020202030204" pitchFamily="34" charset="0"/>
              </a:rPr>
              <a:t> RICA</a:t>
            </a:r>
            <a:endParaRPr lang="en-GB" sz="800" b="1" i="0">
              <a:solidFill>
                <a:srgbClr val="595959"/>
              </a:solidFill>
              <a:latin typeface="Arial Narrow" panose="020B0606020202030204" pitchFamily="34" charset="0"/>
            </a:endParaRPr>
          </a:p>
        </c:rich>
      </c:tx>
      <c:layout>
        <c:manualLayout>
          <c:xMode val="edge"/>
          <c:yMode val="edge"/>
          <c:x val="0.54911316872427984"/>
          <c:y val="2.1679754182314784E-2"/>
        </c:manualLayout>
      </c:layout>
      <c:overlay val="0"/>
      <c:spPr>
        <a:noFill/>
        <a:ln>
          <a:noFill/>
        </a:ln>
        <a:effectLst/>
      </c:spPr>
      <c:txPr>
        <a:bodyPr rot="0" spcFirstLastPara="1" vertOverflow="ellipsis" vert="horz" wrap="square" anchor="ctr" anchorCtr="1"/>
        <a:lstStyle/>
        <a:p>
          <a:pPr>
            <a:defRPr sz="800" b="1" i="0" u="none" strike="noStrike" kern="1200" cap="all" spc="120" normalizeH="0" baseline="0">
              <a:solidFill>
                <a:srgbClr val="595959"/>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6166460510798117"/>
          <c:y val="0.11842181365943354"/>
          <c:w val="0.73168724279835395"/>
          <c:h val="0.86719016729259135"/>
        </c:manualLayout>
      </c:layout>
      <c:barChart>
        <c:barDir val="bar"/>
        <c:grouping val="stacked"/>
        <c:varyColors val="0"/>
        <c:ser>
          <c:idx val="0"/>
          <c:order val="0"/>
          <c:tx>
            <c:strRef>
              <c:f>'1.Data_ Educ attainment'!$E$6</c:f>
              <c:strCache>
                <c:ptCount val="1"/>
              </c:strCache>
            </c:strRef>
          </c:tx>
          <c:spPr>
            <a:solidFill>
              <a:srgbClr val="4F81BD"/>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attainment'!$C$45:$D$52</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attainment'!$E$45:$E$52</c:f>
              <c:numCache>
                <c:formatCode>0.0</c:formatCode>
                <c:ptCount val="8"/>
                <c:pt idx="0">
                  <c:v>41.924553000000003</c:v>
                </c:pt>
                <c:pt idx="1">
                  <c:v>50.793495</c:v>
                </c:pt>
                <c:pt idx="2">
                  <c:v>54.530807000000003</c:v>
                </c:pt>
                <c:pt idx="3">
                  <c:v>58.612831</c:v>
                </c:pt>
                <c:pt idx="4">
                  <c:v>63.614082000000003</c:v>
                </c:pt>
                <c:pt idx="5">
                  <c:v>66.423454000000007</c:v>
                </c:pt>
                <c:pt idx="6">
                  <c:v>64.096024</c:v>
                </c:pt>
                <c:pt idx="7">
                  <c:v>64.121628000000001</c:v>
                </c:pt>
              </c:numCache>
            </c:numRef>
          </c:val>
          <c:extLst>
            <c:ext xmlns:c16="http://schemas.microsoft.com/office/drawing/2014/chart" uri="{C3380CC4-5D6E-409C-BE32-E72D297353CC}">
              <c16:uniqueId val="{00000000-9997-4720-BD4B-A7595190981C}"/>
            </c:ext>
          </c:extLst>
        </c:ser>
        <c:ser>
          <c:idx val="1"/>
          <c:order val="1"/>
          <c:tx>
            <c:strRef>
              <c:f>'1.Data_ Educ attainment'!$F$6</c:f>
              <c:strCache>
                <c:ptCount val="1"/>
              </c:strCache>
            </c:strRef>
          </c:tx>
          <c:spPr>
            <a:solidFill>
              <a:srgbClr val="CCCCCC"/>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attainment'!$C$45:$D$52</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attainment'!$F$45:$F$52</c:f>
              <c:numCache>
                <c:formatCode>0.0</c:formatCode>
                <c:ptCount val="8"/>
                <c:pt idx="0">
                  <c:v>23.142209999999999</c:v>
                </c:pt>
                <c:pt idx="1">
                  <c:v>21.332359</c:v>
                </c:pt>
                <c:pt idx="2">
                  <c:v>16.589020000000001</c:v>
                </c:pt>
                <c:pt idx="3">
                  <c:v>16.613316999999999</c:v>
                </c:pt>
                <c:pt idx="4">
                  <c:v>17.348922999999999</c:v>
                </c:pt>
                <c:pt idx="5">
                  <c:v>12.830176</c:v>
                </c:pt>
                <c:pt idx="6">
                  <c:v>15.733078000000001</c:v>
                </c:pt>
                <c:pt idx="7">
                  <c:v>15.298610999999999</c:v>
                </c:pt>
              </c:numCache>
            </c:numRef>
          </c:val>
          <c:extLst>
            <c:ext xmlns:c16="http://schemas.microsoft.com/office/drawing/2014/chart" uri="{C3380CC4-5D6E-409C-BE32-E72D297353CC}">
              <c16:uniqueId val="{00000001-9997-4720-BD4B-A7595190981C}"/>
            </c:ext>
          </c:extLst>
        </c:ser>
        <c:ser>
          <c:idx val="2"/>
          <c:order val="2"/>
          <c:tx>
            <c:strRef>
              <c:f>'1.Data_ Educ attainment'!$G$6</c:f>
              <c:strCache>
                <c:ptCount val="1"/>
              </c:strCache>
            </c:strRef>
          </c:tx>
          <c:spPr>
            <a:solidFill>
              <a:srgbClr val="A7B9E3"/>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attainment'!$C$45:$D$52</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attainment'!$G$45:$G$52</c:f>
              <c:numCache>
                <c:formatCode>0.0</c:formatCode>
                <c:ptCount val="8"/>
                <c:pt idx="0">
                  <c:v>34.933239</c:v>
                </c:pt>
                <c:pt idx="1">
                  <c:v>27.874147000000001</c:v>
                </c:pt>
                <c:pt idx="2">
                  <c:v>28.880171000000001</c:v>
                </c:pt>
                <c:pt idx="3">
                  <c:v>24.773852999999999</c:v>
                </c:pt>
                <c:pt idx="4">
                  <c:v>19.036995000000001</c:v>
                </c:pt>
                <c:pt idx="5">
                  <c:v>20.746368</c:v>
                </c:pt>
                <c:pt idx="6">
                  <c:v>20.170895000000002</c:v>
                </c:pt>
                <c:pt idx="7">
                  <c:v>20.57976</c:v>
                </c:pt>
              </c:numCache>
            </c:numRef>
          </c:val>
          <c:extLst>
            <c:ext xmlns:c16="http://schemas.microsoft.com/office/drawing/2014/chart" uri="{C3380CC4-5D6E-409C-BE32-E72D297353CC}">
              <c16:uniqueId val="{00000002-9997-4720-BD4B-A7595190981C}"/>
            </c:ext>
          </c:extLst>
        </c:ser>
        <c:dLbls>
          <c:dLblPos val="ctr"/>
          <c:showLegendKey val="0"/>
          <c:showVal val="1"/>
          <c:showCatName val="0"/>
          <c:showSerName val="0"/>
          <c:showPercent val="0"/>
          <c:showBubbleSize val="0"/>
        </c:dLbls>
        <c:gapWidth val="79"/>
        <c:overlap val="100"/>
        <c:axId val="773002384"/>
        <c:axId val="773005992"/>
      </c:barChart>
      <c:catAx>
        <c:axId val="773002384"/>
        <c:scaling>
          <c:orientation val="maxMin"/>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cap="all" spc="120" normalizeH="0" baseline="0">
                <a:solidFill>
                  <a:srgbClr val="595959"/>
                </a:solidFill>
                <a:latin typeface="Arial Narrow"/>
                <a:ea typeface="Arial Narrow"/>
                <a:cs typeface="Arial Narrow"/>
              </a:defRPr>
            </a:pPr>
            <a:endParaRPr lang="en-US"/>
          </a:p>
        </c:txPr>
        <c:crossAx val="773005992"/>
        <c:crosses val="autoZero"/>
        <c:auto val="1"/>
        <c:lblAlgn val="ctr"/>
        <c:lblOffset val="0"/>
        <c:tickLblSkip val="1"/>
        <c:noMultiLvlLbl val="0"/>
      </c:catAx>
      <c:valAx>
        <c:axId val="773005992"/>
        <c:scaling>
          <c:orientation val="minMax"/>
          <c:max val="100"/>
        </c:scaling>
        <c:delete val="1"/>
        <c:axPos val="t"/>
        <c:numFmt formatCode="#,##0" sourceLinked="0"/>
        <c:majorTickMark val="none"/>
        <c:minorTickMark val="none"/>
        <c:tickLblPos val="nextTo"/>
        <c:crossAx val="773002384"/>
        <c:crosses val="autoZero"/>
        <c:crossBetween val="between"/>
      </c:valAx>
      <c:spPr>
        <a:solidFill>
          <a:srgbClr val="F4FFFF"/>
        </a:solidFill>
        <a:ln w="9525">
          <a:solidFill>
            <a:srgbClr val="000000"/>
          </a:solidFill>
        </a:ln>
        <a:effec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cap="all" spc="120" normalizeH="0" baseline="0">
                <a:solidFill>
                  <a:srgbClr val="595959"/>
                </a:solidFill>
                <a:latin typeface="Arial Narrow" panose="020B0606020202030204" pitchFamily="34" charset="0"/>
                <a:ea typeface="+mn-ea"/>
                <a:cs typeface="+mn-cs"/>
              </a:defRPr>
            </a:pPr>
            <a:r>
              <a:rPr lang="en-GB" sz="800" b="1" i="0">
                <a:solidFill>
                  <a:srgbClr val="595959"/>
                </a:solidFill>
                <a:latin typeface="Arial Narrow" panose="020B0606020202030204" pitchFamily="34" charset="0"/>
              </a:rPr>
              <a:t>MEXICO</a:t>
            </a:r>
          </a:p>
        </c:rich>
      </c:tx>
      <c:layout>
        <c:manualLayout>
          <c:xMode val="edge"/>
          <c:yMode val="edge"/>
          <c:x val="0.55346844993141286"/>
          <c:y val="2.1679754182314784E-2"/>
        </c:manualLayout>
      </c:layout>
      <c:overlay val="0"/>
      <c:spPr>
        <a:noFill/>
        <a:ln>
          <a:noFill/>
        </a:ln>
        <a:effectLst/>
      </c:spPr>
      <c:txPr>
        <a:bodyPr rot="0" spcFirstLastPara="1" vertOverflow="ellipsis" vert="horz" wrap="square" anchor="ctr" anchorCtr="1"/>
        <a:lstStyle/>
        <a:p>
          <a:pPr>
            <a:defRPr sz="800" b="1" i="0" u="none" strike="noStrike" kern="1200" cap="all" spc="120" normalizeH="0" baseline="0">
              <a:solidFill>
                <a:srgbClr val="595959"/>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6166460510798117"/>
          <c:y val="0.11842181365943354"/>
          <c:w val="0.73168724279835395"/>
          <c:h val="0.86719016729259135"/>
        </c:manualLayout>
      </c:layout>
      <c:barChart>
        <c:barDir val="bar"/>
        <c:grouping val="stacked"/>
        <c:varyColors val="0"/>
        <c:ser>
          <c:idx val="0"/>
          <c:order val="0"/>
          <c:tx>
            <c:strRef>
              <c:f>'1.Data_ Educ attainment'!$E$6</c:f>
              <c:strCache>
                <c:ptCount val="1"/>
              </c:strCache>
            </c:strRef>
          </c:tx>
          <c:spPr>
            <a:solidFill>
              <a:srgbClr val="4F81BD"/>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attainment'!$C$54:$D$61</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attainment'!$E$54:$E$61</c:f>
              <c:numCache>
                <c:formatCode>0.0</c:formatCode>
                <c:ptCount val="8"/>
                <c:pt idx="0">
                  <c:v>48.107444999999998</c:v>
                </c:pt>
                <c:pt idx="1">
                  <c:v>49.326740000000001</c:v>
                </c:pt>
                <c:pt idx="2">
                  <c:v>60.712521000000002</c:v>
                </c:pt>
                <c:pt idx="3">
                  <c:v>60.553699000000002</c:v>
                </c:pt>
                <c:pt idx="4">
                  <c:v>66.086143000000007</c:v>
                </c:pt>
                <c:pt idx="5">
                  <c:v>64.662734999999998</c:v>
                </c:pt>
                <c:pt idx="6">
                  <c:v>73.620148</c:v>
                </c:pt>
                <c:pt idx="7">
                  <c:v>67.953429999999997</c:v>
                </c:pt>
              </c:numCache>
            </c:numRef>
          </c:val>
          <c:extLst>
            <c:ext xmlns:c16="http://schemas.microsoft.com/office/drawing/2014/chart" uri="{C3380CC4-5D6E-409C-BE32-E72D297353CC}">
              <c16:uniqueId val="{00000000-DE75-406F-A8E1-A8239B5888D5}"/>
            </c:ext>
          </c:extLst>
        </c:ser>
        <c:ser>
          <c:idx val="1"/>
          <c:order val="1"/>
          <c:tx>
            <c:strRef>
              <c:f>'1.Data_ Educ attainment'!$F$6</c:f>
              <c:strCache>
                <c:ptCount val="1"/>
              </c:strCache>
            </c:strRef>
          </c:tx>
          <c:spPr>
            <a:solidFill>
              <a:srgbClr val="CCCCCC"/>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attainment'!$C$54:$D$61</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attainment'!$F$54:$F$61</c:f>
              <c:numCache>
                <c:formatCode>0.0</c:formatCode>
                <c:ptCount val="8"/>
                <c:pt idx="0">
                  <c:v>27.726731999999998</c:v>
                </c:pt>
                <c:pt idx="1">
                  <c:v>27.719631</c:v>
                </c:pt>
                <c:pt idx="2">
                  <c:v>20.542809999999999</c:v>
                </c:pt>
                <c:pt idx="3">
                  <c:v>20.738581</c:v>
                </c:pt>
                <c:pt idx="4">
                  <c:v>19.966277999999999</c:v>
                </c:pt>
                <c:pt idx="5">
                  <c:v>19.429801999999999</c:v>
                </c:pt>
                <c:pt idx="6">
                  <c:v>15.472918</c:v>
                </c:pt>
                <c:pt idx="7">
                  <c:v>15.284782999999999</c:v>
                </c:pt>
              </c:numCache>
            </c:numRef>
          </c:val>
          <c:extLst>
            <c:ext xmlns:c16="http://schemas.microsoft.com/office/drawing/2014/chart" uri="{C3380CC4-5D6E-409C-BE32-E72D297353CC}">
              <c16:uniqueId val="{00000001-DE75-406F-A8E1-A8239B5888D5}"/>
            </c:ext>
          </c:extLst>
        </c:ser>
        <c:ser>
          <c:idx val="2"/>
          <c:order val="2"/>
          <c:tx>
            <c:strRef>
              <c:f>'1.Data_ Educ attainment'!$G$6</c:f>
              <c:strCache>
                <c:ptCount val="1"/>
              </c:strCache>
            </c:strRef>
          </c:tx>
          <c:spPr>
            <a:solidFill>
              <a:srgbClr val="A7B9E3"/>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attainment'!$C$54:$D$61</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attainment'!$G$54:$G$61</c:f>
              <c:numCache>
                <c:formatCode>0.0</c:formatCode>
                <c:ptCount val="8"/>
                <c:pt idx="0">
                  <c:v>24.165821000000001</c:v>
                </c:pt>
                <c:pt idx="1">
                  <c:v>22.95363</c:v>
                </c:pt>
                <c:pt idx="2">
                  <c:v>18.744667</c:v>
                </c:pt>
                <c:pt idx="3">
                  <c:v>18.707722</c:v>
                </c:pt>
                <c:pt idx="4">
                  <c:v>13.947581</c:v>
                </c:pt>
                <c:pt idx="5">
                  <c:v>15.907463</c:v>
                </c:pt>
                <c:pt idx="6">
                  <c:v>10.906931</c:v>
                </c:pt>
                <c:pt idx="7">
                  <c:v>16.761783999999999</c:v>
                </c:pt>
              </c:numCache>
            </c:numRef>
          </c:val>
          <c:extLst>
            <c:ext xmlns:c16="http://schemas.microsoft.com/office/drawing/2014/chart" uri="{C3380CC4-5D6E-409C-BE32-E72D297353CC}">
              <c16:uniqueId val="{00000002-DE75-406F-A8E1-A8239B5888D5}"/>
            </c:ext>
          </c:extLst>
        </c:ser>
        <c:dLbls>
          <c:dLblPos val="ctr"/>
          <c:showLegendKey val="0"/>
          <c:showVal val="1"/>
          <c:showCatName val="0"/>
          <c:showSerName val="0"/>
          <c:showPercent val="0"/>
          <c:showBubbleSize val="0"/>
        </c:dLbls>
        <c:gapWidth val="79"/>
        <c:overlap val="100"/>
        <c:axId val="665353104"/>
        <c:axId val="665354416"/>
      </c:barChart>
      <c:catAx>
        <c:axId val="665353104"/>
        <c:scaling>
          <c:orientation val="maxMin"/>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cap="all" spc="120" normalizeH="0" baseline="0">
                <a:solidFill>
                  <a:srgbClr val="595959"/>
                </a:solidFill>
                <a:latin typeface="Arial Narrow"/>
                <a:ea typeface="Arial Narrow"/>
                <a:cs typeface="Arial Narrow"/>
              </a:defRPr>
            </a:pPr>
            <a:endParaRPr lang="en-US"/>
          </a:p>
        </c:txPr>
        <c:crossAx val="665354416"/>
        <c:crosses val="autoZero"/>
        <c:auto val="1"/>
        <c:lblAlgn val="ctr"/>
        <c:lblOffset val="0"/>
        <c:tickLblSkip val="1"/>
        <c:noMultiLvlLbl val="0"/>
      </c:catAx>
      <c:valAx>
        <c:axId val="665354416"/>
        <c:scaling>
          <c:orientation val="minMax"/>
          <c:max val="100"/>
        </c:scaling>
        <c:delete val="1"/>
        <c:axPos val="t"/>
        <c:numFmt formatCode="#,##0" sourceLinked="0"/>
        <c:majorTickMark val="none"/>
        <c:minorTickMark val="none"/>
        <c:tickLblPos val="nextTo"/>
        <c:crossAx val="665353104"/>
        <c:crosses val="autoZero"/>
        <c:crossBetween val="between"/>
      </c:valAx>
      <c:spPr>
        <a:solidFill>
          <a:srgbClr val="F4FFFF"/>
        </a:solidFill>
        <a:ln w="9525">
          <a:solidFill>
            <a:srgbClr val="000000"/>
          </a:solidFill>
        </a:ln>
        <a:effec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cap="all" spc="120" normalizeH="0" baseline="0">
                <a:solidFill>
                  <a:srgbClr val="595959"/>
                </a:solidFill>
                <a:latin typeface="Arial Narrow" panose="020B0606020202030204" pitchFamily="34" charset="0"/>
                <a:ea typeface="+mn-ea"/>
                <a:cs typeface="+mn-cs"/>
              </a:defRPr>
            </a:pPr>
            <a:r>
              <a:rPr lang="en-GB" sz="800" b="1" i="0">
                <a:solidFill>
                  <a:srgbClr val="595959"/>
                </a:solidFill>
                <a:latin typeface="Arial Narrow" panose="020B0606020202030204" pitchFamily="34" charset="0"/>
              </a:rPr>
              <a:t>PERU</a:t>
            </a:r>
          </a:p>
        </c:rich>
      </c:tx>
      <c:layout>
        <c:manualLayout>
          <c:xMode val="edge"/>
          <c:yMode val="edge"/>
          <c:x val="0.54911316872427984"/>
          <c:y val="2.1679754182314784E-2"/>
        </c:manualLayout>
      </c:layout>
      <c:overlay val="0"/>
      <c:spPr>
        <a:noFill/>
        <a:ln>
          <a:noFill/>
        </a:ln>
        <a:effectLst/>
      </c:spPr>
      <c:txPr>
        <a:bodyPr rot="0" spcFirstLastPara="1" vertOverflow="ellipsis" vert="horz" wrap="square" anchor="ctr" anchorCtr="1"/>
        <a:lstStyle/>
        <a:p>
          <a:pPr>
            <a:defRPr sz="800" b="1" i="0" u="none" strike="noStrike" kern="1200" cap="all" spc="120" normalizeH="0" baseline="0">
              <a:solidFill>
                <a:srgbClr val="595959"/>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6166460510798117"/>
          <c:y val="0.11842181365943354"/>
          <c:w val="0.73168724279835395"/>
          <c:h val="0.86719016729259135"/>
        </c:manualLayout>
      </c:layout>
      <c:barChart>
        <c:barDir val="bar"/>
        <c:grouping val="stacked"/>
        <c:varyColors val="0"/>
        <c:ser>
          <c:idx val="0"/>
          <c:order val="0"/>
          <c:tx>
            <c:strRef>
              <c:f>'1.Data_ Educ attainment'!$E$6</c:f>
              <c:strCache>
                <c:ptCount val="1"/>
              </c:strCache>
            </c:strRef>
          </c:tx>
          <c:spPr>
            <a:solidFill>
              <a:srgbClr val="4F81BD"/>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attainment'!$C$63:$D$70</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attainment'!$E$63:$E$70</c:f>
              <c:numCache>
                <c:formatCode>0.0</c:formatCode>
                <c:ptCount val="8"/>
                <c:pt idx="0">
                  <c:v>20.748579997654275</c:v>
                </c:pt>
                <c:pt idx="1">
                  <c:v>15.312339601666947</c:v>
                </c:pt>
                <c:pt idx="2">
                  <c:v>30.418362957449457</c:v>
                </c:pt>
                <c:pt idx="3">
                  <c:v>22.20954506099762</c:v>
                </c:pt>
                <c:pt idx="4">
                  <c:v>39.712810821299826</c:v>
                </c:pt>
                <c:pt idx="5">
                  <c:v>28.866654463800025</c:v>
                </c:pt>
                <c:pt idx="6">
                  <c:v>50.117623387184672</c:v>
                </c:pt>
                <c:pt idx="7">
                  <c:v>36.787682793182057</c:v>
                </c:pt>
              </c:numCache>
            </c:numRef>
          </c:val>
          <c:extLst>
            <c:ext xmlns:c16="http://schemas.microsoft.com/office/drawing/2014/chart" uri="{C3380CC4-5D6E-409C-BE32-E72D297353CC}">
              <c16:uniqueId val="{00000000-AB3D-46FD-8660-A5C109D0BAF4}"/>
            </c:ext>
          </c:extLst>
        </c:ser>
        <c:ser>
          <c:idx val="1"/>
          <c:order val="1"/>
          <c:tx>
            <c:strRef>
              <c:f>'1.Data_ Educ attainment'!$F$6</c:f>
              <c:strCache>
                <c:ptCount val="1"/>
              </c:strCache>
            </c:strRef>
          </c:tx>
          <c:spPr>
            <a:solidFill>
              <a:srgbClr val="CCCCCC"/>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attainment'!$C$63:$D$70</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attainment'!$F$63:$F$70</c:f>
              <c:numCache>
                <c:formatCode>0.0</c:formatCode>
                <c:ptCount val="8"/>
                <c:pt idx="0">
                  <c:v>53.51008662433189</c:v>
                </c:pt>
                <c:pt idx="1">
                  <c:v>59.770657532327888</c:v>
                </c:pt>
                <c:pt idx="2">
                  <c:v>49.464483765023125</c:v>
                </c:pt>
                <c:pt idx="3">
                  <c:v>57.130928430974116</c:v>
                </c:pt>
                <c:pt idx="4">
                  <c:v>42.895237659049023</c:v>
                </c:pt>
                <c:pt idx="5">
                  <c:v>51.390546731393414</c:v>
                </c:pt>
                <c:pt idx="6">
                  <c:v>35.011276083803523</c:v>
                </c:pt>
                <c:pt idx="7">
                  <c:v>43.01444409169747</c:v>
                </c:pt>
              </c:numCache>
            </c:numRef>
          </c:val>
          <c:extLst>
            <c:ext xmlns:c16="http://schemas.microsoft.com/office/drawing/2014/chart" uri="{C3380CC4-5D6E-409C-BE32-E72D297353CC}">
              <c16:uniqueId val="{00000001-AB3D-46FD-8660-A5C109D0BAF4}"/>
            </c:ext>
          </c:extLst>
        </c:ser>
        <c:ser>
          <c:idx val="2"/>
          <c:order val="2"/>
          <c:tx>
            <c:strRef>
              <c:f>'1.Data_ Educ attainment'!$G$6</c:f>
              <c:strCache>
                <c:ptCount val="1"/>
              </c:strCache>
            </c:strRef>
          </c:tx>
          <c:spPr>
            <a:solidFill>
              <a:srgbClr val="A7B9E3"/>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attainment'!$C$63:$D$70</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attainment'!$G$63:$G$70</c:f>
              <c:numCache>
                <c:formatCode>0.0</c:formatCode>
                <c:ptCount val="8"/>
                <c:pt idx="0">
                  <c:v>25.741333378013842</c:v>
                </c:pt>
                <c:pt idx="1">
                  <c:v>24.917002866005173</c:v>
                </c:pt>
                <c:pt idx="2">
                  <c:v>20.117153277527418</c:v>
                </c:pt>
                <c:pt idx="3">
                  <c:v>20.659526508028261</c:v>
                </c:pt>
                <c:pt idx="4">
                  <c:v>17.391951519651151</c:v>
                </c:pt>
                <c:pt idx="5">
                  <c:v>19.742798804806554</c:v>
                </c:pt>
                <c:pt idx="6">
                  <c:v>14.871100529011812</c:v>
                </c:pt>
                <c:pt idx="7">
                  <c:v>20.197873115120469</c:v>
                </c:pt>
              </c:numCache>
            </c:numRef>
          </c:val>
          <c:extLst>
            <c:ext xmlns:c16="http://schemas.microsoft.com/office/drawing/2014/chart" uri="{C3380CC4-5D6E-409C-BE32-E72D297353CC}">
              <c16:uniqueId val="{00000002-AB3D-46FD-8660-A5C109D0BAF4}"/>
            </c:ext>
          </c:extLst>
        </c:ser>
        <c:dLbls>
          <c:dLblPos val="ctr"/>
          <c:showLegendKey val="0"/>
          <c:showVal val="1"/>
          <c:showCatName val="0"/>
          <c:showSerName val="0"/>
          <c:showPercent val="0"/>
          <c:showBubbleSize val="0"/>
        </c:dLbls>
        <c:gapWidth val="79"/>
        <c:overlap val="100"/>
        <c:axId val="773002384"/>
        <c:axId val="773005992"/>
      </c:barChart>
      <c:catAx>
        <c:axId val="773002384"/>
        <c:scaling>
          <c:orientation val="maxMin"/>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cap="all" spc="120" normalizeH="0" baseline="0">
                <a:solidFill>
                  <a:srgbClr val="595959"/>
                </a:solidFill>
                <a:latin typeface="Arial Narrow"/>
                <a:ea typeface="Arial Narrow"/>
                <a:cs typeface="Arial Narrow"/>
              </a:defRPr>
            </a:pPr>
            <a:endParaRPr lang="en-US"/>
          </a:p>
        </c:txPr>
        <c:crossAx val="773005992"/>
        <c:crosses val="autoZero"/>
        <c:auto val="1"/>
        <c:lblAlgn val="ctr"/>
        <c:lblOffset val="0"/>
        <c:tickLblSkip val="1"/>
        <c:noMultiLvlLbl val="0"/>
      </c:catAx>
      <c:valAx>
        <c:axId val="773005992"/>
        <c:scaling>
          <c:orientation val="minMax"/>
          <c:max val="100"/>
        </c:scaling>
        <c:delete val="1"/>
        <c:axPos val="t"/>
        <c:numFmt formatCode="#,##0" sourceLinked="0"/>
        <c:majorTickMark val="none"/>
        <c:minorTickMark val="none"/>
        <c:tickLblPos val="nextTo"/>
        <c:crossAx val="773002384"/>
        <c:crosses val="autoZero"/>
        <c:crossBetween val="between"/>
      </c:valAx>
      <c:spPr>
        <a:solidFill>
          <a:srgbClr val="F4FFFF"/>
        </a:solidFill>
        <a:ln w="9525">
          <a:solidFill>
            <a:srgbClr val="000000"/>
          </a:solidFill>
        </a:ln>
        <a:effec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cap="all" spc="120" normalizeH="0" baseline="0">
                <a:solidFill>
                  <a:srgbClr val="595959"/>
                </a:solidFill>
                <a:latin typeface="Arial Narrow" panose="020B0606020202030204" pitchFamily="34" charset="0"/>
                <a:ea typeface="+mn-ea"/>
                <a:cs typeface="+mn-cs"/>
              </a:defRPr>
            </a:pPr>
            <a:r>
              <a:rPr lang="en-GB" sz="800" b="1" i="0">
                <a:solidFill>
                  <a:srgbClr val="595959"/>
                </a:solidFill>
                <a:latin typeface="Arial Narrow" panose="020B0606020202030204" pitchFamily="34" charset="0"/>
              </a:rPr>
              <a:t>LAC</a:t>
            </a:r>
          </a:p>
        </c:rich>
      </c:tx>
      <c:layout>
        <c:manualLayout>
          <c:xMode val="edge"/>
          <c:yMode val="edge"/>
          <c:x val="0.54911316872427984"/>
          <c:y val="2.1679754182314784E-2"/>
        </c:manualLayout>
      </c:layout>
      <c:overlay val="0"/>
      <c:spPr>
        <a:noFill/>
        <a:ln>
          <a:noFill/>
        </a:ln>
        <a:effectLst/>
      </c:spPr>
      <c:txPr>
        <a:bodyPr rot="0" spcFirstLastPara="1" vertOverflow="ellipsis" vert="horz" wrap="square" anchor="ctr" anchorCtr="1"/>
        <a:lstStyle/>
        <a:p>
          <a:pPr>
            <a:defRPr sz="800" b="1" i="0" u="none" strike="noStrike" kern="1200" cap="all" spc="120" normalizeH="0" baseline="0">
              <a:solidFill>
                <a:srgbClr val="595959"/>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6166460510798117"/>
          <c:y val="0.11842181365943354"/>
          <c:w val="0.73168724279835395"/>
          <c:h val="0.86719016729259135"/>
        </c:manualLayout>
      </c:layout>
      <c:barChart>
        <c:barDir val="bar"/>
        <c:grouping val="stacked"/>
        <c:varyColors val="0"/>
        <c:ser>
          <c:idx val="0"/>
          <c:order val="0"/>
          <c:tx>
            <c:strRef>
              <c:f>'1.Data_ Educ attainment'!$E$6</c:f>
              <c:strCache>
                <c:ptCount val="1"/>
              </c:strCache>
            </c:strRef>
          </c:tx>
          <c:spPr>
            <a:solidFill>
              <a:srgbClr val="4F81BD"/>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attainment'!$C$81:$D$88</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attainment'!$E$81:$E$88</c:f>
              <c:numCache>
                <c:formatCode>0.0</c:formatCode>
                <c:ptCount val="8"/>
                <c:pt idx="0">
                  <c:v>28.583195713950612</c:v>
                </c:pt>
                <c:pt idx="1">
                  <c:v>33.235527800238131</c:v>
                </c:pt>
                <c:pt idx="2">
                  <c:v>39.11944556534992</c:v>
                </c:pt>
                <c:pt idx="3">
                  <c:v>41.869873437285378</c:v>
                </c:pt>
                <c:pt idx="4">
                  <c:v>50.362875831614261</c:v>
                </c:pt>
                <c:pt idx="5">
                  <c:v>51.614391351971435</c:v>
                </c:pt>
                <c:pt idx="6">
                  <c:v>59.101357198169232</c:v>
                </c:pt>
                <c:pt idx="7">
                  <c:v>57.112960970454587</c:v>
                </c:pt>
              </c:numCache>
            </c:numRef>
          </c:val>
          <c:extLst>
            <c:ext xmlns:c16="http://schemas.microsoft.com/office/drawing/2014/chart" uri="{C3380CC4-5D6E-409C-BE32-E72D297353CC}">
              <c16:uniqueId val="{00000000-AD44-4D0D-817F-E20A7C4A11A1}"/>
            </c:ext>
          </c:extLst>
        </c:ser>
        <c:ser>
          <c:idx val="1"/>
          <c:order val="1"/>
          <c:tx>
            <c:strRef>
              <c:f>'1.Data_ Educ attainment'!$F$6</c:f>
              <c:strCache>
                <c:ptCount val="1"/>
              </c:strCache>
            </c:strRef>
          </c:tx>
          <c:spPr>
            <a:solidFill>
              <a:srgbClr val="CCCCCC"/>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attainment'!$C$81:$D$88</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attainment'!$F$81:$F$88</c:f>
              <c:numCache>
                <c:formatCode>0.0</c:formatCode>
                <c:ptCount val="8"/>
                <c:pt idx="0">
                  <c:v>39.14948880347599</c:v>
                </c:pt>
                <c:pt idx="1">
                  <c:v>40.51538364747541</c:v>
                </c:pt>
                <c:pt idx="2">
                  <c:v>33.441827395003301</c:v>
                </c:pt>
                <c:pt idx="3">
                  <c:v>34.402565918710586</c:v>
                </c:pt>
                <c:pt idx="4">
                  <c:v>28.837395379864144</c:v>
                </c:pt>
                <c:pt idx="5">
                  <c:v>28.77265496162763</c:v>
                </c:pt>
                <c:pt idx="6">
                  <c:v>23.286402297686216</c:v>
                </c:pt>
                <c:pt idx="7">
                  <c:v>24.254745013099637</c:v>
                </c:pt>
              </c:numCache>
            </c:numRef>
          </c:val>
          <c:extLst>
            <c:ext xmlns:c16="http://schemas.microsoft.com/office/drawing/2014/chart" uri="{C3380CC4-5D6E-409C-BE32-E72D297353CC}">
              <c16:uniqueId val="{00000001-AD44-4D0D-817F-E20A7C4A11A1}"/>
            </c:ext>
          </c:extLst>
        </c:ser>
        <c:ser>
          <c:idx val="2"/>
          <c:order val="2"/>
          <c:tx>
            <c:strRef>
              <c:f>'1.Data_ Educ attainment'!$G$6</c:f>
              <c:strCache>
                <c:ptCount val="1"/>
              </c:strCache>
            </c:strRef>
          </c:tx>
          <c:spPr>
            <a:solidFill>
              <a:srgbClr val="A7B9E3"/>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attainment'!$C$81:$D$88</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attainment'!$G$81:$G$88</c:f>
              <c:numCache>
                <c:formatCode>0.0</c:formatCode>
                <c:ptCount val="8"/>
                <c:pt idx="0">
                  <c:v>32.267314339716265</c:v>
                </c:pt>
                <c:pt idx="1">
                  <c:v>26.249088266572166</c:v>
                </c:pt>
                <c:pt idx="2">
                  <c:v>27.438726182503917</c:v>
                </c:pt>
                <c:pt idx="3">
                  <c:v>23.727560786861179</c:v>
                </c:pt>
                <c:pt idx="4">
                  <c:v>20.799729502807306</c:v>
                </c:pt>
                <c:pt idx="5">
                  <c:v>19.612952829258081</c:v>
                </c:pt>
                <c:pt idx="6">
                  <c:v>17.61223978985883</c:v>
                </c:pt>
                <c:pt idx="7">
                  <c:v>18.632293730731497</c:v>
                </c:pt>
              </c:numCache>
            </c:numRef>
          </c:val>
          <c:extLst>
            <c:ext xmlns:c16="http://schemas.microsoft.com/office/drawing/2014/chart" uri="{C3380CC4-5D6E-409C-BE32-E72D297353CC}">
              <c16:uniqueId val="{00000002-AD44-4D0D-817F-E20A7C4A11A1}"/>
            </c:ext>
          </c:extLst>
        </c:ser>
        <c:dLbls>
          <c:dLblPos val="ctr"/>
          <c:showLegendKey val="0"/>
          <c:showVal val="1"/>
          <c:showCatName val="0"/>
          <c:showSerName val="0"/>
          <c:showPercent val="0"/>
          <c:showBubbleSize val="0"/>
        </c:dLbls>
        <c:gapWidth val="79"/>
        <c:overlap val="100"/>
        <c:axId val="773002384"/>
        <c:axId val="773005992"/>
      </c:barChart>
      <c:catAx>
        <c:axId val="773002384"/>
        <c:scaling>
          <c:orientation val="maxMin"/>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cap="all" spc="120" normalizeH="0" baseline="0">
                <a:solidFill>
                  <a:srgbClr val="595959"/>
                </a:solidFill>
                <a:latin typeface="Arial Narrow"/>
                <a:ea typeface="Arial Narrow"/>
                <a:cs typeface="Arial Narrow"/>
              </a:defRPr>
            </a:pPr>
            <a:endParaRPr lang="en-US"/>
          </a:p>
        </c:txPr>
        <c:crossAx val="773005992"/>
        <c:crosses val="autoZero"/>
        <c:auto val="1"/>
        <c:lblAlgn val="ctr"/>
        <c:lblOffset val="0"/>
        <c:tickLblSkip val="1"/>
        <c:noMultiLvlLbl val="0"/>
      </c:catAx>
      <c:valAx>
        <c:axId val="773005992"/>
        <c:scaling>
          <c:orientation val="minMax"/>
          <c:max val="100"/>
        </c:scaling>
        <c:delete val="1"/>
        <c:axPos val="t"/>
        <c:numFmt formatCode="#,##0" sourceLinked="0"/>
        <c:majorTickMark val="none"/>
        <c:minorTickMark val="none"/>
        <c:tickLblPos val="nextTo"/>
        <c:crossAx val="773002384"/>
        <c:crosses val="autoZero"/>
        <c:crossBetween val="between"/>
      </c:valAx>
      <c:spPr>
        <a:solidFill>
          <a:srgbClr val="F4FFFF"/>
        </a:solidFill>
        <a:ln w="9525">
          <a:solidFill>
            <a:srgbClr val="000000"/>
          </a:solidFill>
        </a:ln>
        <a:effec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cap="all" spc="120" normalizeH="0" baseline="0">
                <a:solidFill>
                  <a:srgbClr val="595959"/>
                </a:solidFill>
                <a:latin typeface="Arial Narrow" panose="020B0606020202030204" pitchFamily="34" charset="0"/>
                <a:ea typeface="+mn-ea"/>
                <a:cs typeface="+mn-cs"/>
              </a:defRPr>
            </a:pPr>
            <a:r>
              <a:rPr lang="en-GB" sz="800" b="1" i="0">
                <a:solidFill>
                  <a:srgbClr val="595959"/>
                </a:solidFill>
                <a:latin typeface="Arial Narrow" panose="020B0606020202030204" pitchFamily="34" charset="0"/>
              </a:rPr>
              <a:t>OECD</a:t>
            </a:r>
          </a:p>
        </c:rich>
      </c:tx>
      <c:layout>
        <c:manualLayout>
          <c:xMode val="edge"/>
          <c:yMode val="edge"/>
          <c:x val="0.55346844993141286"/>
          <c:y val="2.1679754182314784E-2"/>
        </c:manualLayout>
      </c:layout>
      <c:overlay val="0"/>
      <c:spPr>
        <a:noFill/>
        <a:ln>
          <a:noFill/>
        </a:ln>
        <a:effectLst/>
      </c:spPr>
      <c:txPr>
        <a:bodyPr rot="0" spcFirstLastPara="1" vertOverflow="ellipsis" vert="horz" wrap="square" anchor="ctr" anchorCtr="1"/>
        <a:lstStyle/>
        <a:p>
          <a:pPr>
            <a:defRPr sz="800" b="1" i="0" u="none" strike="noStrike" kern="1200" cap="all" spc="120" normalizeH="0" baseline="0">
              <a:solidFill>
                <a:srgbClr val="595959"/>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26166460510798117"/>
          <c:y val="0.11842181365943354"/>
          <c:w val="0.73168724279835395"/>
          <c:h val="0.86719016729259135"/>
        </c:manualLayout>
      </c:layout>
      <c:barChart>
        <c:barDir val="bar"/>
        <c:grouping val="stacked"/>
        <c:varyColors val="0"/>
        <c:ser>
          <c:idx val="0"/>
          <c:order val="0"/>
          <c:tx>
            <c:strRef>
              <c:f>'1.Data_ Educ attainment'!$E$6</c:f>
              <c:strCache>
                <c:ptCount val="1"/>
              </c:strCache>
            </c:strRef>
          </c:tx>
          <c:spPr>
            <a:solidFill>
              <a:srgbClr val="4F81BD"/>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attainment'!$C$72:$D$79</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attainment'!$E$72:$E$79</c:f>
              <c:numCache>
                <c:formatCode>0.0</c:formatCode>
                <c:ptCount val="8"/>
                <c:pt idx="0">
                  <c:v>13.616445000000001</c:v>
                </c:pt>
                <c:pt idx="1">
                  <c:v>17.157695</c:v>
                </c:pt>
                <c:pt idx="2">
                  <c:v>17.133534999999998</c:v>
                </c:pt>
                <c:pt idx="3">
                  <c:v>20.185825000000001</c:v>
                </c:pt>
                <c:pt idx="4">
                  <c:v>22.579239999999999</c:v>
                </c:pt>
                <c:pt idx="5">
                  <c:v>24.214110999999999</c:v>
                </c:pt>
                <c:pt idx="6">
                  <c:v>31.625384</c:v>
                </c:pt>
                <c:pt idx="7">
                  <c:v>28.938725000000002</c:v>
                </c:pt>
              </c:numCache>
            </c:numRef>
          </c:val>
          <c:extLst>
            <c:ext xmlns:c16="http://schemas.microsoft.com/office/drawing/2014/chart" uri="{C3380CC4-5D6E-409C-BE32-E72D297353CC}">
              <c16:uniqueId val="{00000000-4529-440F-BB5B-B030777FB9CE}"/>
            </c:ext>
          </c:extLst>
        </c:ser>
        <c:ser>
          <c:idx val="1"/>
          <c:order val="1"/>
          <c:tx>
            <c:strRef>
              <c:f>'1.Data_ Educ attainment'!$F$6</c:f>
              <c:strCache>
                <c:ptCount val="1"/>
              </c:strCache>
            </c:strRef>
          </c:tx>
          <c:spPr>
            <a:solidFill>
              <a:srgbClr val="CCCCCC"/>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attainment'!$C$72:$D$79</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attainment'!$F$72:$F$79</c:f>
              <c:numCache>
                <c:formatCode>0.0</c:formatCode>
                <c:ptCount val="8"/>
                <c:pt idx="0">
                  <c:v>35.806798999999998</c:v>
                </c:pt>
                <c:pt idx="1">
                  <c:v>44.895578</c:v>
                </c:pt>
                <c:pt idx="2">
                  <c:v>35.576115000000001</c:v>
                </c:pt>
                <c:pt idx="3">
                  <c:v>41.527318000000001</c:v>
                </c:pt>
                <c:pt idx="4">
                  <c:v>40.969354000000003</c:v>
                </c:pt>
                <c:pt idx="5">
                  <c:v>44.135117999999999</c:v>
                </c:pt>
                <c:pt idx="6">
                  <c:v>40.332048</c:v>
                </c:pt>
                <c:pt idx="7">
                  <c:v>43.976672999999998</c:v>
                </c:pt>
              </c:numCache>
            </c:numRef>
          </c:val>
          <c:extLst>
            <c:ext xmlns:c16="http://schemas.microsoft.com/office/drawing/2014/chart" uri="{C3380CC4-5D6E-409C-BE32-E72D297353CC}">
              <c16:uniqueId val="{00000001-4529-440F-BB5B-B030777FB9CE}"/>
            </c:ext>
          </c:extLst>
        </c:ser>
        <c:ser>
          <c:idx val="2"/>
          <c:order val="2"/>
          <c:tx>
            <c:strRef>
              <c:f>'1.Data_ Educ attainment'!$G$6</c:f>
              <c:strCache>
                <c:ptCount val="1"/>
              </c:strCache>
            </c:strRef>
          </c:tx>
          <c:spPr>
            <a:solidFill>
              <a:srgbClr val="A7B9E3"/>
            </a:solidFill>
            <a:ln w="6350" cmpd="sng">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'1.Data_ Educ attainment'!$C$72:$D$79</c:f>
              <c:multiLvlStrCache>
                <c:ptCount val="8"/>
                <c:lvl>
                  <c:pt idx="0">
                    <c:v>Women</c:v>
                  </c:pt>
                  <c:pt idx="1">
                    <c:v>Men</c:v>
                  </c:pt>
                  <c:pt idx="2">
                    <c:v>Women</c:v>
                  </c:pt>
                  <c:pt idx="3">
                    <c:v>Men</c:v>
                  </c:pt>
                  <c:pt idx="4">
                    <c:v>Women</c:v>
                  </c:pt>
                  <c:pt idx="5">
                    <c:v>Men</c:v>
                  </c:pt>
                  <c:pt idx="6">
                    <c:v>Women</c:v>
                  </c:pt>
                  <c:pt idx="7">
                    <c:v>Men</c:v>
                  </c:pt>
                </c:lvl>
                <c:lvl>
                  <c:pt idx="0">
                    <c:v>25-34 years</c:v>
                  </c:pt>
                  <c:pt idx="2">
                    <c:v>35-44 years</c:v>
                  </c:pt>
                  <c:pt idx="4">
                    <c:v>45-54 years</c:v>
                  </c:pt>
                  <c:pt idx="6">
                    <c:v>55-64 years</c:v>
                  </c:pt>
                </c:lvl>
              </c:multiLvlStrCache>
            </c:multiLvlStrRef>
          </c:cat>
          <c:val>
            <c:numRef>
              <c:f>'1.Data_ Educ attainment'!$G$72:$G$79</c:f>
              <c:numCache>
                <c:formatCode>0.0</c:formatCode>
                <c:ptCount val="8"/>
                <c:pt idx="0">
                  <c:v>50.940846999999998</c:v>
                </c:pt>
                <c:pt idx="1">
                  <c:v>38.493724</c:v>
                </c:pt>
                <c:pt idx="2">
                  <c:v>47.648857999999997</c:v>
                </c:pt>
                <c:pt idx="3">
                  <c:v>38.705286999999998</c:v>
                </c:pt>
                <c:pt idx="4">
                  <c:v>36.806455</c:v>
                </c:pt>
                <c:pt idx="5">
                  <c:v>32.074903999999997</c:v>
                </c:pt>
                <c:pt idx="6">
                  <c:v>28.421354000000001</c:v>
                </c:pt>
                <c:pt idx="7">
                  <c:v>27.597761999999999</c:v>
                </c:pt>
              </c:numCache>
            </c:numRef>
          </c:val>
          <c:extLst>
            <c:ext xmlns:c16="http://schemas.microsoft.com/office/drawing/2014/chart" uri="{C3380CC4-5D6E-409C-BE32-E72D297353CC}">
              <c16:uniqueId val="{00000002-4529-440F-BB5B-B030777FB9CE}"/>
            </c:ext>
          </c:extLst>
        </c:ser>
        <c:dLbls>
          <c:dLblPos val="ctr"/>
          <c:showLegendKey val="0"/>
          <c:showVal val="1"/>
          <c:showCatName val="0"/>
          <c:showSerName val="0"/>
          <c:showPercent val="0"/>
          <c:showBubbleSize val="0"/>
        </c:dLbls>
        <c:gapWidth val="79"/>
        <c:overlap val="100"/>
        <c:axId val="665353104"/>
        <c:axId val="665354416"/>
      </c:barChart>
      <c:catAx>
        <c:axId val="665353104"/>
        <c:scaling>
          <c:orientation val="maxMin"/>
        </c:scaling>
        <c:delete val="0"/>
        <c:axPos val="l"/>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cap="all" spc="120" normalizeH="0" baseline="0">
                <a:solidFill>
                  <a:srgbClr val="595959"/>
                </a:solidFill>
                <a:latin typeface="Arial Narrow"/>
                <a:ea typeface="Arial Narrow"/>
                <a:cs typeface="Arial Narrow"/>
              </a:defRPr>
            </a:pPr>
            <a:endParaRPr lang="en-US"/>
          </a:p>
        </c:txPr>
        <c:crossAx val="665354416"/>
        <c:crosses val="autoZero"/>
        <c:auto val="1"/>
        <c:lblAlgn val="ctr"/>
        <c:lblOffset val="0"/>
        <c:tickLblSkip val="1"/>
        <c:noMultiLvlLbl val="0"/>
      </c:catAx>
      <c:valAx>
        <c:axId val="665354416"/>
        <c:scaling>
          <c:orientation val="minMax"/>
          <c:max val="100"/>
        </c:scaling>
        <c:delete val="1"/>
        <c:axPos val="t"/>
        <c:numFmt formatCode="#,##0" sourceLinked="0"/>
        <c:majorTickMark val="none"/>
        <c:minorTickMark val="none"/>
        <c:tickLblPos val="nextTo"/>
        <c:crossAx val="665353104"/>
        <c:crosses val="autoZero"/>
        <c:crossBetween val="between"/>
      </c:valAx>
      <c:spPr>
        <a:solidFill>
          <a:srgbClr val="F4FFFF"/>
        </a:solidFill>
        <a:ln w="9525">
          <a:solidFill>
            <a:srgbClr val="000000"/>
          </a:solidFill>
        </a:ln>
        <a:effec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oneCellAnchor>
    <xdr:from>
      <xdr:col>0</xdr:col>
      <xdr:colOff>78440</xdr:colOff>
      <xdr:row>0</xdr:row>
      <xdr:rowOff>89647</xdr:rowOff>
    </xdr:from>
    <xdr:ext cx="5108182" cy="1535206"/>
    <xdr:pic>
      <xdr:nvPicPr>
        <xdr:cNvPr id="2" name="Picture 1" descr="http://portal.oecd.org/eshare/pac/PublishingImages/logos/logo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40" y="89647"/>
          <a:ext cx="5108182" cy="15352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33615</xdr:rowOff>
    </xdr:from>
    <xdr:ext cx="1534" cy="1759326"/>
    <xdr:pic>
      <xdr:nvPicPr>
        <xdr:cNvPr id="3" name="Picture 2" descr="http://portal.oecd.org/eshare/pac/PublishingImages/logos/logo_fr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33615"/>
          <a:ext cx="1534" cy="17593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c:userShapes xmlns:c="http://schemas.openxmlformats.org/drawingml/2006/chart">
  <cdr:relSizeAnchor xmlns:cdr="http://schemas.openxmlformats.org/drawingml/2006/chartDrawing">
    <cdr:from>
      <cdr:x>0.12626</cdr:x>
      <cdr:y>0</cdr:y>
    </cdr:from>
    <cdr:to>
      <cdr:x>0.96801</cdr:x>
      <cdr:y>0.10861</cdr:y>
    </cdr:to>
    <cdr:sp macro="" textlink="">
      <cdr:nvSpPr>
        <cdr:cNvPr id="6" name="TextBox 5"/>
        <cdr:cNvSpPr txBox="1"/>
      </cdr:nvSpPr>
      <cdr:spPr>
        <a:xfrm xmlns:a="http://schemas.openxmlformats.org/drawingml/2006/main">
          <a:off x="319196" y="0"/>
          <a:ext cx="2127968" cy="2599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b="0" i="0">
              <a:solidFill>
                <a:srgbClr val="000000"/>
              </a:solidFill>
              <a:latin typeface="Arial Narrow" panose="020B0606020202030204" pitchFamily="34" charset="0"/>
            </a:rPr>
            <a:t>B. Lower secondary</a:t>
          </a:r>
          <a:r>
            <a:rPr lang="en-GB" sz="750" b="0" i="0" baseline="0">
              <a:solidFill>
                <a:srgbClr val="000000"/>
              </a:solidFill>
              <a:latin typeface="Arial Narrow" panose="020B0606020202030204" pitchFamily="34" charset="0"/>
            </a:rPr>
            <a:t> school age</a:t>
          </a:r>
          <a:endParaRPr lang="en-GB" sz="750" b="0" i="0">
            <a:solidFill>
              <a:srgbClr val="000000"/>
            </a:solidFill>
            <a:latin typeface="Arial Narrow" panose="020B0606020202030204" pitchFamily="34" charset="0"/>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0.12302</cdr:x>
      <cdr:y>0.00688</cdr:y>
    </cdr:from>
    <cdr:to>
      <cdr:x>0.91944</cdr:x>
      <cdr:y>0.09974</cdr:y>
    </cdr:to>
    <cdr:sp macro="" textlink="">
      <cdr:nvSpPr>
        <cdr:cNvPr id="6" name="TextBox 5"/>
        <cdr:cNvSpPr txBox="1"/>
      </cdr:nvSpPr>
      <cdr:spPr>
        <a:xfrm xmlns:a="http://schemas.openxmlformats.org/drawingml/2006/main">
          <a:off x="340659" y="17930"/>
          <a:ext cx="2205318" cy="2420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b="0" i="0">
              <a:solidFill>
                <a:srgbClr val="000000"/>
              </a:solidFill>
              <a:latin typeface="Arial Narrow" panose="020B0606020202030204" pitchFamily="34" charset="0"/>
            </a:rPr>
            <a:t>C. Upper secondary</a:t>
          </a:r>
          <a:r>
            <a:rPr lang="en-GB" sz="750" b="0" i="0" baseline="0">
              <a:solidFill>
                <a:srgbClr val="000000"/>
              </a:solidFill>
              <a:latin typeface="Arial Narrow" panose="020B0606020202030204" pitchFamily="34" charset="0"/>
            </a:rPr>
            <a:t> school age</a:t>
          </a:r>
          <a:endParaRPr lang="en-GB" sz="750" b="0" i="0">
            <a:solidFill>
              <a:srgbClr val="000000"/>
            </a:solidFill>
            <a:latin typeface="Arial Narrow" panose="020B060602020203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180975</xdr:colOff>
      <xdr:row>5</xdr:row>
      <xdr:rowOff>0</xdr:rowOff>
    </xdr:from>
    <xdr:to>
      <xdr:col>10</xdr:col>
      <xdr:colOff>158115</xdr:colOff>
      <xdr:row>22</xdr:row>
      <xdr:rowOff>28575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0.28746</cdr:x>
      <cdr:y>0.0446</cdr:y>
    </cdr:from>
    <cdr:to>
      <cdr:x>0.30019</cdr:x>
      <cdr:y>0.0736</cdr:y>
    </cdr:to>
    <cdr:sp macro="" textlink="">
      <cdr:nvSpPr>
        <cdr:cNvPr id="22" name="xlamShapesMarker"/>
        <cdr:cNvSpPr/>
      </cdr:nvSpPr>
      <cdr:spPr>
        <a:xfrm xmlns:a="http://schemas.openxmlformats.org/drawingml/2006/main">
          <a:off x="1669964"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0.63305</cdr:x>
      <cdr:y>0.0446</cdr:y>
    </cdr:from>
    <cdr:to>
      <cdr:x>0.64578</cdr:x>
      <cdr:y>0.0736</cdr:y>
    </cdr:to>
    <cdr:sp macro="" textlink="">
      <cdr:nvSpPr>
        <cdr:cNvPr id="26" name="xlamShapesMarker"/>
        <cdr:cNvSpPr/>
      </cdr:nvSpPr>
      <cdr:spPr>
        <a:xfrm xmlns:a="http://schemas.openxmlformats.org/drawingml/2006/main">
          <a:off x="3677574"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cdr:x>
      <cdr:y>0.12416</cdr:y>
    </cdr:from>
    <cdr:to>
      <cdr:x>0.42283</cdr:x>
      <cdr:y>0.19003</cdr:y>
    </cdr:to>
    <cdr:sp macro="" textlink="">
      <cdr:nvSpPr>
        <cdr:cNvPr id="30" name="TextBox 29"/>
        <cdr:cNvSpPr txBox="1"/>
      </cdr:nvSpPr>
      <cdr:spPr>
        <a:xfrm xmlns:a="http://schemas.openxmlformats.org/drawingml/2006/main">
          <a:off x="0" y="345321"/>
          <a:ext cx="2567906" cy="1832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a:latin typeface="Arial Narrow" panose="020B0606020202030204" pitchFamily="34" charset="0"/>
            </a:rPr>
            <a:t>Percentage</a:t>
          </a:r>
          <a:r>
            <a:rPr lang="en-GB" sz="750" baseline="0">
              <a:latin typeface="Arial Narrow" panose="020B0606020202030204" pitchFamily="34" charset="0"/>
            </a:rPr>
            <a:t> points</a:t>
          </a:r>
          <a:endParaRPr lang="en-GB" sz="750">
            <a:latin typeface="Arial Narrow" panose="020B0606020202030204" pitchFamily="34" charset="0"/>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4</xdr:row>
      <xdr:rowOff>0</xdr:rowOff>
    </xdr:from>
    <xdr:to>
      <xdr:col>9</xdr:col>
      <xdr:colOff>594360</xdr:colOff>
      <xdr:row>17</xdr:row>
      <xdr:rowOff>129540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0.00752</cdr:x>
      <cdr:y>0.05605</cdr:y>
    </cdr:from>
    <cdr:to>
      <cdr:x>0.03258</cdr:x>
      <cdr:y>0.16224</cdr:y>
    </cdr:to>
    <cdr:sp macro="" textlink="">
      <cdr:nvSpPr>
        <cdr:cNvPr id="6" name="TextBox 5"/>
        <cdr:cNvSpPr txBox="1"/>
      </cdr:nvSpPr>
      <cdr:spPr>
        <a:xfrm xmlns:a="http://schemas.openxmlformats.org/drawingml/2006/main">
          <a:off x="45720" y="144780"/>
          <a:ext cx="152400" cy="2743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00">
              <a:latin typeface="Arial Narrow" panose="020B0606020202030204" pitchFamily="34" charset="0"/>
            </a:rPr>
            <a:t>%</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12700</xdr:colOff>
      <xdr:row>3</xdr:row>
      <xdr:rowOff>86240</xdr:rowOff>
    </xdr:from>
    <xdr:to>
      <xdr:col>4</xdr:col>
      <xdr:colOff>429340</xdr:colOff>
      <xdr:row>16</xdr:row>
      <xdr:rowOff>151060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429340</xdr:colOff>
      <xdr:row>3</xdr:row>
      <xdr:rowOff>86240</xdr:rowOff>
    </xdr:from>
    <xdr:to>
      <xdr:col>9</xdr:col>
      <xdr:colOff>221140</xdr:colOff>
      <xdr:row>16</xdr:row>
      <xdr:rowOff>151060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150874</xdr:colOff>
      <xdr:row>2</xdr:row>
      <xdr:rowOff>84700</xdr:rowOff>
    </xdr:from>
    <xdr:to>
      <xdr:col>9</xdr:col>
      <xdr:colOff>214454</xdr:colOff>
      <xdr:row>3</xdr:row>
      <xdr:rowOff>86240</xdr:rowOff>
    </xdr:to>
    <xdr:grpSp>
      <xdr:nvGrpSpPr>
        <xdr:cNvPr id="4" name="xlamLegendGroup0"/>
        <xdr:cNvGrpSpPr/>
      </xdr:nvGrpSpPr>
      <xdr:grpSpPr>
        <a:xfrm>
          <a:off x="760474" y="408550"/>
          <a:ext cx="4940380" cy="192040"/>
          <a:chOff x="775714" y="0"/>
          <a:chExt cx="5062300" cy="176800"/>
        </a:xfrm>
      </xdr:grpSpPr>
      <xdr:sp macro="" textlink="">
        <xdr:nvSpPr>
          <xdr:cNvPr id="5" name="xlamLegend0"/>
          <xdr:cNvSpPr/>
        </xdr:nvSpPr>
        <xdr:spPr>
          <a:xfrm>
            <a:off x="775714" y="0"/>
            <a:ext cx="5062300" cy="176800"/>
          </a:xfrm>
          <a:prstGeom prst="rect">
            <a:avLst/>
          </a:prstGeom>
          <a:solidFill>
            <a:srgbClr val="EAEAEA"/>
          </a:solidFill>
          <a:ln w="0" cap="flat" cmpd="sng" algn="ctr">
            <a:noFill/>
            <a:prstDash val="solid"/>
            <a:miter lim="800000"/>
          </a:ln>
          <a:effectLst/>
          <a:extLst>
            <a:ext uri="{91240B29-F687-4F45-9708-019B960494DF}">
              <a14:hiddenLine xmlns:a14="http://schemas.microsoft.com/office/drawing/2010/main" w="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6" name="xlamLegendEntry10"/>
          <xdr:cNvGrpSpPr/>
        </xdr:nvGrpSpPr>
        <xdr:grpSpPr>
          <a:xfrm>
            <a:off x="1133514" y="43400"/>
            <a:ext cx="1167351" cy="110415"/>
            <a:chOff x="1133514" y="43400"/>
            <a:chExt cx="1167351" cy="110415"/>
          </a:xfrm>
        </xdr:grpSpPr>
        <xdr:sp macro="" textlink="">
          <xdr:nvSpPr>
            <xdr:cNvPr id="13" name="xlamLegendSymbol10"/>
            <xdr:cNvSpPr/>
          </xdr:nvSpPr>
          <xdr:spPr>
            <a:xfrm>
              <a:off x="1133514" y="61400"/>
              <a:ext cx="144000" cy="72000"/>
            </a:xfrm>
            <a:prstGeom prst="rect">
              <a:avLst/>
            </a:prstGeom>
            <a:solidFill>
              <a:srgbClr val="4F81BD"/>
            </a:solid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4" name="xlamLegendText10"/>
            <xdr:cNvSpPr txBox="1"/>
          </xdr:nvSpPr>
          <xdr:spPr>
            <a:xfrm>
              <a:off x="1349514" y="43400"/>
              <a:ext cx="951351"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Less than upper secondary</a:t>
              </a:r>
            </a:p>
          </xdr:txBody>
        </xdr:sp>
      </xdr:grpSp>
      <xdr:grpSp>
        <xdr:nvGrpSpPr>
          <xdr:cNvPr id="7" name="xlamLegendEntry20"/>
          <xdr:cNvGrpSpPr/>
        </xdr:nvGrpSpPr>
        <xdr:grpSpPr>
          <a:xfrm>
            <a:off x="3135864" y="43400"/>
            <a:ext cx="1145293" cy="110415"/>
            <a:chOff x="3135864" y="43400"/>
            <a:chExt cx="1145293" cy="110415"/>
          </a:xfrm>
        </xdr:grpSpPr>
        <xdr:sp macro="" textlink="">
          <xdr:nvSpPr>
            <xdr:cNvPr id="11" name="xlamLegendSymbol20"/>
            <xdr:cNvSpPr/>
          </xdr:nvSpPr>
          <xdr:spPr>
            <a:xfrm>
              <a:off x="3135864" y="61400"/>
              <a:ext cx="144000" cy="72000"/>
            </a:xfrm>
            <a:prstGeom prst="rect">
              <a:avLst/>
            </a:prstGeom>
            <a:solidFill>
              <a:srgbClr val="CCCCCC"/>
            </a:solid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2" name="xlamLegendText20"/>
            <xdr:cNvSpPr txBox="1"/>
          </xdr:nvSpPr>
          <xdr:spPr>
            <a:xfrm>
              <a:off x="3351864" y="43400"/>
              <a:ext cx="929293"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Upper and post-secondary</a:t>
              </a:r>
            </a:p>
          </xdr:txBody>
        </xdr:sp>
      </xdr:grpSp>
      <xdr:grpSp>
        <xdr:nvGrpSpPr>
          <xdr:cNvPr id="8" name="xlamLegendEntry30"/>
          <xdr:cNvGrpSpPr/>
        </xdr:nvGrpSpPr>
        <xdr:grpSpPr>
          <a:xfrm>
            <a:off x="5119368" y="43400"/>
            <a:ext cx="483189" cy="110415"/>
            <a:chOff x="5119368" y="43400"/>
            <a:chExt cx="483189" cy="110415"/>
          </a:xfrm>
        </xdr:grpSpPr>
        <xdr:sp macro="" textlink="">
          <xdr:nvSpPr>
            <xdr:cNvPr id="9" name="xlamLegendSymbol30"/>
            <xdr:cNvSpPr/>
          </xdr:nvSpPr>
          <xdr:spPr>
            <a:xfrm>
              <a:off x="5119368" y="61400"/>
              <a:ext cx="144000" cy="72000"/>
            </a:xfrm>
            <a:prstGeom prst="rect">
              <a:avLst/>
            </a:prstGeom>
            <a:solidFill>
              <a:srgbClr val="A7B9E3"/>
            </a:solid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0" name="xlamLegendText30"/>
            <xdr:cNvSpPr txBox="1"/>
          </xdr:nvSpPr>
          <xdr:spPr>
            <a:xfrm>
              <a:off x="5335368" y="43400"/>
              <a:ext cx="267189"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Tertiary</a:t>
              </a:r>
            </a:p>
          </xdr:txBody>
        </xdr:sp>
      </xdr:grpSp>
    </xdr:grpSp>
    <xdr:clientData/>
  </xdr:twoCellAnchor>
  <xdr:twoCellAnchor>
    <xdr:from>
      <xdr:col>0</xdr:col>
      <xdr:colOff>12700</xdr:colOff>
      <xdr:row>19</xdr:row>
      <xdr:rowOff>86240</xdr:rowOff>
    </xdr:from>
    <xdr:to>
      <xdr:col>4</xdr:col>
      <xdr:colOff>429340</xdr:colOff>
      <xdr:row>32</xdr:row>
      <xdr:rowOff>151060</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429340</xdr:colOff>
      <xdr:row>19</xdr:row>
      <xdr:rowOff>86240</xdr:rowOff>
    </xdr:from>
    <xdr:to>
      <xdr:col>9</xdr:col>
      <xdr:colOff>221140</xdr:colOff>
      <xdr:row>32</xdr:row>
      <xdr:rowOff>151060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150874</xdr:colOff>
      <xdr:row>18</xdr:row>
      <xdr:rowOff>84700</xdr:rowOff>
    </xdr:from>
    <xdr:to>
      <xdr:col>9</xdr:col>
      <xdr:colOff>214454</xdr:colOff>
      <xdr:row>19</xdr:row>
      <xdr:rowOff>86240</xdr:rowOff>
    </xdr:to>
    <xdr:grpSp>
      <xdr:nvGrpSpPr>
        <xdr:cNvPr id="17" name="xlamLegendGroup0"/>
        <xdr:cNvGrpSpPr/>
      </xdr:nvGrpSpPr>
      <xdr:grpSpPr>
        <a:xfrm>
          <a:off x="760474" y="3370825"/>
          <a:ext cx="4940380" cy="163465"/>
          <a:chOff x="775714" y="0"/>
          <a:chExt cx="5062300" cy="176800"/>
        </a:xfrm>
      </xdr:grpSpPr>
      <xdr:sp macro="" textlink="">
        <xdr:nvSpPr>
          <xdr:cNvPr id="18" name="xlamLegend0"/>
          <xdr:cNvSpPr/>
        </xdr:nvSpPr>
        <xdr:spPr>
          <a:xfrm>
            <a:off x="775714" y="0"/>
            <a:ext cx="5062300" cy="176800"/>
          </a:xfrm>
          <a:prstGeom prst="rect">
            <a:avLst/>
          </a:prstGeom>
          <a:solidFill>
            <a:srgbClr val="EAEAEA"/>
          </a:solidFill>
          <a:ln w="0" cap="flat" cmpd="sng" algn="ctr">
            <a:noFill/>
            <a:prstDash val="solid"/>
            <a:miter lim="800000"/>
          </a:ln>
          <a:effectLst/>
          <a:extLst>
            <a:ext uri="{91240B29-F687-4F45-9708-019B960494DF}">
              <a14:hiddenLine xmlns:a14="http://schemas.microsoft.com/office/drawing/2010/main" w="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19" name="xlamLegendEntry10"/>
          <xdr:cNvGrpSpPr/>
        </xdr:nvGrpSpPr>
        <xdr:grpSpPr>
          <a:xfrm>
            <a:off x="1133514" y="43400"/>
            <a:ext cx="1167351" cy="110415"/>
            <a:chOff x="1133514" y="43400"/>
            <a:chExt cx="1167351" cy="110415"/>
          </a:xfrm>
        </xdr:grpSpPr>
        <xdr:sp macro="" textlink="">
          <xdr:nvSpPr>
            <xdr:cNvPr id="26" name="xlamLegendSymbol10"/>
            <xdr:cNvSpPr/>
          </xdr:nvSpPr>
          <xdr:spPr>
            <a:xfrm>
              <a:off x="1133514" y="61400"/>
              <a:ext cx="144000" cy="72000"/>
            </a:xfrm>
            <a:prstGeom prst="rect">
              <a:avLst/>
            </a:prstGeom>
            <a:solidFill>
              <a:srgbClr val="4F81BD"/>
            </a:solid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7" name="xlamLegendText10"/>
            <xdr:cNvSpPr txBox="1"/>
          </xdr:nvSpPr>
          <xdr:spPr>
            <a:xfrm>
              <a:off x="1349514" y="43400"/>
              <a:ext cx="951351"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Less than upper secondary</a:t>
              </a:r>
            </a:p>
          </xdr:txBody>
        </xdr:sp>
      </xdr:grpSp>
      <xdr:grpSp>
        <xdr:nvGrpSpPr>
          <xdr:cNvPr id="20" name="xlamLegendEntry20"/>
          <xdr:cNvGrpSpPr/>
        </xdr:nvGrpSpPr>
        <xdr:grpSpPr>
          <a:xfrm>
            <a:off x="3135864" y="43400"/>
            <a:ext cx="1145293" cy="110415"/>
            <a:chOff x="3135864" y="43400"/>
            <a:chExt cx="1145293" cy="110415"/>
          </a:xfrm>
        </xdr:grpSpPr>
        <xdr:sp macro="" textlink="">
          <xdr:nvSpPr>
            <xdr:cNvPr id="24" name="xlamLegendSymbol20"/>
            <xdr:cNvSpPr/>
          </xdr:nvSpPr>
          <xdr:spPr>
            <a:xfrm>
              <a:off x="3135864" y="61400"/>
              <a:ext cx="144000" cy="72000"/>
            </a:xfrm>
            <a:prstGeom prst="rect">
              <a:avLst/>
            </a:prstGeom>
            <a:solidFill>
              <a:srgbClr val="CCCCCC"/>
            </a:solid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5" name="xlamLegendText20"/>
            <xdr:cNvSpPr txBox="1"/>
          </xdr:nvSpPr>
          <xdr:spPr>
            <a:xfrm>
              <a:off x="3351864" y="43400"/>
              <a:ext cx="929293"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Upper and post-secondary</a:t>
              </a:r>
            </a:p>
          </xdr:txBody>
        </xdr:sp>
      </xdr:grpSp>
      <xdr:grpSp>
        <xdr:nvGrpSpPr>
          <xdr:cNvPr id="21" name="xlamLegendEntry30"/>
          <xdr:cNvGrpSpPr/>
        </xdr:nvGrpSpPr>
        <xdr:grpSpPr>
          <a:xfrm>
            <a:off x="5119368" y="43400"/>
            <a:ext cx="483189" cy="110415"/>
            <a:chOff x="5119368" y="43400"/>
            <a:chExt cx="483189" cy="110415"/>
          </a:xfrm>
        </xdr:grpSpPr>
        <xdr:sp macro="" textlink="">
          <xdr:nvSpPr>
            <xdr:cNvPr id="22" name="xlamLegendSymbol30"/>
            <xdr:cNvSpPr/>
          </xdr:nvSpPr>
          <xdr:spPr>
            <a:xfrm>
              <a:off x="5119368" y="61400"/>
              <a:ext cx="144000" cy="72000"/>
            </a:xfrm>
            <a:prstGeom prst="rect">
              <a:avLst/>
            </a:prstGeom>
            <a:solidFill>
              <a:srgbClr val="A7B9E3"/>
            </a:solid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3" name="xlamLegendText30"/>
            <xdr:cNvSpPr txBox="1"/>
          </xdr:nvSpPr>
          <xdr:spPr>
            <a:xfrm>
              <a:off x="5335368" y="43400"/>
              <a:ext cx="267189"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Tertiary</a:t>
              </a:r>
            </a:p>
          </xdr:txBody>
        </xdr:sp>
      </xdr:grpSp>
    </xdr:grpSp>
    <xdr:clientData/>
  </xdr:twoCellAnchor>
  <xdr:twoCellAnchor>
    <xdr:from>
      <xdr:col>0</xdr:col>
      <xdr:colOff>12700</xdr:colOff>
      <xdr:row>35</xdr:row>
      <xdr:rowOff>86240</xdr:rowOff>
    </xdr:from>
    <xdr:to>
      <xdr:col>4</xdr:col>
      <xdr:colOff>429340</xdr:colOff>
      <xdr:row>48</xdr:row>
      <xdr:rowOff>151060</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429340</xdr:colOff>
      <xdr:row>35</xdr:row>
      <xdr:rowOff>86240</xdr:rowOff>
    </xdr:from>
    <xdr:to>
      <xdr:col>9</xdr:col>
      <xdr:colOff>221140</xdr:colOff>
      <xdr:row>48</xdr:row>
      <xdr:rowOff>151060</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150874</xdr:colOff>
      <xdr:row>34</xdr:row>
      <xdr:rowOff>84700</xdr:rowOff>
    </xdr:from>
    <xdr:to>
      <xdr:col>9</xdr:col>
      <xdr:colOff>214454</xdr:colOff>
      <xdr:row>35</xdr:row>
      <xdr:rowOff>86240</xdr:rowOff>
    </xdr:to>
    <xdr:grpSp>
      <xdr:nvGrpSpPr>
        <xdr:cNvPr id="30" name="xlamLegendGroup0"/>
        <xdr:cNvGrpSpPr/>
      </xdr:nvGrpSpPr>
      <xdr:grpSpPr>
        <a:xfrm>
          <a:off x="760474" y="5961625"/>
          <a:ext cx="4940380" cy="163465"/>
          <a:chOff x="775714" y="0"/>
          <a:chExt cx="5062300" cy="176800"/>
        </a:xfrm>
      </xdr:grpSpPr>
      <xdr:sp macro="" textlink="">
        <xdr:nvSpPr>
          <xdr:cNvPr id="31" name="xlamLegend0"/>
          <xdr:cNvSpPr/>
        </xdr:nvSpPr>
        <xdr:spPr>
          <a:xfrm>
            <a:off x="775714" y="0"/>
            <a:ext cx="5062300" cy="176800"/>
          </a:xfrm>
          <a:prstGeom prst="rect">
            <a:avLst/>
          </a:prstGeom>
          <a:solidFill>
            <a:srgbClr val="EAEAEA"/>
          </a:solidFill>
          <a:ln w="0" cap="flat" cmpd="sng" algn="ctr">
            <a:noFill/>
            <a:prstDash val="solid"/>
            <a:miter lim="800000"/>
          </a:ln>
          <a:effectLst/>
          <a:extLst>
            <a:ext uri="{91240B29-F687-4F45-9708-019B960494DF}">
              <a14:hiddenLine xmlns:a14="http://schemas.microsoft.com/office/drawing/2010/main" w="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32" name="xlamLegendEntry10"/>
          <xdr:cNvGrpSpPr/>
        </xdr:nvGrpSpPr>
        <xdr:grpSpPr>
          <a:xfrm>
            <a:off x="1133514" y="43400"/>
            <a:ext cx="1167351" cy="110415"/>
            <a:chOff x="1133514" y="43400"/>
            <a:chExt cx="1167351" cy="110415"/>
          </a:xfrm>
        </xdr:grpSpPr>
        <xdr:sp macro="" textlink="">
          <xdr:nvSpPr>
            <xdr:cNvPr id="39" name="xlamLegendSymbol10"/>
            <xdr:cNvSpPr/>
          </xdr:nvSpPr>
          <xdr:spPr>
            <a:xfrm>
              <a:off x="1133514" y="61400"/>
              <a:ext cx="144000" cy="72000"/>
            </a:xfrm>
            <a:prstGeom prst="rect">
              <a:avLst/>
            </a:prstGeom>
            <a:solidFill>
              <a:srgbClr val="4F81BD"/>
            </a:solid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0" name="xlamLegendText10"/>
            <xdr:cNvSpPr txBox="1"/>
          </xdr:nvSpPr>
          <xdr:spPr>
            <a:xfrm>
              <a:off x="1349514" y="43400"/>
              <a:ext cx="951351"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Less than upper secondary</a:t>
              </a:r>
            </a:p>
          </xdr:txBody>
        </xdr:sp>
      </xdr:grpSp>
      <xdr:grpSp>
        <xdr:nvGrpSpPr>
          <xdr:cNvPr id="33" name="xlamLegendEntry20"/>
          <xdr:cNvGrpSpPr/>
        </xdr:nvGrpSpPr>
        <xdr:grpSpPr>
          <a:xfrm>
            <a:off x="3135864" y="43400"/>
            <a:ext cx="1145293" cy="110415"/>
            <a:chOff x="3135864" y="43400"/>
            <a:chExt cx="1145293" cy="110415"/>
          </a:xfrm>
        </xdr:grpSpPr>
        <xdr:sp macro="" textlink="">
          <xdr:nvSpPr>
            <xdr:cNvPr id="37" name="xlamLegendSymbol20"/>
            <xdr:cNvSpPr/>
          </xdr:nvSpPr>
          <xdr:spPr>
            <a:xfrm>
              <a:off x="3135864" y="61400"/>
              <a:ext cx="144000" cy="72000"/>
            </a:xfrm>
            <a:prstGeom prst="rect">
              <a:avLst/>
            </a:prstGeom>
            <a:solidFill>
              <a:srgbClr val="CCCCCC"/>
            </a:solid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8" name="xlamLegendText20"/>
            <xdr:cNvSpPr txBox="1"/>
          </xdr:nvSpPr>
          <xdr:spPr>
            <a:xfrm>
              <a:off x="3351864" y="43400"/>
              <a:ext cx="929293"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Upper and post-secondary</a:t>
              </a:r>
            </a:p>
          </xdr:txBody>
        </xdr:sp>
      </xdr:grpSp>
      <xdr:grpSp>
        <xdr:nvGrpSpPr>
          <xdr:cNvPr id="34" name="xlamLegendEntry30"/>
          <xdr:cNvGrpSpPr/>
        </xdr:nvGrpSpPr>
        <xdr:grpSpPr>
          <a:xfrm>
            <a:off x="5119368" y="43400"/>
            <a:ext cx="483189" cy="110415"/>
            <a:chOff x="5119368" y="43400"/>
            <a:chExt cx="483189" cy="110415"/>
          </a:xfrm>
        </xdr:grpSpPr>
        <xdr:sp macro="" textlink="">
          <xdr:nvSpPr>
            <xdr:cNvPr id="35" name="xlamLegendSymbol30"/>
            <xdr:cNvSpPr/>
          </xdr:nvSpPr>
          <xdr:spPr>
            <a:xfrm>
              <a:off x="5119368" y="61400"/>
              <a:ext cx="144000" cy="72000"/>
            </a:xfrm>
            <a:prstGeom prst="rect">
              <a:avLst/>
            </a:prstGeom>
            <a:solidFill>
              <a:srgbClr val="A7B9E3"/>
            </a:solid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6" name="xlamLegendText30"/>
            <xdr:cNvSpPr txBox="1"/>
          </xdr:nvSpPr>
          <xdr:spPr>
            <a:xfrm>
              <a:off x="5335368" y="43400"/>
              <a:ext cx="267189"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Tertiary</a:t>
              </a:r>
            </a:p>
          </xdr:txBody>
        </xdr:sp>
      </xdr:grpSp>
    </xdr:grpSp>
    <xdr:clientData/>
  </xdr:twoCellAnchor>
  <xdr:twoCellAnchor>
    <xdr:from>
      <xdr:col>0</xdr:col>
      <xdr:colOff>12700</xdr:colOff>
      <xdr:row>51</xdr:row>
      <xdr:rowOff>86240</xdr:rowOff>
    </xdr:from>
    <xdr:to>
      <xdr:col>4</xdr:col>
      <xdr:colOff>429340</xdr:colOff>
      <xdr:row>64</xdr:row>
      <xdr:rowOff>151060</xdr:rowOff>
    </xdr:to>
    <xdr:graphicFrame macro="">
      <xdr:nvGraphicFramePr>
        <xdr:cNvPr id="41"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150874</xdr:colOff>
      <xdr:row>50</xdr:row>
      <xdr:rowOff>84700</xdr:rowOff>
    </xdr:from>
    <xdr:to>
      <xdr:col>9</xdr:col>
      <xdr:colOff>214454</xdr:colOff>
      <xdr:row>51</xdr:row>
      <xdr:rowOff>86240</xdr:rowOff>
    </xdr:to>
    <xdr:grpSp>
      <xdr:nvGrpSpPr>
        <xdr:cNvPr id="42" name="xlamLegendGroup0"/>
        <xdr:cNvGrpSpPr/>
      </xdr:nvGrpSpPr>
      <xdr:grpSpPr>
        <a:xfrm>
          <a:off x="760474" y="8552425"/>
          <a:ext cx="4940380" cy="163465"/>
          <a:chOff x="775714" y="0"/>
          <a:chExt cx="5062300" cy="176800"/>
        </a:xfrm>
      </xdr:grpSpPr>
      <xdr:sp macro="" textlink="">
        <xdr:nvSpPr>
          <xdr:cNvPr id="43" name="xlamLegend0"/>
          <xdr:cNvSpPr/>
        </xdr:nvSpPr>
        <xdr:spPr>
          <a:xfrm>
            <a:off x="775714" y="0"/>
            <a:ext cx="5062300" cy="176800"/>
          </a:xfrm>
          <a:prstGeom prst="rect">
            <a:avLst/>
          </a:prstGeom>
          <a:solidFill>
            <a:srgbClr val="EAEAEA"/>
          </a:solidFill>
          <a:ln w="0" cap="flat" cmpd="sng" algn="ctr">
            <a:noFill/>
            <a:prstDash val="solid"/>
            <a:miter lim="800000"/>
          </a:ln>
          <a:effectLst/>
          <a:extLst>
            <a:ext uri="{91240B29-F687-4F45-9708-019B960494DF}">
              <a14:hiddenLine xmlns:a14="http://schemas.microsoft.com/office/drawing/2010/main" w="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44" name="xlamLegendEntry10"/>
          <xdr:cNvGrpSpPr/>
        </xdr:nvGrpSpPr>
        <xdr:grpSpPr>
          <a:xfrm>
            <a:off x="1133514" y="43400"/>
            <a:ext cx="1167351" cy="110415"/>
            <a:chOff x="1133514" y="43400"/>
            <a:chExt cx="1167351" cy="110415"/>
          </a:xfrm>
        </xdr:grpSpPr>
        <xdr:sp macro="" textlink="">
          <xdr:nvSpPr>
            <xdr:cNvPr id="51" name="xlamLegendSymbol10"/>
            <xdr:cNvSpPr/>
          </xdr:nvSpPr>
          <xdr:spPr>
            <a:xfrm>
              <a:off x="1133514" y="61400"/>
              <a:ext cx="144000" cy="72000"/>
            </a:xfrm>
            <a:prstGeom prst="rect">
              <a:avLst/>
            </a:prstGeom>
            <a:solidFill>
              <a:srgbClr val="4F81BD"/>
            </a:solid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52" name="xlamLegendText10"/>
            <xdr:cNvSpPr txBox="1"/>
          </xdr:nvSpPr>
          <xdr:spPr>
            <a:xfrm>
              <a:off x="1349514" y="43400"/>
              <a:ext cx="951351"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Less than upper secondary</a:t>
              </a:r>
            </a:p>
          </xdr:txBody>
        </xdr:sp>
      </xdr:grpSp>
      <xdr:grpSp>
        <xdr:nvGrpSpPr>
          <xdr:cNvPr id="45" name="xlamLegendEntry20"/>
          <xdr:cNvGrpSpPr/>
        </xdr:nvGrpSpPr>
        <xdr:grpSpPr>
          <a:xfrm>
            <a:off x="3135864" y="43400"/>
            <a:ext cx="1145293" cy="110415"/>
            <a:chOff x="3135864" y="43400"/>
            <a:chExt cx="1145293" cy="110415"/>
          </a:xfrm>
        </xdr:grpSpPr>
        <xdr:sp macro="" textlink="">
          <xdr:nvSpPr>
            <xdr:cNvPr id="49" name="xlamLegendSymbol20"/>
            <xdr:cNvSpPr/>
          </xdr:nvSpPr>
          <xdr:spPr>
            <a:xfrm>
              <a:off x="3135864" y="61400"/>
              <a:ext cx="144000" cy="72000"/>
            </a:xfrm>
            <a:prstGeom prst="rect">
              <a:avLst/>
            </a:prstGeom>
            <a:solidFill>
              <a:srgbClr val="CCCCCC"/>
            </a:solid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50" name="xlamLegendText20"/>
            <xdr:cNvSpPr txBox="1"/>
          </xdr:nvSpPr>
          <xdr:spPr>
            <a:xfrm>
              <a:off x="3351864" y="43400"/>
              <a:ext cx="929293"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Upper and post-secondary</a:t>
              </a:r>
            </a:p>
          </xdr:txBody>
        </xdr:sp>
      </xdr:grpSp>
      <xdr:grpSp>
        <xdr:nvGrpSpPr>
          <xdr:cNvPr id="46" name="xlamLegendEntry30"/>
          <xdr:cNvGrpSpPr/>
        </xdr:nvGrpSpPr>
        <xdr:grpSpPr>
          <a:xfrm>
            <a:off x="5119368" y="43400"/>
            <a:ext cx="483189" cy="110415"/>
            <a:chOff x="5119368" y="43400"/>
            <a:chExt cx="483189" cy="110415"/>
          </a:xfrm>
        </xdr:grpSpPr>
        <xdr:sp macro="" textlink="">
          <xdr:nvSpPr>
            <xdr:cNvPr id="47" name="xlamLegendSymbol30"/>
            <xdr:cNvSpPr/>
          </xdr:nvSpPr>
          <xdr:spPr>
            <a:xfrm>
              <a:off x="5119368" y="61400"/>
              <a:ext cx="144000" cy="72000"/>
            </a:xfrm>
            <a:prstGeom prst="rect">
              <a:avLst/>
            </a:prstGeom>
            <a:solidFill>
              <a:srgbClr val="A7B9E3"/>
            </a:solid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8" name="xlamLegendText30"/>
            <xdr:cNvSpPr txBox="1"/>
          </xdr:nvSpPr>
          <xdr:spPr>
            <a:xfrm>
              <a:off x="5335368" y="43400"/>
              <a:ext cx="267189"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Tertiary</a:t>
              </a:r>
            </a:p>
          </xdr:txBody>
        </xdr:sp>
      </xdr:grpSp>
    </xdr:grpSp>
    <xdr:clientData/>
  </xdr:twoCellAnchor>
  <xdr:twoCellAnchor>
    <xdr:from>
      <xdr:col>0</xdr:col>
      <xdr:colOff>12700</xdr:colOff>
      <xdr:row>67</xdr:row>
      <xdr:rowOff>86240</xdr:rowOff>
    </xdr:from>
    <xdr:to>
      <xdr:col>4</xdr:col>
      <xdr:colOff>429340</xdr:colOff>
      <xdr:row>80</xdr:row>
      <xdr:rowOff>151060</xdr:rowOff>
    </xdr:to>
    <xdr:graphicFrame macro="">
      <xdr:nvGraphicFramePr>
        <xdr:cNvPr id="53"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429340</xdr:colOff>
      <xdr:row>67</xdr:row>
      <xdr:rowOff>86240</xdr:rowOff>
    </xdr:from>
    <xdr:to>
      <xdr:col>9</xdr:col>
      <xdr:colOff>221140</xdr:colOff>
      <xdr:row>80</xdr:row>
      <xdr:rowOff>151060</xdr:rowOff>
    </xdr:to>
    <xdr:graphicFrame macro="">
      <xdr:nvGraphicFramePr>
        <xdr:cNvPr id="54" name="Chart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150874</xdr:colOff>
      <xdr:row>66</xdr:row>
      <xdr:rowOff>84700</xdr:rowOff>
    </xdr:from>
    <xdr:to>
      <xdr:col>9</xdr:col>
      <xdr:colOff>214454</xdr:colOff>
      <xdr:row>67</xdr:row>
      <xdr:rowOff>86240</xdr:rowOff>
    </xdr:to>
    <xdr:grpSp>
      <xdr:nvGrpSpPr>
        <xdr:cNvPr id="55" name="xlamLegendGroup0"/>
        <xdr:cNvGrpSpPr/>
      </xdr:nvGrpSpPr>
      <xdr:grpSpPr>
        <a:xfrm>
          <a:off x="760474" y="11143225"/>
          <a:ext cx="4940380" cy="163465"/>
          <a:chOff x="775714" y="0"/>
          <a:chExt cx="5062300" cy="176800"/>
        </a:xfrm>
      </xdr:grpSpPr>
      <xdr:sp macro="" textlink="">
        <xdr:nvSpPr>
          <xdr:cNvPr id="56" name="xlamLegend0"/>
          <xdr:cNvSpPr/>
        </xdr:nvSpPr>
        <xdr:spPr>
          <a:xfrm>
            <a:off x="775714" y="0"/>
            <a:ext cx="5062300" cy="176800"/>
          </a:xfrm>
          <a:prstGeom prst="rect">
            <a:avLst/>
          </a:prstGeom>
          <a:solidFill>
            <a:srgbClr val="EAEAEA"/>
          </a:solidFill>
          <a:ln w="0" cap="flat" cmpd="sng" algn="ctr">
            <a:noFill/>
            <a:prstDash val="solid"/>
            <a:miter lim="800000"/>
          </a:ln>
          <a:effectLst/>
          <a:extLst>
            <a:ext uri="{91240B29-F687-4F45-9708-019B960494DF}">
              <a14:hiddenLine xmlns:a14="http://schemas.microsoft.com/office/drawing/2010/main" w="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57" name="xlamLegendEntry10"/>
          <xdr:cNvGrpSpPr/>
        </xdr:nvGrpSpPr>
        <xdr:grpSpPr>
          <a:xfrm>
            <a:off x="1133514" y="43400"/>
            <a:ext cx="1167351" cy="110415"/>
            <a:chOff x="1133514" y="43400"/>
            <a:chExt cx="1167351" cy="110415"/>
          </a:xfrm>
        </xdr:grpSpPr>
        <xdr:sp macro="" textlink="">
          <xdr:nvSpPr>
            <xdr:cNvPr id="64" name="xlamLegendSymbol10"/>
            <xdr:cNvSpPr/>
          </xdr:nvSpPr>
          <xdr:spPr>
            <a:xfrm>
              <a:off x="1133514" y="61400"/>
              <a:ext cx="144000" cy="72000"/>
            </a:xfrm>
            <a:prstGeom prst="rect">
              <a:avLst/>
            </a:prstGeom>
            <a:solidFill>
              <a:srgbClr val="4F81BD"/>
            </a:solid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65" name="xlamLegendText10"/>
            <xdr:cNvSpPr txBox="1"/>
          </xdr:nvSpPr>
          <xdr:spPr>
            <a:xfrm>
              <a:off x="1349514" y="43400"/>
              <a:ext cx="951351"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Less than upper secondary</a:t>
              </a:r>
            </a:p>
          </xdr:txBody>
        </xdr:sp>
      </xdr:grpSp>
      <xdr:grpSp>
        <xdr:nvGrpSpPr>
          <xdr:cNvPr id="58" name="xlamLegendEntry20"/>
          <xdr:cNvGrpSpPr/>
        </xdr:nvGrpSpPr>
        <xdr:grpSpPr>
          <a:xfrm>
            <a:off x="3135864" y="43400"/>
            <a:ext cx="1145293" cy="110415"/>
            <a:chOff x="3135864" y="43400"/>
            <a:chExt cx="1145293" cy="110415"/>
          </a:xfrm>
        </xdr:grpSpPr>
        <xdr:sp macro="" textlink="">
          <xdr:nvSpPr>
            <xdr:cNvPr id="62" name="xlamLegendSymbol20"/>
            <xdr:cNvSpPr/>
          </xdr:nvSpPr>
          <xdr:spPr>
            <a:xfrm>
              <a:off x="3135864" y="61400"/>
              <a:ext cx="144000" cy="72000"/>
            </a:xfrm>
            <a:prstGeom prst="rect">
              <a:avLst/>
            </a:prstGeom>
            <a:solidFill>
              <a:srgbClr val="CCCCCC"/>
            </a:solid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63" name="xlamLegendText20"/>
            <xdr:cNvSpPr txBox="1"/>
          </xdr:nvSpPr>
          <xdr:spPr>
            <a:xfrm>
              <a:off x="3351864" y="43400"/>
              <a:ext cx="929293"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Upper and post-secondary</a:t>
              </a:r>
            </a:p>
          </xdr:txBody>
        </xdr:sp>
      </xdr:grpSp>
      <xdr:grpSp>
        <xdr:nvGrpSpPr>
          <xdr:cNvPr id="59" name="xlamLegendEntry30"/>
          <xdr:cNvGrpSpPr/>
        </xdr:nvGrpSpPr>
        <xdr:grpSpPr>
          <a:xfrm>
            <a:off x="5119368" y="43400"/>
            <a:ext cx="483189" cy="110415"/>
            <a:chOff x="5119368" y="43400"/>
            <a:chExt cx="483189" cy="110415"/>
          </a:xfrm>
        </xdr:grpSpPr>
        <xdr:sp macro="" textlink="">
          <xdr:nvSpPr>
            <xdr:cNvPr id="60" name="xlamLegendSymbol30"/>
            <xdr:cNvSpPr/>
          </xdr:nvSpPr>
          <xdr:spPr>
            <a:xfrm>
              <a:off x="5119368" y="61400"/>
              <a:ext cx="144000" cy="72000"/>
            </a:xfrm>
            <a:prstGeom prst="rect">
              <a:avLst/>
            </a:prstGeom>
            <a:solidFill>
              <a:srgbClr val="A7B9E3"/>
            </a:solidFill>
            <a:ln w="63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61" name="xlamLegendText30"/>
            <xdr:cNvSpPr txBox="1"/>
          </xdr:nvSpPr>
          <xdr:spPr>
            <a:xfrm>
              <a:off x="5335368" y="43400"/>
              <a:ext cx="267189"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lIns="0" tIns="0" rIns="0" bIns="0" rtlCol="0" anchor="t">
              <a:spAutoFit/>
            </a:bodyPr>
            <a:lstStyle/>
            <a:p>
              <a:pPr algn="l"/>
              <a:r>
                <a:rPr lang="en-GB" sz="750" b="0" i="0">
                  <a:solidFill>
                    <a:srgbClr val="000000"/>
                  </a:solidFill>
                  <a:latin typeface="Arial Narrow" panose="020B0606020202030204" pitchFamily="34" charset="0"/>
                </a:rPr>
                <a:t>Tertiary</a:t>
              </a: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xdr:colOff>
      <xdr:row>2</xdr:row>
      <xdr:rowOff>12699</xdr:rowOff>
    </xdr:from>
    <xdr:to>
      <xdr:col>5</xdr:col>
      <xdr:colOff>429340</xdr:colOff>
      <xdr:row>13</xdr:row>
      <xdr:rowOff>73898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429340</xdr:colOff>
      <xdr:row>2</xdr:row>
      <xdr:rowOff>12699</xdr:rowOff>
    </xdr:from>
    <xdr:to>
      <xdr:col>10</xdr:col>
      <xdr:colOff>198280</xdr:colOff>
      <xdr:row>13</xdr:row>
      <xdr:rowOff>73898</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12700</xdr:colOff>
      <xdr:row>13</xdr:row>
      <xdr:rowOff>73900</xdr:rowOff>
    </xdr:from>
    <xdr:to>
      <xdr:col>5</xdr:col>
      <xdr:colOff>429340</xdr:colOff>
      <xdr:row>24</xdr:row>
      <xdr:rowOff>36039</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429340</xdr:colOff>
      <xdr:row>13</xdr:row>
      <xdr:rowOff>73900</xdr:rowOff>
    </xdr:from>
    <xdr:to>
      <xdr:col>10</xdr:col>
      <xdr:colOff>198280</xdr:colOff>
      <xdr:row>24</xdr:row>
      <xdr:rowOff>36039</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0.02469</cdr:x>
      <cdr:y>0.09029</cdr:y>
    </cdr:from>
    <cdr:to>
      <cdr:x>0.09063</cdr:x>
      <cdr:y>0.18569</cdr:y>
    </cdr:to>
    <cdr:sp macro="" textlink="">
      <cdr:nvSpPr>
        <cdr:cNvPr id="2" name="TextBox 1"/>
        <cdr:cNvSpPr txBox="1"/>
      </cdr:nvSpPr>
      <cdr:spPr>
        <a:xfrm xmlns:a="http://schemas.openxmlformats.org/drawingml/2006/main">
          <a:off x="61228" y="201930"/>
          <a:ext cx="163562" cy="213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b="0" i="0">
              <a:solidFill>
                <a:srgbClr val="000000"/>
              </a:solidFill>
              <a:latin typeface="Arial Narrow" panose="020B0606020202030204" pitchFamily="34" charset="0"/>
            </a:rPr>
            <a:t>%</a:t>
          </a:r>
        </a:p>
        <a:p xmlns:a="http://schemas.openxmlformats.org/drawingml/2006/main">
          <a:endParaRPr lang="en-GB" sz="750" b="0" i="0">
            <a:solidFill>
              <a:srgbClr val="000000"/>
            </a:solidFill>
            <a:latin typeface="Arial Narrow" panose="020B0606020202030204" pitchFamily="34" charset="0"/>
          </a:endParaRPr>
        </a:p>
      </cdr:txBody>
    </cdr:sp>
  </cdr:relSizeAnchor>
  <cdr:relSizeAnchor xmlns:cdr="http://schemas.openxmlformats.org/drawingml/2006/chartDrawing">
    <cdr:from>
      <cdr:x>0.33434</cdr:x>
      <cdr:y>0.24181</cdr:y>
    </cdr:from>
    <cdr:to>
      <cdr:x>0.3597</cdr:x>
      <cdr:y>0.28093</cdr:y>
    </cdr:to>
    <cdr:sp macro="" textlink="">
      <cdr:nvSpPr>
        <cdr:cNvPr id="13" name="xlamShapesMarker"/>
        <cdr:cNvSpPr/>
      </cdr:nvSpPr>
      <cdr:spPr>
        <a:xfrm xmlns:a="http://schemas.openxmlformats.org/drawingml/2006/main">
          <a:off x="974922" y="457016"/>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0.29115</cdr:x>
      <cdr:y>0.23904</cdr:y>
    </cdr:from>
    <cdr:to>
      <cdr:x>0.34053</cdr:x>
      <cdr:y>0.27714</cdr:y>
    </cdr:to>
    <cdr:sp macro="" textlink="">
      <cdr:nvSpPr>
        <cdr:cNvPr id="14" name="xlamShapesMarker"/>
        <cdr:cNvSpPr/>
      </cdr:nvSpPr>
      <cdr:spPr>
        <a:xfrm xmlns:a="http://schemas.openxmlformats.org/drawingml/2006/main">
          <a:off x="848995" y="451792"/>
          <a:ext cx="144000" cy="72000"/>
        </a:xfrm>
        <a:prstGeom xmlns:a="http://schemas.openxmlformats.org/drawingml/2006/main" prst="rect">
          <a:avLst/>
        </a:prstGeom>
        <a:solidFill xmlns:a="http://schemas.openxmlformats.org/drawingml/2006/main">
          <a:srgbClr val="4F81BD"/>
        </a:solidFill>
        <a:ln xmlns:a="http://schemas.openxmlformats.org/drawingml/2006/main" w="6350" cap="flat" cmpd="sng" algn="ctr">
          <a:solidFill>
            <a:srgbClr val="000000"/>
          </a:solid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xml><?xml version="1.0" encoding="utf-8"?>
<c:userShapes xmlns:c="http://schemas.openxmlformats.org/drawingml/2006/chart">
  <cdr:relSizeAnchor xmlns:cdr="http://schemas.openxmlformats.org/drawingml/2006/chartDrawing">
    <cdr:from>
      <cdr:x>0.02091</cdr:x>
      <cdr:y>0.10711</cdr:y>
    </cdr:from>
    <cdr:to>
      <cdr:x>0.08258</cdr:x>
      <cdr:y>0.21822</cdr:y>
    </cdr:to>
    <cdr:sp macro="" textlink="">
      <cdr:nvSpPr>
        <cdr:cNvPr id="2" name="TextBox 1"/>
        <cdr:cNvSpPr txBox="1"/>
      </cdr:nvSpPr>
      <cdr:spPr>
        <a:xfrm xmlns:a="http://schemas.openxmlformats.org/drawingml/2006/main">
          <a:off x="57904" y="273145"/>
          <a:ext cx="170757" cy="2833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b="0" i="0">
              <a:solidFill>
                <a:srgbClr val="000000"/>
              </a:solidFill>
              <a:latin typeface="Arial Narrow" panose="020B0606020202030204" pitchFamily="34" charset="0"/>
            </a:rPr>
            <a:t>%</a:t>
          </a:r>
        </a:p>
      </cdr:txBody>
    </cdr:sp>
  </cdr:relSizeAnchor>
  <cdr:relSizeAnchor xmlns:cdr="http://schemas.openxmlformats.org/drawingml/2006/chartDrawing">
    <cdr:from>
      <cdr:x>0.33434</cdr:x>
      <cdr:y>0.24181</cdr:y>
    </cdr:from>
    <cdr:to>
      <cdr:x>0.3597</cdr:x>
      <cdr:y>0.28093</cdr:y>
    </cdr:to>
    <cdr:sp macro="" textlink="">
      <cdr:nvSpPr>
        <cdr:cNvPr id="13" name="xlamShapesMarker"/>
        <cdr:cNvSpPr/>
      </cdr:nvSpPr>
      <cdr:spPr>
        <a:xfrm xmlns:a="http://schemas.openxmlformats.org/drawingml/2006/main">
          <a:off x="974922" y="457016"/>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0.29115</cdr:x>
      <cdr:y>0.23904</cdr:y>
    </cdr:from>
    <cdr:to>
      <cdr:x>0.34053</cdr:x>
      <cdr:y>0.27714</cdr:y>
    </cdr:to>
    <cdr:sp macro="" textlink="">
      <cdr:nvSpPr>
        <cdr:cNvPr id="14" name="xlamShapesMarker"/>
        <cdr:cNvSpPr/>
      </cdr:nvSpPr>
      <cdr:spPr>
        <a:xfrm xmlns:a="http://schemas.openxmlformats.org/drawingml/2006/main">
          <a:off x="848995" y="451792"/>
          <a:ext cx="144000" cy="72000"/>
        </a:xfrm>
        <a:prstGeom xmlns:a="http://schemas.openxmlformats.org/drawingml/2006/main" prst="rect">
          <a:avLst/>
        </a:prstGeom>
        <a:solidFill xmlns:a="http://schemas.openxmlformats.org/drawingml/2006/main">
          <a:srgbClr val="4F81BD"/>
        </a:solidFill>
        <a:ln xmlns:a="http://schemas.openxmlformats.org/drawingml/2006/main" w="6350" cap="flat" cmpd="sng" algn="ctr">
          <a:solidFill>
            <a:srgbClr val="000000"/>
          </a:solid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0.01254</cdr:x>
      <cdr:y>0.09812</cdr:y>
    </cdr:from>
    <cdr:to>
      <cdr:x>0.07421</cdr:x>
      <cdr:y>0.16757</cdr:y>
    </cdr:to>
    <cdr:sp macro="" textlink="">
      <cdr:nvSpPr>
        <cdr:cNvPr id="2" name="TextBox 1"/>
        <cdr:cNvSpPr txBox="1"/>
      </cdr:nvSpPr>
      <cdr:spPr>
        <a:xfrm xmlns:a="http://schemas.openxmlformats.org/drawingml/2006/main">
          <a:off x="32833" y="238141"/>
          <a:ext cx="161410" cy="1685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b="0" i="0">
              <a:solidFill>
                <a:srgbClr val="000000"/>
              </a:solidFill>
              <a:latin typeface="Arial Narrow" panose="020B0606020202030204" pitchFamily="34" charset="0"/>
            </a:rPr>
            <a:t>%</a:t>
          </a:r>
        </a:p>
        <a:p xmlns:a="http://schemas.openxmlformats.org/drawingml/2006/main">
          <a:endParaRPr lang="en-GB" sz="750" b="0" i="0">
            <a:solidFill>
              <a:srgbClr val="000000"/>
            </a:solidFill>
            <a:latin typeface="Arial Narrow" panose="020B0606020202030204" pitchFamily="34" charset="0"/>
          </a:endParaRPr>
        </a:p>
      </cdr:txBody>
    </cdr:sp>
  </cdr:relSizeAnchor>
  <cdr:relSizeAnchor xmlns:cdr="http://schemas.openxmlformats.org/drawingml/2006/chartDrawing">
    <cdr:from>
      <cdr:x>0.33434</cdr:x>
      <cdr:y>0.18012</cdr:y>
    </cdr:from>
    <cdr:to>
      <cdr:x>0.3597</cdr:x>
      <cdr:y>0.21925</cdr:y>
    </cdr:to>
    <cdr:sp macro="" textlink="">
      <cdr:nvSpPr>
        <cdr:cNvPr id="13" name="xlamShapesMarker"/>
        <cdr:cNvSpPr/>
      </cdr:nvSpPr>
      <cdr:spPr>
        <a:xfrm xmlns:a="http://schemas.openxmlformats.org/drawingml/2006/main">
          <a:off x="974922" y="340430"/>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0.29115</cdr:x>
      <cdr:y>0.17736</cdr:y>
    </cdr:from>
    <cdr:to>
      <cdr:x>0.34053</cdr:x>
      <cdr:y>0.21545</cdr:y>
    </cdr:to>
    <cdr:sp macro="" textlink="">
      <cdr:nvSpPr>
        <cdr:cNvPr id="14" name="xlamShapesMarker"/>
        <cdr:cNvSpPr/>
      </cdr:nvSpPr>
      <cdr:spPr>
        <a:xfrm xmlns:a="http://schemas.openxmlformats.org/drawingml/2006/main">
          <a:off x="848995" y="335206"/>
          <a:ext cx="144000" cy="72000"/>
        </a:xfrm>
        <a:prstGeom xmlns:a="http://schemas.openxmlformats.org/drawingml/2006/main" prst="rect">
          <a:avLst/>
        </a:prstGeom>
        <a:solidFill xmlns:a="http://schemas.openxmlformats.org/drawingml/2006/main">
          <a:srgbClr val="4F81BD"/>
        </a:solidFill>
        <a:ln xmlns:a="http://schemas.openxmlformats.org/drawingml/2006/main" w="6350" cap="flat" cmpd="sng" algn="ctr">
          <a:solidFill>
            <a:srgbClr val="000000"/>
          </a:solid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7.xml><?xml version="1.0" encoding="utf-8"?>
<c:userShapes xmlns:c="http://schemas.openxmlformats.org/drawingml/2006/chart">
  <cdr:relSizeAnchor xmlns:cdr="http://schemas.openxmlformats.org/drawingml/2006/chartDrawing">
    <cdr:from>
      <cdr:x>0.03006</cdr:x>
      <cdr:y>0.09433</cdr:y>
    </cdr:from>
    <cdr:to>
      <cdr:x>0.08506</cdr:x>
      <cdr:y>0.18044</cdr:y>
    </cdr:to>
    <cdr:sp macro="" textlink="">
      <cdr:nvSpPr>
        <cdr:cNvPr id="2" name="TextBox 1"/>
        <cdr:cNvSpPr txBox="1"/>
      </cdr:nvSpPr>
      <cdr:spPr>
        <a:xfrm xmlns:a="http://schemas.openxmlformats.org/drawingml/2006/main">
          <a:off x="75479" y="226065"/>
          <a:ext cx="138094" cy="2063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b="0" i="0">
              <a:solidFill>
                <a:srgbClr val="000000"/>
              </a:solidFill>
              <a:latin typeface="Arial Narrow" panose="020B0606020202030204" pitchFamily="34" charset="0"/>
            </a:rPr>
            <a:t>%</a:t>
          </a:r>
        </a:p>
      </cdr:txBody>
    </cdr:sp>
  </cdr:relSizeAnchor>
  <cdr:relSizeAnchor xmlns:cdr="http://schemas.openxmlformats.org/drawingml/2006/chartDrawing">
    <cdr:from>
      <cdr:x>0.33434</cdr:x>
      <cdr:y>0.18012</cdr:y>
    </cdr:from>
    <cdr:to>
      <cdr:x>0.3597</cdr:x>
      <cdr:y>0.21925</cdr:y>
    </cdr:to>
    <cdr:sp macro="" textlink="">
      <cdr:nvSpPr>
        <cdr:cNvPr id="13" name="xlamShapesMarker"/>
        <cdr:cNvSpPr/>
      </cdr:nvSpPr>
      <cdr:spPr>
        <a:xfrm xmlns:a="http://schemas.openxmlformats.org/drawingml/2006/main">
          <a:off x="974922" y="340430"/>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miter lim="800000"/>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0.29115</cdr:x>
      <cdr:y>0.17736</cdr:y>
    </cdr:from>
    <cdr:to>
      <cdr:x>0.34053</cdr:x>
      <cdr:y>0.21545</cdr:y>
    </cdr:to>
    <cdr:sp macro="" textlink="">
      <cdr:nvSpPr>
        <cdr:cNvPr id="14" name="xlamShapesMarker"/>
        <cdr:cNvSpPr/>
      </cdr:nvSpPr>
      <cdr:spPr>
        <a:xfrm xmlns:a="http://schemas.openxmlformats.org/drawingml/2006/main">
          <a:off x="848995" y="335206"/>
          <a:ext cx="144000" cy="72000"/>
        </a:xfrm>
        <a:prstGeom xmlns:a="http://schemas.openxmlformats.org/drawingml/2006/main" prst="rect">
          <a:avLst/>
        </a:prstGeom>
        <a:solidFill xmlns:a="http://schemas.openxmlformats.org/drawingml/2006/main">
          <a:srgbClr val="4F81BD"/>
        </a:solidFill>
        <a:ln xmlns:a="http://schemas.openxmlformats.org/drawingml/2006/main" w="6350" cap="flat" cmpd="sng" algn="ctr">
          <a:solidFill>
            <a:srgbClr val="000000"/>
          </a:solid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726141</xdr:colOff>
      <xdr:row>2</xdr:row>
      <xdr:rowOff>49306</xdr:rowOff>
    </xdr:from>
    <xdr:to>
      <xdr:col>3</xdr:col>
      <xdr:colOff>33617</xdr:colOff>
      <xdr:row>17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266699</xdr:colOff>
      <xdr:row>2</xdr:row>
      <xdr:rowOff>4483</xdr:rowOff>
    </xdr:from>
    <xdr:to>
      <xdr:col>7</xdr:col>
      <xdr:colOff>168089</xdr:colOff>
      <xdr:row>16</xdr:row>
      <xdr:rowOff>156883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259236</xdr:colOff>
      <xdr:row>1</xdr:row>
      <xdr:rowOff>161365</xdr:rowOff>
    </xdr:from>
    <xdr:to>
      <xdr:col>10</xdr:col>
      <xdr:colOff>546847</xdr:colOff>
      <xdr:row>16</xdr:row>
      <xdr:rowOff>170329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0.08703</cdr:x>
      <cdr:y>0.01032</cdr:y>
    </cdr:from>
    <cdr:to>
      <cdr:x>1</cdr:x>
      <cdr:y>0.07566</cdr:y>
    </cdr:to>
    <cdr:sp macro="" textlink="">
      <cdr:nvSpPr>
        <cdr:cNvPr id="6" name="TextBox 5"/>
        <cdr:cNvSpPr txBox="1"/>
      </cdr:nvSpPr>
      <cdr:spPr>
        <a:xfrm xmlns:a="http://schemas.openxmlformats.org/drawingml/2006/main">
          <a:off x="268941" y="26894"/>
          <a:ext cx="2528047" cy="1703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0.12626</cdr:x>
      <cdr:y>0.01032</cdr:y>
    </cdr:from>
    <cdr:to>
      <cdr:x>0.99067</cdr:x>
      <cdr:y>0.07566</cdr:y>
    </cdr:to>
    <cdr:sp macro="" textlink="">
      <cdr:nvSpPr>
        <cdr:cNvPr id="7" name="TextBox 6"/>
        <cdr:cNvSpPr txBox="1"/>
      </cdr:nvSpPr>
      <cdr:spPr>
        <a:xfrm xmlns:a="http://schemas.openxmlformats.org/drawingml/2006/main">
          <a:off x="349624" y="26894"/>
          <a:ext cx="2393576" cy="1703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0.10184</cdr:x>
      <cdr:y>0</cdr:y>
    </cdr:from>
    <cdr:to>
      <cdr:x>0.97596</cdr:x>
      <cdr:y>0.11005</cdr:y>
    </cdr:to>
    <cdr:sp macro="" textlink="">
      <cdr:nvSpPr>
        <cdr:cNvPr id="8" name="TextBox 7"/>
        <cdr:cNvSpPr txBox="1"/>
      </cdr:nvSpPr>
      <cdr:spPr>
        <a:xfrm xmlns:a="http://schemas.openxmlformats.org/drawingml/2006/main">
          <a:off x="193326" y="0"/>
          <a:ext cx="1659324" cy="2835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b="0" i="0">
              <a:solidFill>
                <a:srgbClr val="000000"/>
              </a:solidFill>
              <a:latin typeface="Arial Narrow" panose="020B0606020202030204" pitchFamily="34" charset="0"/>
            </a:rPr>
            <a:t>A. Primary</a:t>
          </a:r>
          <a:r>
            <a:rPr lang="en-GB" sz="750" b="0" i="0" baseline="0">
              <a:solidFill>
                <a:srgbClr val="000000"/>
              </a:solidFill>
              <a:latin typeface="Arial Narrow" panose="020B0606020202030204" pitchFamily="34" charset="0"/>
            </a:rPr>
            <a:t> school age</a:t>
          </a:r>
          <a:endParaRPr lang="en-GB" sz="750" b="0" i="0">
            <a:solidFill>
              <a:srgbClr val="000000"/>
            </a:solidFill>
            <a:latin typeface="Arial Narrow" panose="020B060602020203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sApplNT\ESTAT-D2\SESPROS\Data%20(Carlo)\Questionnaires\Footnot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SVR1\Chapuis_C$\Growth\GrowthDoc.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EMP\OutputContri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pisa.oecd.org/NWB/POpul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rdi9\c\usr\DONNEES\NL\1997\Construit\Nl909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Applic\APW94\SOPTABLE\ANNEXE\Restruct\ANXA01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ausstats.abs.gov.au/Ausstats/subscriber.nsf/0/D15AA24359739174CA25749B00176F62/$File/3105065001ds0005_2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TEMP\Growth\GrowthDoc.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SVR1\Chapuis_C$\Growth\WP248.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Applic\APW94\SOPTABLE\ANNEXE\Restruct\ANXA01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EMP\IJSTECH.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in.oecd.org\sdataELS\Applic\EMO2011CRISIS3\Data\Quarterly%20Labour%20Force%20data\G20\G20-Statistical%20Note%20(Feb%202012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sApplNT\Estat-F3\Documents%20and%20Settings\kubitar\Local%20Settings\Temp\Kopie%20von%202003_Essoss-Frageboge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TMP\RECEIVE\de9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isa.oecd.org/applic/uoe/ind2002/calcul_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ain.oecd.org\sdataELS\APPLIC\SID\EDUCAT\EAG\IND\1997\DATA\ENGLISH\E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General"/>
      <sheetName val="EUR_EC"/>
      <sheetName val="EUR_12EURO"/>
      <sheetName val="EU25"/>
      <sheetName val="EEA28"/>
      <sheetName val="BE"/>
      <sheetName val="CZ"/>
      <sheetName val="DK"/>
      <sheetName val="DE"/>
      <sheetName val="EE"/>
      <sheetName val="EL"/>
      <sheetName val="ES"/>
      <sheetName val="FR"/>
      <sheetName val="IE"/>
      <sheetName val="IT"/>
      <sheetName val="LT"/>
      <sheetName val="LV"/>
      <sheetName val="LU"/>
      <sheetName val="HU"/>
      <sheetName val="MT"/>
      <sheetName val="NL"/>
      <sheetName val="AT"/>
      <sheetName val="PL"/>
      <sheetName val="PT"/>
      <sheetName val="SI"/>
      <sheetName val="SK"/>
      <sheetName val="FI"/>
      <sheetName val="SE"/>
      <sheetName val="UK"/>
      <sheetName val="IS"/>
      <sheetName val="NO"/>
      <sheetName val="CH"/>
    </sheetNames>
    <sheetDataSet>
      <sheetData sheetId="0" refreshError="1">
        <row r="266">
          <cell r="A266">
            <v>2002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US"/>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3">
          <cell r="B3" t="str">
            <v>GDP per head of population              (as % of US)</v>
          </cell>
          <cell r="D3" t="str">
            <v>GDP</v>
          </cell>
          <cell r="F3" t="str">
            <v>WAP</v>
          </cell>
          <cell r="H3" t="str">
            <v>LF</v>
          </cell>
          <cell r="J3" t="str">
            <v>GDP per WAP</v>
          </cell>
          <cell r="L3" t="str">
            <v>GDP per LF</v>
          </cell>
          <cell r="N3" t="str">
            <v>GDP per person employed                (as % of US)</v>
          </cell>
          <cell r="P3" t="str">
            <v>GDP per hour worked                  (as % of US)</v>
          </cell>
        </row>
        <row r="5">
          <cell r="B5" t="str">
            <v>(1)</v>
          </cell>
          <cell r="D5" t="str">
            <v>(3)</v>
          </cell>
          <cell r="H5" t="str">
            <v>(4)</v>
          </cell>
          <cell r="N5" t="str">
            <v>(6)</v>
          </cell>
          <cell r="P5" t="str">
            <v>(8)</v>
          </cell>
        </row>
        <row r="6">
          <cell r="N6" t="str">
            <v>[ (1) - (2) ]</v>
          </cell>
          <cell r="P6" t="str">
            <v>[ (6) - (7) ]</v>
          </cell>
        </row>
        <row r="7">
          <cell r="B7">
            <v>1985</v>
          </cell>
          <cell r="C7">
            <v>1998</v>
          </cell>
          <cell r="D7">
            <v>1985</v>
          </cell>
          <cell r="E7">
            <v>1998</v>
          </cell>
          <cell r="F7">
            <v>1985</v>
          </cell>
          <cell r="G7">
            <v>1998</v>
          </cell>
          <cell r="H7">
            <v>1985</v>
          </cell>
          <cell r="I7">
            <v>1998</v>
          </cell>
          <cell r="J7">
            <v>1985</v>
          </cell>
          <cell r="K7">
            <v>1998</v>
          </cell>
          <cell r="L7">
            <v>1985</v>
          </cell>
          <cell r="M7">
            <v>1998</v>
          </cell>
          <cell r="N7">
            <v>1985</v>
          </cell>
          <cell r="O7">
            <v>1998</v>
          </cell>
          <cell r="P7">
            <v>1985</v>
          </cell>
          <cell r="Q7">
            <v>1998</v>
          </cell>
        </row>
        <row r="8">
          <cell r="A8" t="str">
            <v>Australia</v>
          </cell>
          <cell r="B8">
            <v>72.636190454563689</v>
          </cell>
          <cell r="C8">
            <v>72.321935514326441</v>
          </cell>
          <cell r="D8">
            <v>4.8089881781748822</v>
          </cell>
          <cell r="E8">
            <v>5.0339319016036219</v>
          </cell>
          <cell r="F8">
            <v>6.5873060933527627</v>
          </cell>
          <cell r="G8">
            <v>7.0640913478656389</v>
          </cell>
          <cell r="H8">
            <v>6.2186159140150385</v>
          </cell>
          <cell r="I8">
            <v>6.7395355262863985</v>
          </cell>
          <cell r="J8">
            <v>73.003866983312378</v>
          </cell>
          <cell r="K8">
            <v>71.260855129295379</v>
          </cell>
          <cell r="L8">
            <v>77.332130568423665</v>
          </cell>
          <cell r="M8">
            <v>74.692564227455094</v>
          </cell>
          <cell r="N8">
            <v>77.184404327657077</v>
          </cell>
          <cell r="O8">
            <v>77.077448735357294</v>
          </cell>
          <cell r="P8">
            <v>82.329452688346478</v>
          </cell>
          <cell r="Q8">
            <v>82.463946128514394</v>
          </cell>
        </row>
        <row r="9">
          <cell r="A9" t="str">
            <v>Austria</v>
          </cell>
          <cell r="B9">
            <v>72.498112811771463</v>
          </cell>
          <cell r="C9">
            <v>71.012804024046488</v>
          </cell>
          <cell r="D9">
            <v>2.2977730017334488</v>
          </cell>
          <cell r="E9">
            <v>2.1429735343720542</v>
          </cell>
          <cell r="F9">
            <v>3.2166896925881767</v>
          </cell>
          <cell r="G9">
            <v>3.0997945273531191</v>
          </cell>
          <cell r="H9">
            <v>2.8505883852330176</v>
          </cell>
          <cell r="I9">
            <v>2.8158738224518345</v>
          </cell>
          <cell r="J9">
            <v>71.432846227844891</v>
          </cell>
          <cell r="K9">
            <v>69.132760751142953</v>
          </cell>
          <cell r="L9">
            <v>80.606972709096354</v>
          </cell>
          <cell r="M9">
            <v>76.103322431760333</v>
          </cell>
          <cell r="N9">
            <v>76.130605174934786</v>
          </cell>
          <cell r="O9">
            <v>75.956302716356589</v>
          </cell>
          <cell r="P9" t="str">
            <v>-</v>
          </cell>
          <cell r="Q9">
            <v>96.376380608469631</v>
          </cell>
        </row>
        <row r="10">
          <cell r="A10" t="str">
            <v>Belgium</v>
          </cell>
          <cell r="B10">
            <v>75.045647115879149</v>
          </cell>
          <cell r="C10">
            <v>73.958859762376463</v>
          </cell>
          <cell r="D10">
            <v>3.1023290081954515</v>
          </cell>
          <cell r="E10">
            <v>2.8100415716887652</v>
          </cell>
          <cell r="F10">
            <v>4.1863017846666288</v>
          </cell>
          <cell r="G10">
            <v>3.7859682438812556</v>
          </cell>
          <cell r="H10">
            <v>3.4937762861633885</v>
          </cell>
          <cell r="I10">
            <v>3.1420535574063191</v>
          </cell>
          <cell r="J10">
            <v>74.106673808336112</v>
          </cell>
          <cell r="K10">
            <v>74.222534122684522</v>
          </cell>
          <cell r="L10">
            <v>88.795868827714898</v>
          </cell>
          <cell r="M10">
            <v>89.43328050742646</v>
          </cell>
          <cell r="N10">
            <v>94.51650646236638</v>
          </cell>
          <cell r="O10">
            <v>96.865279211785605</v>
          </cell>
          <cell r="P10">
            <v>109.10349417698842</v>
          </cell>
          <cell r="Q10">
            <v>116.91897616109368</v>
          </cell>
        </row>
        <row r="11">
          <cell r="A11" t="str">
            <v>Canada</v>
          </cell>
          <cell r="B11">
            <v>83.950430398952093</v>
          </cell>
          <cell r="C11">
            <v>74.159667351855703</v>
          </cell>
          <cell r="D11">
            <v>9.132715210594446</v>
          </cell>
          <cell r="E11">
            <v>8.4168305609688669</v>
          </cell>
          <cell r="F11">
            <v>11.212046657456298</v>
          </cell>
          <cell r="G11">
            <v>11.739132148872434</v>
          </cell>
          <cell r="H11">
            <v>11.215429712392201</v>
          </cell>
          <cell r="I11">
            <v>11.29920970548449</v>
          </cell>
          <cell r="J11">
            <v>81.454488102053674</v>
          </cell>
          <cell r="K11">
            <v>71.698916531724365</v>
          </cell>
          <cell r="L11">
            <v>81.42991793264494</v>
          </cell>
          <cell r="M11">
            <v>74.490435883170193</v>
          </cell>
          <cell r="N11">
            <v>83.339331869800276</v>
          </cell>
          <cell r="O11">
            <v>77.212292752257767</v>
          </cell>
          <cell r="P11">
            <v>84.932183935582003</v>
          </cell>
          <cell r="Q11">
            <v>80.078544260011057</v>
          </cell>
        </row>
        <row r="12">
          <cell r="A12" t="str">
            <v>Czech Republic</v>
          </cell>
          <cell r="B12" t="str">
            <v>-</v>
          </cell>
          <cell r="C12">
            <v>52.026177313929836</v>
          </cell>
          <cell r="D12" t="str">
            <v>-</v>
          </cell>
          <cell r="E12">
            <v>1.9894482091054395</v>
          </cell>
          <cell r="F12">
            <v>4.2247834617107314</v>
          </cell>
          <cell r="G12">
            <v>4.0094568378975053</v>
          </cell>
          <cell r="H12" t="str">
            <v>-</v>
          </cell>
          <cell r="I12">
            <v>3.7463221070257182</v>
          </cell>
          <cell r="J12" t="str">
            <v>-</v>
          </cell>
          <cell r="K12">
            <v>49.618895764162261</v>
          </cell>
          <cell r="L12" t="str">
            <v>-</v>
          </cell>
          <cell r="M12">
            <v>53.104035164902122</v>
          </cell>
          <cell r="N12" t="str">
            <v>-</v>
          </cell>
          <cell r="O12">
            <v>54.222122724773456</v>
          </cell>
          <cell r="P12" t="str">
            <v>-</v>
          </cell>
          <cell r="Q12">
            <v>52.156724128799084</v>
          </cell>
        </row>
        <row r="13">
          <cell r="A13" t="str">
            <v>Denmark</v>
          </cell>
          <cell r="B13">
            <v>80.036693125643765</v>
          </cell>
          <cell r="C13">
            <v>77.523261038567739</v>
          </cell>
          <cell r="D13">
            <v>1.7164193161479717</v>
          </cell>
          <cell r="E13">
            <v>1.5251789791030714</v>
          </cell>
          <cell r="F13">
            <v>2.144249512670565</v>
          </cell>
          <cell r="G13">
            <v>2.0004747453011689</v>
          </cell>
          <cell r="H13">
            <v>2.339096818046646</v>
          </cell>
          <cell r="I13">
            <v>2.0695764909750909</v>
          </cell>
          <cell r="J13">
            <v>80.047555380355419</v>
          </cell>
          <cell r="K13">
            <v>76.240851462159185</v>
          </cell>
          <cell r="L13">
            <v>73.379575522715413</v>
          </cell>
          <cell r="M13">
            <v>73.695221498407932</v>
          </cell>
          <cell r="N13">
            <v>72.924000684082145</v>
          </cell>
          <cell r="O13">
            <v>74.129285676653382</v>
          </cell>
          <cell r="P13">
            <v>89.983976503346781</v>
          </cell>
          <cell r="Q13">
            <v>91.709907294074767</v>
          </cell>
        </row>
        <row r="14">
          <cell r="A14" t="str">
            <v>Finland</v>
          </cell>
          <cell r="B14">
            <v>68.633049960465783</v>
          </cell>
          <cell r="C14">
            <v>65.918691727198706</v>
          </cell>
          <cell r="D14">
            <v>1.4108477137462081</v>
          </cell>
          <cell r="E14">
            <v>1.26255919243791</v>
          </cell>
          <cell r="F14">
            <v>2.1063986827911201</v>
          </cell>
          <cell r="G14">
            <v>1.9412027224650952</v>
          </cell>
          <cell r="H14">
            <v>2.2057011767704662</v>
          </cell>
          <cell r="I14">
            <v>1.861601842011916</v>
          </cell>
          <cell r="J14">
            <v>66.979139574695324</v>
          </cell>
          <cell r="K14">
            <v>65.040048513563335</v>
          </cell>
          <cell r="L14">
            <v>63.963683231648673</v>
          </cell>
          <cell r="M14">
            <v>67.821118562786026</v>
          </cell>
          <cell r="N14">
            <v>62.287734869347432</v>
          </cell>
          <cell r="O14">
            <v>74.910935231922252</v>
          </cell>
          <cell r="P14">
            <v>70.502041695323285</v>
          </cell>
          <cell r="Q14">
            <v>88.439933273741147</v>
          </cell>
        </row>
        <row r="15">
          <cell r="A15" t="str">
            <v>France</v>
          </cell>
          <cell r="B15">
            <v>74.145339019659744</v>
          </cell>
          <cell r="C15">
            <v>69.342433484948373</v>
          </cell>
          <cell r="D15">
            <v>17.189246778840044</v>
          </cell>
          <cell r="E15">
            <v>15.151995147260807</v>
          </cell>
          <cell r="F15">
            <v>22.965991029353319</v>
          </cell>
          <cell r="G15">
            <v>21.6843456040896</v>
          </cell>
          <cell r="H15">
            <v>20.321169123582138</v>
          </cell>
          <cell r="I15">
            <v>18.611784962240709</v>
          </cell>
          <cell r="J15">
            <v>74.846527445169258</v>
          </cell>
          <cell r="K15">
            <v>69.875270501145252</v>
          </cell>
          <cell r="L15">
            <v>84.587883080469098</v>
          </cell>
          <cell r="M15">
            <v>81.410757635556891</v>
          </cell>
          <cell r="N15">
            <v>88.062528919565423</v>
          </cell>
          <cell r="O15">
            <v>89.16481372549174</v>
          </cell>
          <cell r="P15">
            <v>95.388920709037052</v>
          </cell>
          <cell r="Q15">
            <v>100.10986057678424</v>
          </cell>
        </row>
        <row r="16">
          <cell r="A16" t="str">
            <v>West Germany</v>
          </cell>
          <cell r="B16">
            <v>79.454873087757903</v>
          </cell>
          <cell r="C16">
            <v>75.989852752861509</v>
          </cell>
          <cell r="D16">
            <v>20.332685478463759</v>
          </cell>
          <cell r="E16">
            <v>18.5350863291787</v>
          </cell>
          <cell r="F16">
            <v>26.962407817458061</v>
          </cell>
          <cell r="G16">
            <v>25.195660234310047</v>
          </cell>
          <cell r="H16">
            <v>24.552444878711924</v>
          </cell>
          <cell r="I16">
            <v>22.004860937752849</v>
          </cell>
          <cell r="J16">
            <v>75.411237809771649</v>
          </cell>
          <cell r="K16">
            <v>73.564598652345097</v>
          </cell>
          <cell r="L16">
            <v>82.813282257251359</v>
          </cell>
          <cell r="M16">
            <v>84.231781248745833</v>
          </cell>
          <cell r="N16">
            <v>83.594783555267895</v>
          </cell>
          <cell r="O16">
            <v>90.109561637450867</v>
          </cell>
          <cell r="P16">
            <v>90.112510329807378</v>
          </cell>
          <cell r="Q16">
            <v>105.76371261980333</v>
          </cell>
        </row>
        <row r="17">
          <cell r="A17" t="str">
            <v>Germany</v>
          </cell>
          <cell r="B17" t="str">
            <v>-</v>
          </cell>
          <cell r="C17">
            <v>68.314591855151193</v>
          </cell>
          <cell r="D17" t="str">
            <v>-</v>
          </cell>
          <cell r="E17">
            <v>20.88637149097395</v>
          </cell>
          <cell r="F17" t="str">
            <v>-</v>
          </cell>
          <cell r="G17">
            <v>31.511994546288236</v>
          </cell>
          <cell r="H17" t="str">
            <v>-</v>
          </cell>
          <cell r="I17">
            <v>28.454761508699832</v>
          </cell>
          <cell r="J17" t="str">
            <v>-</v>
          </cell>
          <cell r="K17">
            <v>66.280702925020435</v>
          </cell>
          <cell r="L17" t="str">
            <v>-</v>
          </cell>
          <cell r="M17">
            <v>73.402026176139614</v>
          </cell>
          <cell r="N17" t="str">
            <v>-</v>
          </cell>
          <cell r="O17">
            <v>77.391085397360484</v>
          </cell>
          <cell r="P17" t="str">
            <v>-</v>
          </cell>
          <cell r="Q17">
            <v>89.789600732105342</v>
          </cell>
        </row>
        <row r="18">
          <cell r="A18" t="str">
            <v>Greece</v>
          </cell>
          <cell r="B18">
            <v>46.178477993239369</v>
          </cell>
          <cell r="C18">
            <v>42.388000246356214</v>
          </cell>
          <cell r="D18">
            <v>1.9236998162624437</v>
          </cell>
          <cell r="E18">
            <v>1.6582272038902657</v>
          </cell>
          <cell r="F18">
            <v>4.1200628323776005</v>
          </cell>
          <cell r="G18">
            <v>4.0128524569503643</v>
          </cell>
          <cell r="H18">
            <v>3.3068524576235188</v>
          </cell>
          <cell r="I18">
            <v>3.0737695510453218</v>
          </cell>
          <cell r="J18">
            <v>46.691031047997818</v>
          </cell>
          <cell r="K18">
            <v>41.32290488323769</v>
          </cell>
          <cell r="L18">
            <v>58.173137172407067</v>
          </cell>
          <cell r="M18">
            <v>53.947674877784479</v>
          </cell>
          <cell r="N18">
            <v>57.448281859676932</v>
          </cell>
          <cell r="O18">
            <v>56.819034340287686</v>
          </cell>
          <cell r="P18">
            <v>57.860438407235328</v>
          </cell>
          <cell r="Q18">
            <v>56.37239994487507</v>
          </cell>
        </row>
        <row r="19">
          <cell r="A19" t="str">
            <v>Hungary</v>
          </cell>
          <cell r="B19" t="str">
            <v>-</v>
          </cell>
          <cell r="C19">
            <v>40.237207215118445</v>
          </cell>
          <cell r="D19" t="str">
            <v>-</v>
          </cell>
          <cell r="E19">
            <v>1.5093526828250852</v>
          </cell>
          <cell r="F19" t="str">
            <v>-</v>
          </cell>
          <cell r="G19">
            <v>3.8799518460225606</v>
          </cell>
          <cell r="H19" t="str">
            <v>-</v>
          </cell>
          <cell r="I19">
            <v>2.8357424018699695</v>
          </cell>
          <cell r="J19" t="str">
            <v>-</v>
          </cell>
          <cell r="K19">
            <v>38.901325138155045</v>
          </cell>
          <cell r="L19" t="str">
            <v>-</v>
          </cell>
          <cell r="M19">
            <v>53.226015234309543</v>
          </cell>
          <cell r="N19" t="str">
            <v>-</v>
          </cell>
          <cell r="O19">
            <v>54.805696674945047</v>
          </cell>
          <cell r="P19" t="str">
            <v>-</v>
          </cell>
          <cell r="Q19">
            <v>61.029715231207327</v>
          </cell>
        </row>
        <row r="20">
          <cell r="A20" t="str">
            <v>Iceland</v>
          </cell>
          <cell r="B20">
            <v>78.714608225267838</v>
          </cell>
          <cell r="C20">
            <v>71.661378023351574</v>
          </cell>
          <cell r="D20">
            <v>7.9683084488269412E-2</v>
          </cell>
          <cell r="E20">
            <v>7.3419792250976126E-2</v>
          </cell>
          <cell r="F20">
            <v>9.6961209207845206E-2</v>
          </cell>
          <cell r="G20">
            <v>0.10044632436634958</v>
          </cell>
          <cell r="H20">
            <v>0.10357279408640979</v>
          </cell>
          <cell r="I20">
            <v>0.10788512676247301</v>
          </cell>
          <cell r="J20">
            <v>82.180374130299299</v>
          </cell>
          <cell r="K20">
            <v>73.093557891872862</v>
          </cell>
          <cell r="L20">
            <v>76.934377595134279</v>
          </cell>
          <cell r="M20">
            <v>68.053673804936949</v>
          </cell>
          <cell r="N20">
            <v>70.679159792368125</v>
          </cell>
          <cell r="O20">
            <v>66.63155602865875</v>
          </cell>
          <cell r="P20" t="str">
            <v>-</v>
          </cell>
          <cell r="Q20">
            <v>70.022597742339372</v>
          </cell>
        </row>
        <row r="21">
          <cell r="A21" t="str">
            <v>Ireland</v>
          </cell>
          <cell r="B21">
            <v>47.525029226669751</v>
          </cell>
          <cell r="C21">
            <v>71.301436066662646</v>
          </cell>
          <cell r="D21">
            <v>0.70550352445384623</v>
          </cell>
          <cell r="E21">
            <v>0.97141974500175887</v>
          </cell>
          <cell r="F21">
            <v>1.3392254458512336</v>
          </cell>
          <cell r="G21">
            <v>1.3840311048660605</v>
          </cell>
          <cell r="H21">
            <v>1.1222226942520923</v>
          </cell>
          <cell r="I21">
            <v>1.1843871006329294</v>
          </cell>
          <cell r="J21">
            <v>52.679967113783199</v>
          </cell>
          <cell r="K21">
            <v>70.187710491937821</v>
          </cell>
          <cell r="L21">
            <v>62.866624250905076</v>
          </cell>
          <cell r="M21">
            <v>82.018771099637775</v>
          </cell>
          <cell r="N21">
            <v>68.77247329442288</v>
          </cell>
          <cell r="O21">
            <v>83.985315281991859</v>
          </cell>
          <cell r="P21">
            <v>72.717128483384556</v>
          </cell>
          <cell r="Q21">
            <v>92.706111943887919</v>
          </cell>
        </row>
        <row r="22">
          <cell r="A22" t="str">
            <v>Italy</v>
          </cell>
          <cell r="B22">
            <v>68.102147494880626</v>
          </cell>
          <cell r="C22">
            <v>65.613978373875185</v>
          </cell>
          <cell r="D22">
            <v>16.134942210486045</v>
          </cell>
          <cell r="E22">
            <v>13.867120841265928</v>
          </cell>
          <cell r="F22">
            <v>24.783461710731341</v>
          </cell>
          <cell r="G22">
            <v>22.097421192199707</v>
          </cell>
          <cell r="H22">
            <v>19.962615234292024</v>
          </cell>
          <cell r="I22">
            <v>17.068447859159722</v>
          </cell>
          <cell r="J22">
            <v>65.103666302998946</v>
          </cell>
          <cell r="K22">
            <v>62.754475830695398</v>
          </cell>
          <cell r="L22">
            <v>80.825793720500329</v>
          </cell>
          <cell r="M22">
            <v>81.244181988253757</v>
          </cell>
          <cell r="N22">
            <v>84.301689967504387</v>
          </cell>
          <cell r="O22">
            <v>90.007632397676275</v>
          </cell>
          <cell r="P22">
            <v>95.797374963073153</v>
          </cell>
          <cell r="Q22">
            <v>104.44722210189224</v>
          </cell>
        </row>
        <row r="23">
          <cell r="A23" t="str">
            <v>Japan</v>
          </cell>
          <cell r="B23">
            <v>71.478289746415342</v>
          </cell>
          <cell r="C23">
            <v>72.495551290015243</v>
          </cell>
          <cell r="D23">
            <v>36.283476451627614</v>
          </cell>
          <cell r="E23">
            <v>34.066428527738118</v>
          </cell>
          <cell r="F23">
            <v>52.066970735000027</v>
          </cell>
          <cell r="G23">
            <v>49.034106392122396</v>
          </cell>
          <cell r="H23">
            <v>50.664854071965671</v>
          </cell>
          <cell r="I23">
            <v>48.89188742758288</v>
          </cell>
          <cell r="J23">
            <v>69.686167525082141</v>
          </cell>
          <cell r="K23">
            <v>69.474965558281454</v>
          </cell>
          <cell r="L23">
            <v>71.61468658350347</v>
          </cell>
          <cell r="M23">
            <v>69.677057524515163</v>
          </cell>
          <cell r="N23">
            <v>66.949793383707586</v>
          </cell>
          <cell r="O23">
            <v>68.744172701718583</v>
          </cell>
          <cell r="P23">
            <v>58.377149032616515</v>
          </cell>
          <cell r="Q23">
            <v>68.42596120999184</v>
          </cell>
        </row>
        <row r="24">
          <cell r="A24" t="str">
            <v>Korea</v>
          </cell>
          <cell r="B24">
            <v>26.34479190201613</v>
          </cell>
          <cell r="C24">
            <v>42.269193551732705</v>
          </cell>
          <cell r="D24">
            <v>4.5080874353311176</v>
          </cell>
          <cell r="E24">
            <v>7.2871971198484768</v>
          </cell>
          <cell r="F24">
            <v>16.88083927906786</v>
          </cell>
          <cell r="G24">
            <v>18.716314009124019</v>
          </cell>
          <cell r="H24">
            <v>13.247801520880243</v>
          </cell>
          <cell r="I24">
            <v>15.751133744292197</v>
          </cell>
          <cell r="J24">
            <v>26.705351320541975</v>
          </cell>
          <cell r="K24">
            <v>38.935001391278426</v>
          </cell>
          <cell r="L24">
            <v>34.028947582176485</v>
          </cell>
          <cell r="M24">
            <v>46.264587922054616</v>
          </cell>
          <cell r="N24">
            <v>32.267305858098148</v>
          </cell>
          <cell r="O24">
            <v>44.898592026473359</v>
          </cell>
          <cell r="P24">
            <v>23.632316512387852</v>
          </cell>
          <cell r="Q24">
            <v>37.397734775733149</v>
          </cell>
        </row>
        <row r="25">
          <cell r="A25" t="str">
            <v>Luxembourg</v>
          </cell>
          <cell r="B25">
            <v>87.457599590699374</v>
          </cell>
          <cell r="C25">
            <v>117.4336807099841</v>
          </cell>
          <cell r="D25">
            <v>0.13467089886904132</v>
          </cell>
          <cell r="E25">
            <v>0.1871228168841986</v>
          </cell>
          <cell r="F25">
            <v>0.16149687415229913</v>
          </cell>
          <cell r="G25">
            <v>0.16138921287315983</v>
          </cell>
          <cell r="H25">
            <v>0.13900335613237605</v>
          </cell>
          <cell r="I25">
            <v>0.17273258585251261</v>
          </cell>
          <cell r="J25">
            <v>83.389167484468047</v>
          </cell>
          <cell r="K25">
            <v>115.94505825569861</v>
          </cell>
          <cell r="L25">
            <v>96.883199525622359</v>
          </cell>
          <cell r="M25">
            <v>108.33093012569907</v>
          </cell>
          <cell r="N25">
            <v>90.018632650142081</v>
          </cell>
          <cell r="O25">
            <v>105.30029306277295</v>
          </cell>
          <cell r="P25">
            <v>99.747422335464066</v>
          </cell>
          <cell r="Q25">
            <v>120.14019872774844</v>
          </cell>
        </row>
        <row r="26">
          <cell r="A26" t="str">
            <v>Mexico</v>
          </cell>
          <cell r="B26">
            <v>41.139705199408155</v>
          </cell>
          <cell r="C26">
            <v>31.798758262667931</v>
          </cell>
          <cell r="D26">
            <v>12.712855580147636</v>
          </cell>
          <cell r="E26">
            <v>11.352373660961081</v>
          </cell>
          <cell r="F26">
            <v>25.558311898596138</v>
          </cell>
          <cell r="G26">
            <v>32.560026884444518</v>
          </cell>
          <cell r="H26">
            <v>19.579734560738707</v>
          </cell>
          <cell r="I26">
            <v>27.937812649735523</v>
          </cell>
          <cell r="J26">
            <v>49.740591751859505</v>
          </cell>
          <cell r="K26">
            <v>34.865983683768562</v>
          </cell>
          <cell r="L26">
            <v>64.92864109424373</v>
          </cell>
          <cell r="M26">
            <v>40.634439794156719</v>
          </cell>
          <cell r="N26">
            <v>60.876311449284771</v>
          </cell>
          <cell r="O26">
            <v>39.623969449609007</v>
          </cell>
          <cell r="P26" t="str">
            <v>-</v>
          </cell>
          <cell r="Q26">
            <v>33.864366825487565</v>
          </cell>
        </row>
        <row r="27">
          <cell r="A27" t="str">
            <v>Netherlands</v>
          </cell>
          <cell r="B27">
            <v>70.702745847792912</v>
          </cell>
          <cell r="C27">
            <v>72.697595079090192</v>
          </cell>
          <cell r="D27">
            <v>4.2964342509220055</v>
          </cell>
          <cell r="E27">
            <v>4.147773017117502</v>
          </cell>
          <cell r="F27">
            <v>6.259265567730905</v>
          </cell>
          <cell r="G27">
            <v>5.9843506275150853</v>
          </cell>
          <cell r="H27">
            <v>4.9381876885169289</v>
          </cell>
          <cell r="I27">
            <v>5.607373263869448</v>
          </cell>
          <cell r="J27">
            <v>68.641188082382953</v>
          </cell>
          <cell r="K27">
            <v>69.310327473906796</v>
          </cell>
          <cell r="L27">
            <v>87.004272051318907</v>
          </cell>
          <cell r="M27">
            <v>73.969982413035794</v>
          </cell>
          <cell r="N27">
            <v>90.694036640325649</v>
          </cell>
          <cell r="O27">
            <v>73.451467522404499</v>
          </cell>
          <cell r="P27">
            <v>105.29046874592511</v>
          </cell>
          <cell r="Q27">
            <v>103.03850112486892</v>
          </cell>
        </row>
        <row r="28">
          <cell r="A28" t="str">
            <v>New Zealand</v>
          </cell>
          <cell r="B28">
            <v>66.234158935264247</v>
          </cell>
          <cell r="C28">
            <v>53.189385011020065</v>
          </cell>
          <cell r="D28">
            <v>0.90880112064690399</v>
          </cell>
          <cell r="E28">
            <v>0.75137139198390823</v>
          </cell>
          <cell r="F28">
            <v>1.3437044607203013</v>
          </cell>
          <cell r="G28">
            <v>1.4057369543918063</v>
          </cell>
          <cell r="H28">
            <v>1.188665618760355</v>
          </cell>
          <cell r="I28">
            <v>1.3116943481095833</v>
          </cell>
          <cell r="J28">
            <v>67.634003399805295</v>
          </cell>
          <cell r="K28">
            <v>53.450354964097102</v>
          </cell>
          <cell r="L28">
            <v>76.455573906031006</v>
          </cell>
          <cell r="M28">
            <v>57.28250587240742</v>
          </cell>
          <cell r="N28">
            <v>73.271662962615324</v>
          </cell>
          <cell r="O28">
            <v>58.818159006440105</v>
          </cell>
          <cell r="P28">
            <v>77.55913765355119</v>
          </cell>
          <cell r="Q28">
            <v>64.155890297765666</v>
          </cell>
        </row>
        <row r="29">
          <cell r="A29" t="str">
            <v>Norway</v>
          </cell>
          <cell r="B29">
            <v>82.539229877804701</v>
          </cell>
          <cell r="C29">
            <v>85.731532271318883</v>
          </cell>
          <cell r="D29">
            <v>1.4374603577974341</v>
          </cell>
          <cell r="E29">
            <v>1.4075193218355919</v>
          </cell>
          <cell r="F29">
            <v>1.68373108247065</v>
          </cell>
          <cell r="G29">
            <v>1.6102095260139588</v>
          </cell>
          <cell r="H29">
            <v>1.757083988274778</v>
          </cell>
          <cell r="I29">
            <v>1.6779327448052397</v>
          </cell>
          <cell r="J29">
            <v>85.37351200336299</v>
          </cell>
          <cell r="K29">
            <v>87.412184507433494</v>
          </cell>
          <cell r="L29">
            <v>81.809427858302229</v>
          </cell>
          <cell r="M29">
            <v>83.884132197382257</v>
          </cell>
          <cell r="N29">
            <v>77.633002690521707</v>
          </cell>
          <cell r="O29">
            <v>83.097831277307534</v>
          </cell>
          <cell r="P29">
            <v>96.184813245215295</v>
          </cell>
          <cell r="Q29">
            <v>108.7647583620867</v>
          </cell>
        </row>
        <row r="30">
          <cell r="A30" t="str">
            <v>Poland</v>
          </cell>
          <cell r="B30" t="str">
            <v>-</v>
          </cell>
          <cell r="C30">
            <v>33.760550514959576</v>
          </cell>
          <cell r="D30" t="str">
            <v>-</v>
          </cell>
          <cell r="E30">
            <v>4.8527073026534335</v>
          </cell>
          <cell r="F30">
            <v>15.267132231874184</v>
          </cell>
          <cell r="G30">
            <v>14.713718319963032</v>
          </cell>
          <cell r="H30" t="str">
            <v>-</v>
          </cell>
          <cell r="I30">
            <v>12.450107595515046</v>
          </cell>
          <cell r="J30" t="str">
            <v>-</v>
          </cell>
          <cell r="K30">
            <v>32.980835959523972</v>
          </cell>
          <cell r="L30" t="str">
            <v>-</v>
          </cell>
          <cell r="M30">
            <v>38.977231846586967</v>
          </cell>
          <cell r="N30" t="str">
            <v>-</v>
          </cell>
          <cell r="O30">
            <v>41.524999068632312</v>
          </cell>
          <cell r="P30" t="str">
            <v>-</v>
          </cell>
          <cell r="Q30" t="str">
            <v>-</v>
          </cell>
        </row>
        <row r="31">
          <cell r="A31" t="str">
            <v>Portugal</v>
          </cell>
          <cell r="B31">
            <v>38.346934376341672</v>
          </cell>
          <cell r="C31">
            <v>44.986057761939087</v>
          </cell>
          <cell r="D31">
            <v>1.610318455648543</v>
          </cell>
          <cell r="E31">
            <v>1.6627347283814007</v>
          </cell>
          <cell r="F31">
            <v>4.0828428496628124</v>
          </cell>
          <cell r="G31">
            <v>3.8129986131973839</v>
          </cell>
          <cell r="H31">
            <v>3.8353371001316963</v>
          </cell>
          <cell r="I31">
            <v>3.6876418502730601</v>
          </cell>
          <cell r="J31">
            <v>39.441107947163175</v>
          </cell>
          <cell r="K31">
            <v>43.607011096894084</v>
          </cell>
          <cell r="L31">
            <v>41.98636035391123</v>
          </cell>
          <cell r="M31">
            <v>45.089376785825323</v>
          </cell>
          <cell r="N31">
            <v>42.530348169273196</v>
          </cell>
          <cell r="O31">
            <v>46.851208416765914</v>
          </cell>
          <cell r="P31">
            <v>44.070515611959266</v>
          </cell>
          <cell r="Q31">
            <v>49.913102951613965</v>
          </cell>
        </row>
        <row r="32">
          <cell r="A32" t="str">
            <v>Spain</v>
          </cell>
          <cell r="B32">
            <v>49.311092307286899</v>
          </cell>
          <cell r="C32">
            <v>53.793510710863679</v>
          </cell>
          <cell r="D32">
            <v>7.9444568842252359</v>
          </cell>
          <cell r="E32">
            <v>7.8682860762883609</v>
          </cell>
          <cell r="F32">
            <v>15.686014749206709</v>
          </cell>
          <cell r="G32">
            <v>15.11654335976805</v>
          </cell>
          <cell r="H32">
            <v>11.874761034878286</v>
          </cell>
          <cell r="I32">
            <v>11.861742489920015</v>
          </cell>
          <cell r="J32">
            <v>50.646751333872174</v>
          </cell>
          <cell r="K32">
            <v>52.050828612243613</v>
          </cell>
          <cell r="L32">
            <v>66.902035846371575</v>
          </cell>
          <cell r="M32">
            <v>66.33330712561623</v>
          </cell>
          <cell r="N32">
            <v>80.027127493159171</v>
          </cell>
          <cell r="O32">
            <v>78.352042879329744</v>
          </cell>
          <cell r="P32">
            <v>85.794112887669939</v>
          </cell>
          <cell r="Q32">
            <v>87.011748114730409</v>
          </cell>
        </row>
        <row r="33">
          <cell r="A33" t="str">
            <v>Sweden</v>
          </cell>
          <cell r="B33">
            <v>75.512489136468645</v>
          </cell>
          <cell r="C33">
            <v>65.543719758113298</v>
          </cell>
          <cell r="D33">
            <v>2.6441055927868677</v>
          </cell>
          <cell r="E33">
            <v>2.1597696190833342</v>
          </cell>
          <cell r="F33">
            <v>3.4027896061621146</v>
          </cell>
          <cell r="G33">
            <v>3.1339842019970714</v>
          </cell>
          <cell r="H33">
            <v>3.7588682611835678</v>
          </cell>
          <cell r="I33">
            <v>3.0634041349280818</v>
          </cell>
          <cell r="J33">
            <v>77.704057517945131</v>
          </cell>
          <cell r="K33">
            <v>68.914502431348012</v>
          </cell>
          <cell r="L33">
            <v>70.343130140834177</v>
          </cell>
          <cell r="M33">
            <v>70.502275375887947</v>
          </cell>
          <cell r="N33">
            <v>65.902748143082775</v>
          </cell>
          <cell r="O33">
            <v>71.35401396529339</v>
          </cell>
          <cell r="P33">
            <v>82.434897437372229</v>
          </cell>
          <cell r="Q33">
            <v>87.027067654325492</v>
          </cell>
        </row>
        <row r="34">
          <cell r="A34" t="str">
            <v>Switzerland</v>
          </cell>
          <cell r="B34">
            <v>98.546176996394237</v>
          </cell>
          <cell r="C34">
            <v>81.242428250881375</v>
          </cell>
          <cell r="D34">
            <v>2.6997650579849686</v>
          </cell>
          <cell r="E34">
            <v>2.1540683537178249</v>
          </cell>
          <cell r="F34">
            <v>2.8274569919945494</v>
          </cell>
          <cell r="G34">
            <v>2.6985514831211717</v>
          </cell>
          <cell r="H34">
            <v>2.8735290369174562</v>
          </cell>
          <cell r="I34">
            <v>2.8559169307465719</v>
          </cell>
          <cell r="J34">
            <v>95.483859370058738</v>
          </cell>
          <cell r="K34">
            <v>79.823133528896321</v>
          </cell>
          <cell r="L34">
            <v>93.952941602466254</v>
          </cell>
          <cell r="M34">
            <v>75.424755199540243</v>
          </cell>
          <cell r="N34">
            <v>86.300664070134061</v>
          </cell>
          <cell r="O34">
            <v>73.559491057388058</v>
          </cell>
          <cell r="P34" t="str">
            <v>-</v>
          </cell>
          <cell r="Q34">
            <v>85.414426384749348</v>
          </cell>
        </row>
        <row r="35">
          <cell r="A35" t="str">
            <v>Turkey</v>
          </cell>
          <cell r="B35">
            <v>19.179574149716579</v>
          </cell>
          <cell r="C35">
            <v>20.55159829052317</v>
          </cell>
          <cell r="D35">
            <v>4.046059636072405</v>
          </cell>
          <cell r="E35">
            <v>4.9451546789131138</v>
          </cell>
          <cell r="F35">
            <v>18.471204981169212</v>
          </cell>
          <cell r="G35">
            <v>23.475176593553375</v>
          </cell>
          <cell r="H35">
            <v>15.779769743829389</v>
          </cell>
          <cell r="I35">
            <v>16.551764518686308</v>
          </cell>
          <cell r="J35">
            <v>21.90468699901945</v>
          </cell>
          <cell r="K35">
            <v>21.065463167894229</v>
          </cell>
          <cell r="L35">
            <v>25.640802760475001</v>
          </cell>
          <cell r="M35">
            <v>29.876903295296543</v>
          </cell>
          <cell r="N35">
            <v>25.833350614060198</v>
          </cell>
          <cell r="O35">
            <v>30.842855074514496</v>
          </cell>
          <cell r="P35" t="str">
            <v>-</v>
          </cell>
          <cell r="Q35" t="str">
            <v>-</v>
          </cell>
        </row>
        <row r="36">
          <cell r="A36" t="str">
            <v>United Kingdom</v>
          </cell>
          <cell r="B36">
            <v>65.738105594507871</v>
          </cell>
          <cell r="C36">
            <v>67.292701840956767</v>
          </cell>
          <cell r="D36">
            <v>15.626397539375336</v>
          </cell>
          <cell r="E36">
            <v>14.542737801937944</v>
          </cell>
          <cell r="F36">
            <v>23.466252830926653</v>
          </cell>
          <cell r="G36">
            <v>21.391897354207053</v>
          </cell>
          <cell r="H36">
            <v>23.547304473427076</v>
          </cell>
          <cell r="I36">
            <v>20.77720158894407</v>
          </cell>
          <cell r="J36">
            <v>66.590936575868596</v>
          </cell>
          <cell r="K36">
            <v>67.982458783993209</v>
          </cell>
          <cell r="L36">
            <v>66.36172542385728</v>
          </cell>
          <cell r="M36">
            <v>69.993727209521822</v>
          </cell>
          <cell r="N36">
            <v>69.160202244695057</v>
          </cell>
          <cell r="O36">
            <v>71.1169203868442</v>
          </cell>
          <cell r="P36">
            <v>80.701642644864762</v>
          </cell>
          <cell r="Q36">
            <v>83.104519189044836</v>
          </cell>
        </row>
        <row r="37">
          <cell r="A37" t="str">
            <v>United States</v>
          </cell>
          <cell r="B37">
            <v>100</v>
          </cell>
          <cell r="C37">
            <v>100</v>
          </cell>
          <cell r="D37">
            <v>100</v>
          </cell>
          <cell r="E37">
            <v>100</v>
          </cell>
          <cell r="F37">
            <v>100</v>
          </cell>
          <cell r="G37">
            <v>100</v>
          </cell>
          <cell r="H37">
            <v>100</v>
          </cell>
          <cell r="I37">
            <v>100</v>
          </cell>
          <cell r="J37">
            <v>100</v>
          </cell>
          <cell r="K37">
            <v>100</v>
          </cell>
          <cell r="L37">
            <v>100</v>
          </cell>
          <cell r="M37">
            <v>100</v>
          </cell>
          <cell r="N37">
            <v>100</v>
          </cell>
          <cell r="O37">
            <v>100</v>
          </cell>
          <cell r="P37">
            <v>100</v>
          </cell>
          <cell r="Q37">
            <v>100</v>
          </cell>
        </row>
        <row r="38">
          <cell r="A38" t="str">
            <v>Total OECD</v>
          </cell>
          <cell r="B38">
            <v>70.764727365361409</v>
          </cell>
          <cell r="C38">
            <v>67.211069935769231</v>
          </cell>
          <cell r="D38">
            <v>273.68772258302198</v>
          </cell>
          <cell r="E38">
            <v>274.68411527009278</v>
          </cell>
          <cell r="F38">
            <v>381.61198437536513</v>
          </cell>
          <cell r="G38">
            <v>412.12616718071109</v>
          </cell>
          <cell r="H38">
            <v>350.8769859308054</v>
          </cell>
          <cell r="I38">
            <v>375.60929743531329</v>
          </cell>
          <cell r="J38">
            <v>71.71884893264108</v>
          </cell>
          <cell r="K38">
            <v>66.65049131657004</v>
          </cell>
          <cell r="L38">
            <v>78.001046964361038</v>
          </cell>
          <cell r="M38">
            <v>73.130275833334053</v>
          </cell>
          <cell r="N38">
            <v>77.815009879147681</v>
          </cell>
          <cell r="O38">
            <v>74.674828012158983</v>
          </cell>
          <cell r="P38">
            <v>77.877469966669764</v>
          </cell>
          <cell r="Q38">
            <v>76.800700424348662</v>
          </cell>
        </row>
        <row r="39">
          <cell r="A39" t="str">
            <v>North America</v>
          </cell>
          <cell r="B39">
            <v>85.93966273979251</v>
          </cell>
          <cell r="C39">
            <v>81.447785689972662</v>
          </cell>
          <cell r="D39">
            <v>121.84557079074207</v>
          </cell>
          <cell r="E39">
            <v>119.76920422192995</v>
          </cell>
          <cell r="F39">
            <v>136.77035855605243</v>
          </cell>
          <cell r="G39">
            <v>144.29915903331695</v>
          </cell>
          <cell r="H39">
            <v>130.79516427313089</v>
          </cell>
          <cell r="I39">
            <v>139.23702235522001</v>
          </cell>
          <cell r="J39">
            <v>89.087702976815891</v>
          </cell>
          <cell r="K39">
            <v>83.000625245692987</v>
          </cell>
          <cell r="L39">
            <v>93.157550179989855</v>
          </cell>
          <cell r="M39">
            <v>86.018217135077791</v>
          </cell>
          <cell r="N39">
            <v>92.41818004362004</v>
          </cell>
          <cell r="O39">
            <v>85.82458333644874</v>
          </cell>
          <cell r="P39">
            <v>92.589676504250676</v>
          </cell>
          <cell r="Q39">
            <v>83.153549960137283</v>
          </cell>
        </row>
        <row r="40">
          <cell r="A40" t="str">
            <v>European Union</v>
          </cell>
          <cell r="B40">
            <v>67.676225032456259</v>
          </cell>
          <cell r="C40">
            <v>65.531166498689103</v>
          </cell>
          <cell r="D40">
            <v>97.069830470156248</v>
          </cell>
          <cell r="E40">
            <v>90.844311765687252</v>
          </cell>
          <cell r="F40">
            <v>144.88345098632954</v>
          </cell>
          <cell r="G40">
            <v>141.11924851295242</v>
          </cell>
          <cell r="H40">
            <v>128.24792896894516</v>
          </cell>
          <cell r="I40">
            <v>123.45235260841085</v>
          </cell>
          <cell r="J40">
            <v>66.998563196368963</v>
          </cell>
          <cell r="K40">
            <v>64.374146491680932</v>
          </cell>
          <cell r="L40">
            <v>75.689199233510749</v>
          </cell>
          <cell r="M40">
            <v>73.586537515282629</v>
          </cell>
          <cell r="N40">
            <v>78.610191365657883</v>
          </cell>
          <cell r="O40">
            <v>78.435810636046014</v>
          </cell>
          <cell r="P40">
            <v>87.541775038194601</v>
          </cell>
          <cell r="Q40">
            <v>90.919940772733682</v>
          </cell>
        </row>
        <row r="41">
          <cell r="A41" t="str">
            <v>G7</v>
          </cell>
          <cell r="B41">
            <v>83.256669349902921</v>
          </cell>
          <cell r="C41">
            <v>81.626230927646361</v>
          </cell>
          <cell r="D41">
            <v>214.69946366938726</v>
          </cell>
          <cell r="E41">
            <v>206.93148437014563</v>
          </cell>
          <cell r="F41">
            <v>261.4571307809257</v>
          </cell>
          <cell r="G41">
            <v>257.45889723777947</v>
          </cell>
          <cell r="H41">
            <v>250.26381749437104</v>
          </cell>
          <cell r="I41">
            <v>245.10329305211172</v>
          </cell>
          <cell r="J41">
            <v>82.116507217882472</v>
          </cell>
          <cell r="K41">
            <v>80.374571083100463</v>
          </cell>
          <cell r="L41">
            <v>85.789254642939454</v>
          </cell>
          <cell r="M41">
            <v>84.42623589155518</v>
          </cell>
          <cell r="N41">
            <v>85.629808760519353</v>
          </cell>
          <cell r="O41">
            <v>86.116227503806087</v>
          </cell>
          <cell r="P41">
            <v>85.984239266835743</v>
          </cell>
          <cell r="Q41">
            <v>90.178255228051214</v>
          </cell>
        </row>
        <row r="42">
          <cell r="A42" t="str">
            <v>Euro area</v>
          </cell>
          <cell r="B42">
            <v>68.419774617769392</v>
          </cell>
          <cell r="C42">
            <v>65.798532890624159</v>
          </cell>
          <cell r="D42">
            <v>75.159208205583624</v>
          </cell>
          <cell r="E42">
            <v>70.958398161672633</v>
          </cell>
          <cell r="F42">
            <v>111.7500962041926</v>
          </cell>
          <cell r="G42">
            <v>110.58003975449677</v>
          </cell>
          <cell r="H42">
            <v>95.295806958664357</v>
          </cell>
          <cell r="I42">
            <v>94.468400842518292</v>
          </cell>
          <cell r="J42">
            <v>67.256504252355015</v>
          </cell>
          <cell r="K42">
            <v>64.169264470523117</v>
          </cell>
          <cell r="L42">
            <v>78.869375898338092</v>
          </cell>
          <cell r="M42">
            <v>75.113368627846739</v>
          </cell>
          <cell r="N42">
            <v>82.435285812404075</v>
          </cell>
          <cell r="O42">
            <v>81.21768802252646</v>
          </cell>
          <cell r="P42">
            <v>90.419757094116491</v>
          </cell>
          <cell r="Q42">
            <v>94.19528636738066</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sheetData sheetId="3">
        <row r="3">
          <cell r="A3" t="str">
            <v>1979-89</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0.20920508421857431</v>
          </cell>
          <cell r="C5">
            <v>5.3335603723071244E-2</v>
          </cell>
          <cell r="D5">
            <v>2.7124177280843088E-2</v>
          </cell>
          <cell r="E5">
            <v>-2.320677352675923E-2</v>
          </cell>
          <cell r="F5" t="e">
            <v>#DIV/0!</v>
          </cell>
          <cell r="G5">
            <v>-3.4060094282692757E-3</v>
          </cell>
          <cell r="H5" t="str">
            <v>-</v>
          </cell>
          <cell r="I5">
            <v>1.2296758296313977</v>
          </cell>
          <cell r="J5">
            <v>-1.9917635627534382E-2</v>
          </cell>
          <cell r="K5">
            <v>-2.5712713658998007E-2</v>
          </cell>
          <cell r="L5">
            <v>6.4155602994230496E-2</v>
          </cell>
          <cell r="M5">
            <v>-4.0694071336074472E-2</v>
          </cell>
        </row>
        <row r="6">
          <cell r="A6" t="str">
            <v>3000 Total manufacturing industry</v>
          </cell>
          <cell r="B6">
            <v>0.40055682538323284</v>
          </cell>
          <cell r="C6">
            <v>0.44379544987157771</v>
          </cell>
          <cell r="D6">
            <v>1.128575469994437</v>
          </cell>
          <cell r="E6">
            <v>0.27274530650875223</v>
          </cell>
          <cell r="F6">
            <v>0.9214723286414308</v>
          </cell>
          <cell r="G6">
            <v>1.6474793178064138</v>
          </cell>
          <cell r="H6" t="str">
            <v>-</v>
          </cell>
          <cell r="I6">
            <v>2.9043998910629837E-2</v>
          </cell>
          <cell r="J6">
            <v>0.58824632559410628</v>
          </cell>
          <cell r="K6">
            <v>0.30528850952646608</v>
          </cell>
          <cell r="L6">
            <v>0.52027823870179279</v>
          </cell>
          <cell r="M6">
            <v>0.55801085844954512</v>
          </cell>
        </row>
        <row r="7">
          <cell r="A7" t="str">
            <v>3100 Food, drink &amp; tobacco</v>
          </cell>
          <cell r="B7">
            <v>5.0396804063370167E-2</v>
          </cell>
          <cell r="C7">
            <v>5.030202827795708E-3</v>
          </cell>
          <cell r="D7">
            <v>9.1357656324339537E-2</v>
          </cell>
          <cell r="E7">
            <v>2.2961435226066043E-2</v>
          </cell>
          <cell r="F7">
            <v>7.9960208355303694E-2</v>
          </cell>
          <cell r="G7">
            <v>2.7050422530142067E-2</v>
          </cell>
          <cell r="H7" t="str">
            <v>-</v>
          </cell>
          <cell r="I7">
            <v>-5.8713110522709888E-2</v>
          </cell>
          <cell r="J7">
            <v>1.9439371135427572E-2</v>
          </cell>
          <cell r="K7">
            <v>2.8309721746732075E-2</v>
          </cell>
          <cell r="L7">
            <v>-2.4803934693655529E-3</v>
          </cell>
          <cell r="M7">
            <v>1.4792301392185792E-3</v>
          </cell>
        </row>
        <row r="8">
          <cell r="A8" t="str">
            <v>3200 Textiles, footwear &amp; leather</v>
          </cell>
          <cell r="B8">
            <v>9.6665022375140974E-3</v>
          </cell>
          <cell r="C8">
            <v>-6.502333750740396E-3</v>
          </cell>
          <cell r="D8">
            <v>-6.1564760242084175E-2</v>
          </cell>
          <cell r="E8">
            <v>-2.8038993262380824E-2</v>
          </cell>
          <cell r="F8">
            <v>9.3147900750987916E-2</v>
          </cell>
          <cell r="G8">
            <v>1.0479836517728347E-2</v>
          </cell>
          <cell r="H8" t="str">
            <v>-</v>
          </cell>
          <cell r="I8">
            <v>-1.7647885259093159E-2</v>
          </cell>
          <cell r="J8">
            <v>-3.4831918352475073E-2</v>
          </cell>
          <cell r="K8">
            <v>-3.9720632587195069E-2</v>
          </cell>
          <cell r="L8">
            <v>1.9178274363549252E-2</v>
          </cell>
          <cell r="M8">
            <v>-2.5390468440958779E-2</v>
          </cell>
        </row>
        <row r="9">
          <cell r="A9" t="str">
            <v>3300 Wood, cork &amp; furniture</v>
          </cell>
          <cell r="B9">
            <v>1.4639541602851372E-2</v>
          </cell>
          <cell r="C9">
            <v>3.7484179918965604E-2</v>
          </cell>
          <cell r="D9">
            <v>5.1108790901867006E-2</v>
          </cell>
          <cell r="E9">
            <v>8.7575108916261302E-3</v>
          </cell>
          <cell r="F9">
            <v>3.369149032062603E-2</v>
          </cell>
          <cell r="G9">
            <v>9.7824828664978755E-3</v>
          </cell>
          <cell r="H9" t="str">
            <v>-</v>
          </cell>
          <cell r="I9">
            <v>-3.6296310054682125E-2</v>
          </cell>
          <cell r="J9">
            <v>2.4996858549752289E-2</v>
          </cell>
          <cell r="K9">
            <v>-7.5625957807056157E-3</v>
          </cell>
          <cell r="L9">
            <v>2.9278259849722321E-2</v>
          </cell>
          <cell r="M9">
            <v>-2.2390742802233292E-2</v>
          </cell>
        </row>
        <row r="10">
          <cell r="A10" t="str">
            <v>3400 Paper &amp; printing</v>
          </cell>
          <cell r="B10">
            <v>5.815512946007876E-2</v>
          </cell>
          <cell r="C10">
            <v>3.8231608333881346E-2</v>
          </cell>
          <cell r="D10">
            <v>0.25150796108672158</v>
          </cell>
          <cell r="E10">
            <v>2.9752041652876402E-2</v>
          </cell>
          <cell r="F10">
            <v>6.3437525012198903E-2</v>
          </cell>
          <cell r="G10">
            <v>0.11513346611173947</v>
          </cell>
          <cell r="H10" t="str">
            <v>-</v>
          </cell>
          <cell r="I10">
            <v>3.8602805205042744E-2</v>
          </cell>
          <cell r="J10">
            <v>6.0039167984886149E-2</v>
          </cell>
          <cell r="K10">
            <v>5.4555501608588498E-2</v>
          </cell>
          <cell r="L10">
            <v>4.455368309157736E-2</v>
          </cell>
          <cell r="M10">
            <v>3.5002153167178432E-2</v>
          </cell>
        </row>
        <row r="11">
          <cell r="A11" t="str">
            <v>3500 Chemical products</v>
          </cell>
          <cell r="B11">
            <v>6.6558717567059569E-2</v>
          </cell>
          <cell r="C11">
            <v>9.1831089841899388E-2</v>
          </cell>
          <cell r="D11">
            <v>0.13716139714155123</v>
          </cell>
          <cell r="E11">
            <v>9.2412762413798449E-2</v>
          </cell>
          <cell r="F11">
            <v>0.22909153151772435</v>
          </cell>
          <cell r="G11">
            <v>8.5770840831666958E-2</v>
          </cell>
          <cell r="H11" t="str">
            <v>-</v>
          </cell>
          <cell r="I11">
            <v>8.6860569127012399E-2</v>
          </cell>
          <cell r="J11">
            <v>0.10607085517445693</v>
          </cell>
          <cell r="K11">
            <v>0.10437085127422206</v>
          </cell>
          <cell r="L11">
            <v>0.14159453579735454</v>
          </cell>
          <cell r="M11">
            <v>5.5232132438491073E-2</v>
          </cell>
        </row>
        <row r="12">
          <cell r="A12" t="str">
            <v>3510 Industrial chemicals</v>
          </cell>
          <cell r="B12">
            <v>1.242950094347646E-2</v>
          </cell>
          <cell r="C12">
            <v>2.4305857624118833E-2</v>
          </cell>
          <cell r="D12">
            <v>6.3122046422613459E-2</v>
          </cell>
          <cell r="E12">
            <v>2.5342702158283454E-2</v>
          </cell>
          <cell r="F12">
            <v>6.5317550991757178E-2</v>
          </cell>
          <cell r="G12">
            <v>1.3160749842013856E-2</v>
          </cell>
          <cell r="H12" t="str">
            <v>-</v>
          </cell>
          <cell r="I12">
            <v>4.7648523162531972E-2</v>
          </cell>
          <cell r="J12">
            <v>3.7200970006929443E-2</v>
          </cell>
          <cell r="K12">
            <v>2.3263983994757039E-2</v>
          </cell>
          <cell r="L12">
            <v>4.7022901698280231E-2</v>
          </cell>
          <cell r="M12">
            <v>1.4015313703438035E-2</v>
          </cell>
        </row>
        <row r="13">
          <cell r="A13" t="str">
            <v>3520 Other chemicals</v>
          </cell>
          <cell r="B13">
            <v>1.7149775406255206E-2</v>
          </cell>
          <cell r="C13">
            <v>4.0401068123203411E-2</v>
          </cell>
          <cell r="D13">
            <v>3.3893472569140541E-2</v>
          </cell>
          <cell r="E13">
            <v>6.4235128956693241E-2</v>
          </cell>
          <cell r="F13">
            <v>6.2548454518614405E-2</v>
          </cell>
          <cell r="G13">
            <v>4.941026921326544E-2</v>
          </cell>
          <cell r="H13" t="str">
            <v>-</v>
          </cell>
          <cell r="I13">
            <v>1.7511983083082366E-2</v>
          </cell>
          <cell r="J13">
            <v>4.0598692629779227E-2</v>
          </cell>
          <cell r="K13">
            <v>5.9784811090139313E-2</v>
          </cell>
          <cell r="L13">
            <v>5.3539534285569602E-2</v>
          </cell>
          <cell r="M13">
            <v>4.0133213991431979E-2</v>
          </cell>
        </row>
        <row r="14">
          <cell r="A14" t="str">
            <v>3512X Chemicals excl. drugs</v>
          </cell>
          <cell r="B14">
            <v>2.4449771951496457E-2</v>
          </cell>
          <cell r="C14">
            <v>4.3085944491756512E-2</v>
          </cell>
          <cell r="D14">
            <v>8.3251468140348034E-2</v>
          </cell>
          <cell r="E14">
            <v>5.605045326827017E-2</v>
          </cell>
          <cell r="F14" t="str">
            <v>-</v>
          </cell>
          <cell r="G14">
            <v>3.6750560724438705E-2</v>
          </cell>
          <cell r="H14" t="str">
            <v>-</v>
          </cell>
          <cell r="I14">
            <v>4.961148154311474E-2</v>
          </cell>
          <cell r="J14">
            <v>5.3695037320217673E-2</v>
          </cell>
          <cell r="K14">
            <v>5.1301197197894888E-2</v>
          </cell>
          <cell r="L14">
            <v>7.5517953143495853E-2</v>
          </cell>
          <cell r="M14">
            <v>3.4760456534551273E-2</v>
          </cell>
        </row>
        <row r="15">
          <cell r="A15" t="str">
            <v>3522 Drugs and medicines</v>
          </cell>
          <cell r="B15">
            <v>5.1296760396692615E-3</v>
          </cell>
          <cell r="C15">
            <v>2.1250547900619882E-2</v>
          </cell>
          <cell r="D15">
            <v>1.3767953421447363E-2</v>
          </cell>
          <cell r="E15">
            <v>3.3742456972068291E-2</v>
          </cell>
          <cell r="F15" t="str">
            <v>-</v>
          </cell>
          <cell r="G15">
            <v>2.6044070291581314E-2</v>
          </cell>
          <cell r="H15" t="str">
            <v>-</v>
          </cell>
          <cell r="I15">
            <v>1.629930538744144E-2</v>
          </cell>
          <cell r="J15">
            <v>2.4104625316498585E-2</v>
          </cell>
          <cell r="K15">
            <v>3.2037368714635098E-2</v>
          </cell>
          <cell r="L15">
            <v>2.5044163448078995E-2</v>
          </cell>
          <cell r="M15">
            <v>1.9539043604847369E-2</v>
          </cell>
        </row>
        <row r="16">
          <cell r="A16" t="str">
            <v>3534A Petrol refineries &amp; products</v>
          </cell>
          <cell r="B16">
            <v>1.2675281243415619E-2</v>
          </cell>
          <cell r="C16">
            <v>9.4827961048602541E-3</v>
          </cell>
          <cell r="D16">
            <v>1.4191264171541335E-2</v>
          </cell>
          <cell r="E16">
            <v>-2.0687436427276908E-2</v>
          </cell>
          <cell r="F16">
            <v>9.7641857419940616E-3</v>
          </cell>
          <cell r="G16">
            <v>-7.0845804250194199E-3</v>
          </cell>
          <cell r="H16" t="str">
            <v>-</v>
          </cell>
          <cell r="I16">
            <v>1.7175482373586872E-2</v>
          </cell>
          <cell r="J16">
            <v>1.9867136204695688E-2</v>
          </cell>
          <cell r="K16">
            <v>-2.1648213434685934E-4</v>
          </cell>
          <cell r="L16">
            <v>7.0222763965060954E-3</v>
          </cell>
          <cell r="M16">
            <v>-7.2978558328591528E-2</v>
          </cell>
        </row>
        <row r="17">
          <cell r="A17" t="str">
            <v>3556A Rubber &amp; plastics products</v>
          </cell>
          <cell r="B17">
            <v>2.4142492466247511E-2</v>
          </cell>
          <cell r="C17">
            <v>1.7535786580020907E-2</v>
          </cell>
          <cell r="D17">
            <v>2.7461872732436002E-2</v>
          </cell>
          <cell r="E17">
            <v>2.2175690904833234E-2</v>
          </cell>
          <cell r="F17">
            <v>9.348933988567186E-2</v>
          </cell>
          <cell r="G17">
            <v>2.949817983590565E-2</v>
          </cell>
          <cell r="H17" t="str">
            <v>-</v>
          </cell>
          <cell r="I17">
            <v>2.1268930771156354E-3</v>
          </cell>
          <cell r="J17">
            <v>8.518256821843229E-3</v>
          </cell>
          <cell r="K17">
            <v>2.1264301426909216E-2</v>
          </cell>
          <cell r="L17">
            <v>3.4004431690267713E-2</v>
          </cell>
          <cell r="M17">
            <v>6.8451817609792839E-2</v>
          </cell>
        </row>
        <row r="18">
          <cell r="A18" t="str">
            <v>3600 Stone, clay &amp; glass</v>
          </cell>
          <cell r="B18">
            <v>2.4307079081363352E-2</v>
          </cell>
          <cell r="C18">
            <v>-8.1096344230280702E-3</v>
          </cell>
          <cell r="D18">
            <v>5.860528788566239E-2</v>
          </cell>
          <cell r="E18">
            <v>7.4175130954469675E-4</v>
          </cell>
          <cell r="F18">
            <v>4.3140745289489565E-2</v>
          </cell>
          <cell r="G18">
            <v>4.7965897352413418E-2</v>
          </cell>
          <cell r="H18" t="str">
            <v>-</v>
          </cell>
          <cell r="I18">
            <v>-1.4184348300882952E-2</v>
          </cell>
          <cell r="J18">
            <v>5.0002970010149181E-3</v>
          </cell>
          <cell r="K18">
            <v>-4.123019879719244E-3</v>
          </cell>
          <cell r="L18">
            <v>2.4236846226896088E-3</v>
          </cell>
          <cell r="M18">
            <v>-6.9356510666350448E-3</v>
          </cell>
        </row>
        <row r="19">
          <cell r="A19" t="str">
            <v>3700 Basic metal industries</v>
          </cell>
          <cell r="B19">
            <v>7.5070201191329053E-2</v>
          </cell>
          <cell r="C19">
            <v>2.4331866536091255E-2</v>
          </cell>
          <cell r="D19">
            <v>5.1846284354678238E-2</v>
          </cell>
          <cell r="E19">
            <v>-5.2594309928082113E-3</v>
          </cell>
          <cell r="F19">
            <v>3.5555467939479599E-2</v>
          </cell>
          <cell r="G19">
            <v>3.2403511215317198E-2</v>
          </cell>
          <cell r="H19" t="str">
            <v>-</v>
          </cell>
          <cell r="I19">
            <v>1.6035769591929948E-2</v>
          </cell>
          <cell r="J19">
            <v>1.7215698815440168E-2</v>
          </cell>
          <cell r="K19">
            <v>-5.4385878278290735E-3</v>
          </cell>
          <cell r="L19">
            <v>-4.1750768573792514E-2</v>
          </cell>
          <cell r="M19">
            <v>3.2510543578126674E-2</v>
          </cell>
        </row>
        <row r="20">
          <cell r="A20" t="str">
            <v>3710 Ferrous metals</v>
          </cell>
          <cell r="B20">
            <v>2.9334418934366682E-2</v>
          </cell>
          <cell r="C20">
            <v>-6.4346516161114227E-3</v>
          </cell>
          <cell r="D20">
            <v>3.0264642353135706E-2</v>
          </cell>
          <cell r="E20">
            <v>-1.6918703921511402E-2</v>
          </cell>
          <cell r="F20">
            <v>2.5338364073887391E-2</v>
          </cell>
          <cell r="G20">
            <v>1.3031296150071868E-2</v>
          </cell>
          <cell r="H20" t="str">
            <v>-</v>
          </cell>
          <cell r="I20">
            <v>-5.7251128837263066E-3</v>
          </cell>
          <cell r="J20">
            <v>1.1849807935514912E-2</v>
          </cell>
          <cell r="K20">
            <v>-8.2154824246840306E-3</v>
          </cell>
          <cell r="L20">
            <v>-3.3752604150857533E-2</v>
          </cell>
          <cell r="M20">
            <v>4.247272737074603E-4</v>
          </cell>
        </row>
        <row r="21">
          <cell r="A21" t="str">
            <v>3720 Non-ferrous metals</v>
          </cell>
          <cell r="B21">
            <v>4.5735782256913611E-2</v>
          </cell>
          <cell r="C21">
            <v>2.8624972859554468E-2</v>
          </cell>
          <cell r="D21">
            <v>2.1588384547480959E-2</v>
          </cell>
          <cell r="E21">
            <v>1.112028610597798E-2</v>
          </cell>
          <cell r="F21">
            <v>1.0244146248534253E-2</v>
          </cell>
          <cell r="G21">
            <v>1.8776020566473376E-2</v>
          </cell>
          <cell r="H21" t="str">
            <v>-</v>
          </cell>
          <cell r="I21">
            <v>2.1036827513461157E-2</v>
          </cell>
          <cell r="J21">
            <v>5.3656314844490495E-3</v>
          </cell>
          <cell r="K21">
            <v>2.6692798290599883E-3</v>
          </cell>
          <cell r="L21">
            <v>-8.1169400217820098E-3</v>
          </cell>
          <cell r="M21">
            <v>3.0888732015141716E-2</v>
          </cell>
        </row>
        <row r="22">
          <cell r="A22" t="str">
            <v>3800 Fabricated metal products and machinery</v>
          </cell>
          <cell r="B22">
            <v>9.6161933582442891E-2</v>
          </cell>
          <cell r="C22">
            <v>0.26072656829610968</v>
          </cell>
          <cell r="D22">
            <v>0.52444779957499488</v>
          </cell>
          <cell r="E22">
            <v>0.16146569347860615</v>
          </cell>
          <cell r="F22">
            <v>0.34779076979142065</v>
          </cell>
          <cell r="G22">
            <v>1.204149365254269</v>
          </cell>
          <cell r="H22" t="str">
            <v>-</v>
          </cell>
          <cell r="I22">
            <v>9.5587569571560123E-3</v>
          </cell>
          <cell r="J22">
            <v>0.37701134523748897</v>
          </cell>
          <cell r="K22">
            <v>0.17296142152941543</v>
          </cell>
          <cell r="L22">
            <v>0.3068632696343645</v>
          </cell>
          <cell r="M22">
            <v>0.48498492790219194</v>
          </cell>
        </row>
        <row r="23">
          <cell r="A23" t="str">
            <v>3810 Fabricated metal products</v>
          </cell>
          <cell r="B23">
            <v>2.5250514387613488E-2</v>
          </cell>
          <cell r="C23">
            <v>3.0079400068455067E-2</v>
          </cell>
          <cell r="D23">
            <v>0.12363579903771561</v>
          </cell>
          <cell r="E23">
            <v>1.1628865777280633E-2</v>
          </cell>
          <cell r="F23">
            <v>9.9953808670244212E-2</v>
          </cell>
          <cell r="G23">
            <v>0.1087535437311864</v>
          </cell>
          <cell r="H23" t="str">
            <v>-</v>
          </cell>
          <cell r="I23">
            <v>-2.7049251633020788E-3</v>
          </cell>
          <cell r="J23">
            <v>0.12004422783571107</v>
          </cell>
          <cell r="K23">
            <v>-1.9667755563472885E-2</v>
          </cell>
          <cell r="L23">
            <v>2.2839987584220987E-2</v>
          </cell>
          <cell r="M23">
            <v>4.1604696497894049E-2</v>
          </cell>
        </row>
        <row r="24">
          <cell r="A24" t="str">
            <v>3820 Non-electrical machinery</v>
          </cell>
          <cell r="B24">
            <v>1.4020181390918577E-2</v>
          </cell>
          <cell r="C24">
            <v>3.1150344797491441E-2</v>
          </cell>
          <cell r="D24">
            <v>0.19878633901809201</v>
          </cell>
          <cell r="E24">
            <v>3.302890600703122E-2</v>
          </cell>
          <cell r="F24">
            <v>2.7029934327476017E-4</v>
          </cell>
          <cell r="G24">
            <v>0.32366469087850042</v>
          </cell>
          <cell r="H24" t="str">
            <v>-</v>
          </cell>
          <cell r="I24">
            <v>7.6330750225236499E-2</v>
          </cell>
          <cell r="J24">
            <v>0.10720785308144806</v>
          </cell>
          <cell r="K24">
            <v>8.350042934305215E-3</v>
          </cell>
          <cell r="L24">
            <v>0.11371676876349426</v>
          </cell>
          <cell r="M24">
            <v>8.9613943581893743E-2</v>
          </cell>
        </row>
        <row r="25">
          <cell r="A25" t="str">
            <v>382X Machinery &amp; equipment, nec</v>
          </cell>
          <cell r="B25">
            <v>9.8701364067459042E-3</v>
          </cell>
          <cell r="C25">
            <v>1.065077272618169E-2</v>
          </cell>
          <cell r="D25">
            <v>0.17564978871887052</v>
          </cell>
          <cell r="E25">
            <v>2.4603213085197192E-2</v>
          </cell>
          <cell r="F25" t="str">
            <v>-</v>
          </cell>
          <cell r="G25">
            <v>0.24334034639849997</v>
          </cell>
          <cell r="H25" t="str">
            <v>-</v>
          </cell>
          <cell r="I25">
            <v>6.2372373104943021E-2</v>
          </cell>
          <cell r="J25">
            <v>0.10269351516153452</v>
          </cell>
          <cell r="K25">
            <v>-2.8565249420338983E-2</v>
          </cell>
          <cell r="L25">
            <v>8.8928115216038606E-2</v>
          </cell>
          <cell r="M25">
            <v>4.1970734923406819E-2</v>
          </cell>
        </row>
        <row r="26">
          <cell r="A26" t="str">
            <v>3825 Office machinery &amp; computers</v>
          </cell>
          <cell r="B26">
            <v>4.1499739934091314E-3</v>
          </cell>
          <cell r="C26">
            <v>2.8139210974335568E-2</v>
          </cell>
          <cell r="D26">
            <v>2.3136843530883956E-2</v>
          </cell>
          <cell r="E26">
            <v>8.4240004582051935E-3</v>
          </cell>
          <cell r="F26" t="str">
            <v>-</v>
          </cell>
          <cell r="G26">
            <v>8.0324814670669681E-2</v>
          </cell>
          <cell r="H26" t="str">
            <v>-</v>
          </cell>
          <cell r="I26">
            <v>1.5098405079151007E-2</v>
          </cell>
          <cell r="J26">
            <v>4.5131411562922665E-3</v>
          </cell>
          <cell r="K26">
            <v>3.6872524204720959E-2</v>
          </cell>
          <cell r="L26">
            <v>2.4789027766135577E-2</v>
          </cell>
          <cell r="M26">
            <v>4.832748364688589E-2</v>
          </cell>
        </row>
        <row r="27">
          <cell r="A27" t="str">
            <v>3830 Electrical machinery</v>
          </cell>
          <cell r="B27">
            <v>1.1265484229212582E-2</v>
          </cell>
          <cell r="C27">
            <v>5.9736674385022073E-2</v>
          </cell>
          <cell r="D27">
            <v>0.15211040751082089</v>
          </cell>
          <cell r="E27">
            <v>9.7053416543170706E-2</v>
          </cell>
          <cell r="F27">
            <v>0.10912671593425545</v>
          </cell>
          <cell r="G27">
            <v>0.57990141657556604</v>
          </cell>
          <cell r="H27" t="str">
            <v>-</v>
          </cell>
          <cell r="I27">
            <v>-3.3249492720698877E-3</v>
          </cell>
          <cell r="J27">
            <v>0.10463906080320486</v>
          </cell>
          <cell r="K27">
            <v>0.10645306233753569</v>
          </cell>
          <cell r="L27">
            <v>0.12693850835147205</v>
          </cell>
          <cell r="M27">
            <v>0.22277681165838334</v>
          </cell>
        </row>
        <row r="28">
          <cell r="A28" t="str">
            <v>383X Electrical mach. excl.  comm.  equipment</v>
          </cell>
          <cell r="B28">
            <v>7.166164101317791E-3</v>
          </cell>
          <cell r="C28">
            <v>4.9527220608656343E-3</v>
          </cell>
          <cell r="D28">
            <v>7.9406641097914885E-2</v>
          </cell>
          <cell r="E28">
            <v>5.236217254684998E-2</v>
          </cell>
          <cell r="F28" t="str">
            <v>-</v>
          </cell>
          <cell r="G28">
            <v>0.25165772402812331</v>
          </cell>
          <cell r="H28" t="str">
            <v>-</v>
          </cell>
          <cell r="I28">
            <v>-2.3241466825984717E-3</v>
          </cell>
          <cell r="J28">
            <v>5.0152043023682653E-2</v>
          </cell>
          <cell r="K28">
            <v>4.7608913689782893E-2</v>
          </cell>
          <cell r="L28">
            <v>5.0224205302745357E-2</v>
          </cell>
          <cell r="M28">
            <v>9.2040354339570016E-2</v>
          </cell>
        </row>
        <row r="29">
          <cell r="A29" t="str">
            <v xml:space="preserve">3832 Radio, TV &amp; communication equipment  </v>
          </cell>
          <cell r="B29">
            <v>4.0990548497471168E-3</v>
          </cell>
          <cell r="C29">
            <v>5.6607096113423017E-2</v>
          </cell>
          <cell r="D29">
            <v>7.2703412916116011E-2</v>
          </cell>
          <cell r="E29">
            <v>4.4690731748186746E-2</v>
          </cell>
          <cell r="F29" t="str">
            <v>-</v>
          </cell>
          <cell r="G29">
            <v>0.32824282922186931</v>
          </cell>
          <cell r="H29" t="str">
            <v>-</v>
          </cell>
          <cell r="I29">
            <v>-1.0051646307747924E-3</v>
          </cell>
          <cell r="J29">
            <v>5.448686794616095E-2</v>
          </cell>
          <cell r="K29">
            <v>5.8901955123595806E-2</v>
          </cell>
          <cell r="L29">
            <v>7.6714040958701199E-2</v>
          </cell>
          <cell r="M29">
            <v>0.13081599937706817</v>
          </cell>
        </row>
        <row r="30">
          <cell r="A30" t="str">
            <v>3840 Transport equipment</v>
          </cell>
          <cell r="B30">
            <v>4.1614363167853705E-2</v>
          </cell>
          <cell r="C30">
            <v>0.13293666836560047</v>
          </cell>
          <cell r="D30">
            <v>1.9083028377362116E-2</v>
          </cell>
          <cell r="E30">
            <v>1.1129394793242089E-2</v>
          </cell>
          <cell r="F30">
            <v>9.3894743983589504E-2</v>
          </cell>
          <cell r="G30">
            <v>0.18541880878367661</v>
          </cell>
          <cell r="H30" t="str">
            <v>-</v>
          </cell>
          <cell r="I30">
            <v>-6.3793637723078195E-2</v>
          </cell>
          <cell r="J30">
            <v>-1.1212199972215614E-2</v>
          </cell>
          <cell r="K30">
            <v>6.87176726028252E-2</v>
          </cell>
          <cell r="L30">
            <v>2.3033329834659336E-3</v>
          </cell>
          <cell r="M30">
            <v>0.12083972305943982</v>
          </cell>
        </row>
        <row r="31">
          <cell r="A31" t="str">
            <v>3841 Shipbuilding</v>
          </cell>
          <cell r="B31">
            <v>6.1536012014205919E-3</v>
          </cell>
          <cell r="C31">
            <v>1.091528896198016E-4</v>
          </cell>
          <cell r="D31">
            <v>-1.1414640783879588E-2</v>
          </cell>
          <cell r="E31">
            <v>3.2219049748709603E-3</v>
          </cell>
          <cell r="F31">
            <v>3.0517984597475171E-3</v>
          </cell>
          <cell r="G31">
            <v>9.4411408736096436E-3</v>
          </cell>
          <cell r="H31" t="str">
            <v>-</v>
          </cell>
          <cell r="I31">
            <v>-8.1664017545889506E-2</v>
          </cell>
          <cell r="J31">
            <v>-7.4176883788274375E-2</v>
          </cell>
          <cell r="K31">
            <v>-7.2259251991803218E-3</v>
          </cell>
          <cell r="L31">
            <v>-1.981947833695766E-3</v>
          </cell>
          <cell r="M31">
            <v>-3.5468810056587183E-3</v>
          </cell>
        </row>
        <row r="32">
          <cell r="A32" t="str">
            <v>3843 Motor vehicles</v>
          </cell>
          <cell r="B32">
            <v>2.9367578616783713E-2</v>
          </cell>
          <cell r="C32">
            <v>0.10676299345941066</v>
          </cell>
          <cell r="D32">
            <v>1.9449185996061439E-2</v>
          </cell>
          <cell r="E32">
            <v>-9.3590525866307263E-3</v>
          </cell>
          <cell r="F32">
            <v>5.9645995571810023E-2</v>
          </cell>
          <cell r="G32">
            <v>0.16654601794438811</v>
          </cell>
          <cell r="H32" t="str">
            <v>-</v>
          </cell>
          <cell r="I32">
            <v>4.4154452846622786E-3</v>
          </cell>
          <cell r="J32">
            <v>4.5625415690927804E-2</v>
          </cell>
          <cell r="K32">
            <v>-6.3855930478957015E-3</v>
          </cell>
          <cell r="L32">
            <v>-3.1096265301279461E-2</v>
          </cell>
          <cell r="M32">
            <v>0.1045227200978055</v>
          </cell>
        </row>
        <row r="33">
          <cell r="A33" t="str">
            <v>3845 Aircraft</v>
          </cell>
          <cell r="B33">
            <v>4.480333503275132E-3</v>
          </cell>
          <cell r="C33">
            <v>3.0148135559905736E-2</v>
          </cell>
          <cell r="D33">
            <v>3.9247313286479724E-3</v>
          </cell>
          <cell r="E33">
            <v>2.3502750294874041E-2</v>
          </cell>
          <cell r="F33">
            <v>1.786696740729668E-2</v>
          </cell>
          <cell r="G33">
            <v>3.9983764734357686E-3</v>
          </cell>
          <cell r="H33" t="str">
            <v>-</v>
          </cell>
          <cell r="I33">
            <v>1.0606547137035132E-2</v>
          </cell>
          <cell r="J33">
            <v>8.6889096566553584E-3</v>
          </cell>
          <cell r="K33">
            <v>7.8253937703902932E-2</v>
          </cell>
          <cell r="L33">
            <v>3.247312848195124E-2</v>
          </cell>
          <cell r="M33">
            <v>1.7461012220485187E-2</v>
          </cell>
        </row>
        <row r="34">
          <cell r="A34" t="str">
            <v>3842A Other transport equipment</v>
          </cell>
          <cell r="B34">
            <v>1.6128498464322183E-3</v>
          </cell>
          <cell r="C34">
            <v>-5.8791488329072135E-3</v>
          </cell>
          <cell r="D34">
            <v>6.5885800313932605E-3</v>
          </cell>
          <cell r="E34">
            <v>-6.520739318203338E-3</v>
          </cell>
          <cell r="F34">
            <v>1.3544540206199052E-2</v>
          </cell>
          <cell r="G34">
            <v>5.5612680643859014E-3</v>
          </cell>
          <cell r="H34" t="str">
            <v>-</v>
          </cell>
          <cell r="I34">
            <v>-1.7317192930558953E-4</v>
          </cell>
          <cell r="J34">
            <v>2.9041287778077637E-3</v>
          </cell>
          <cell r="K34">
            <v>2.5978991926414782E-3</v>
          </cell>
          <cell r="L34">
            <v>1.2192825659338735E-3</v>
          </cell>
          <cell r="M34">
            <v>1.9385299879163414E-3</v>
          </cell>
        </row>
        <row r="35">
          <cell r="A35" t="str">
            <v>3850 Professional goods</v>
          </cell>
          <cell r="B35">
            <v>3.2541812403888881E-3</v>
          </cell>
          <cell r="C35">
            <v>7.0077938878543317E-3</v>
          </cell>
          <cell r="D35">
            <v>3.1020857486351312E-2</v>
          </cell>
          <cell r="E35">
            <v>8.1390190284278234E-3</v>
          </cell>
          <cell r="F35">
            <v>4.3938540088027084E-2</v>
          </cell>
          <cell r="G35">
            <v>4.1948201678491059E-2</v>
          </cell>
          <cell r="H35" t="str">
            <v>-</v>
          </cell>
          <cell r="I35">
            <v>2.1378202186786732E-3</v>
          </cell>
          <cell r="J35">
            <v>4.5806897945422836E-2</v>
          </cell>
          <cell r="K35">
            <v>8.9248014712594321E-3</v>
          </cell>
          <cell r="L35">
            <v>3.857443849985031E-2</v>
          </cell>
          <cell r="M35">
            <v>1.2081079723372315E-2</v>
          </cell>
        </row>
        <row r="36">
          <cell r="A36" t="str">
            <v>3900 Other manufacturing</v>
          </cell>
          <cell r="B36">
            <v>2.8820800986786074E-3</v>
          </cell>
          <cell r="C36">
            <v>-3.7818563327814402E-4</v>
          </cell>
          <cell r="D36">
            <v>1.0261279346913304E-2</v>
          </cell>
          <cell r="E36">
            <v>-1.1732006029204135E-2</v>
          </cell>
          <cell r="F36">
            <v>-1.7114662092736418E-3</v>
          </cell>
          <cell r="G36">
            <v>0.10294873418416418</v>
          </cell>
          <cell r="H36" t="str">
            <v>-</v>
          </cell>
          <cell r="I36">
            <v>-5.4151998327409351E-3</v>
          </cell>
          <cell r="J36">
            <v>8.8381250800660307E-3</v>
          </cell>
          <cell r="K36">
            <v>-1.6385529381602708E-3</v>
          </cell>
          <cell r="L36">
            <v>1.7781218684662772E-2</v>
          </cell>
          <cell r="M36">
            <v>-6.7867592756268454E-4</v>
          </cell>
        </row>
        <row r="37">
          <cell r="A37" t="str">
            <v>4000 Electricity, gas, water</v>
          </cell>
          <cell r="B37">
            <v>0.1842513916396005</v>
          </cell>
          <cell r="C37">
            <v>8.6850766675609495E-2</v>
          </cell>
          <cell r="D37">
            <v>0.10054655275812761</v>
          </cell>
          <cell r="E37">
            <v>0.13399772095000553</v>
          </cell>
          <cell r="F37">
            <v>3.0875469753561761E-2</v>
          </cell>
          <cell r="G37">
            <v>0.14165198018733641</v>
          </cell>
          <cell r="H37" t="str">
            <v>-</v>
          </cell>
          <cell r="I37">
            <v>8.0475351916569363E-2</v>
          </cell>
          <cell r="J37">
            <v>0.17462935293080079</v>
          </cell>
          <cell r="K37">
            <v>7.4925696393761301E-2</v>
          </cell>
          <cell r="L37">
            <v>8.489204026604584E-2</v>
          </cell>
          <cell r="M37">
            <v>7.3583346685755016E-2</v>
          </cell>
        </row>
        <row r="38">
          <cell r="A38" t="str">
            <v>5000 Construction</v>
          </cell>
          <cell r="B38">
            <v>0.2674142686094324</v>
          </cell>
          <cell r="C38">
            <v>0.25674875563902289</v>
          </cell>
          <cell r="D38">
            <v>0.44400131503782431</v>
          </cell>
          <cell r="E38">
            <v>0.10221807599867688</v>
          </cell>
          <cell r="F38">
            <v>5.8908744876924435E-2</v>
          </cell>
          <cell r="G38">
            <v>0.4117036341725992</v>
          </cell>
          <cell r="H38" t="str">
            <v>-</v>
          </cell>
          <cell r="I38">
            <v>0.11660564734356561</v>
          </cell>
          <cell r="J38">
            <v>0.22056845029959585</v>
          </cell>
          <cell r="K38">
            <v>0.18760849987387107</v>
          </cell>
          <cell r="L38">
            <v>4.8213467066853144E-2</v>
          </cell>
          <cell r="M38">
            <v>-6.6342913621082918E-3</v>
          </cell>
        </row>
        <row r="39">
          <cell r="A39" t="str">
            <v>6000 Wholesale and retail trade, restaurants and hotels</v>
          </cell>
          <cell r="B39">
            <v>0.6873605429146421</v>
          </cell>
          <cell r="C39">
            <v>0.62010128284333321</v>
          </cell>
          <cell r="D39">
            <v>0.6497253291842906</v>
          </cell>
          <cell r="E39">
            <v>0.40981310206390514</v>
          </cell>
          <cell r="F39">
            <v>0.65622611466410197</v>
          </cell>
          <cell r="G39">
            <v>0.8419405553372582</v>
          </cell>
          <cell r="H39" t="str">
            <v>-</v>
          </cell>
          <cell r="I39">
            <v>0.31765260403634382</v>
          </cell>
          <cell r="J39">
            <v>0.37116056728656499</v>
          </cell>
          <cell r="K39">
            <v>0.42914607864482657</v>
          </cell>
          <cell r="L39">
            <v>0.69998476272811883</v>
          </cell>
          <cell r="M39">
            <v>0.27027723225397676</v>
          </cell>
        </row>
        <row r="40">
          <cell r="A40" t="str">
            <v>6120 Wholesale and retail trade</v>
          </cell>
          <cell r="B40" t="e">
            <v>#DIV/0!</v>
          </cell>
          <cell r="C40">
            <v>0.56366625651896252</v>
          </cell>
          <cell r="D40">
            <v>0.55687637208151564</v>
          </cell>
          <cell r="E40">
            <v>0.3350056634659544</v>
          </cell>
          <cell r="F40">
            <v>0.6138362757153969</v>
          </cell>
          <cell r="G40" t="e">
            <v>#DIV/0!</v>
          </cell>
          <cell r="H40" t="str">
            <v>-</v>
          </cell>
          <cell r="I40">
            <v>0.39635717459031189</v>
          </cell>
          <cell r="J40">
            <v>0.36557464105027682</v>
          </cell>
          <cell r="K40">
            <v>0.34638244601088325</v>
          </cell>
          <cell r="L40">
            <v>0.66752565296375399</v>
          </cell>
          <cell r="M40">
            <v>0.24501197441802919</v>
          </cell>
        </row>
        <row r="41">
          <cell r="A41" t="str">
            <v>6300 Restaurants and hotels</v>
          </cell>
          <cell r="B41" t="e">
            <v>#DIV/0!</v>
          </cell>
          <cell r="C41">
            <v>5.5557629541714518E-2</v>
          </cell>
          <cell r="D41">
            <v>9.3083436471325109E-2</v>
          </cell>
          <cell r="E41">
            <v>7.4808371190155112E-2</v>
          </cell>
          <cell r="F41">
            <v>4.2083260908260381E-2</v>
          </cell>
          <cell r="G41" t="e">
            <v>#DIV/0!</v>
          </cell>
          <cell r="H41" t="str">
            <v>-</v>
          </cell>
          <cell r="I41">
            <v>-8.5618224800377091E-2</v>
          </cell>
          <cell r="J41">
            <v>3.9567443396392819E-3</v>
          </cell>
          <cell r="K41">
            <v>8.2795070269572543E-2</v>
          </cell>
          <cell r="L41">
            <v>3.3030792270495254E-2</v>
          </cell>
          <cell r="M41">
            <v>2.5223078643351778E-2</v>
          </cell>
        </row>
        <row r="42">
          <cell r="A42" t="str">
            <v>7000 Transports, storage, and communications</v>
          </cell>
          <cell r="B42">
            <v>0.41769111875420056</v>
          </cell>
          <cell r="C42">
            <v>0.31398266938509922</v>
          </cell>
          <cell r="D42">
            <v>0.4341738537641312</v>
          </cell>
          <cell r="E42">
            <v>0.32566463778612847</v>
          </cell>
          <cell r="F42">
            <v>0.30116440537470979</v>
          </cell>
          <cell r="G42">
            <v>0.38919773691221948</v>
          </cell>
          <cell r="H42" t="str">
            <v>-</v>
          </cell>
          <cell r="I42">
            <v>0.37745888814613859</v>
          </cell>
          <cell r="J42">
            <v>0.36260015354554892</v>
          </cell>
          <cell r="K42">
            <v>0.29228595142920299</v>
          </cell>
          <cell r="L42">
            <v>0.17942182205796989</v>
          </cell>
          <cell r="M42">
            <v>0.26381483898025665</v>
          </cell>
        </row>
        <row r="43">
          <cell r="A43" t="str">
            <v>7100 Transport and storage</v>
          </cell>
          <cell r="B43">
            <v>0.23194675467426287</v>
          </cell>
          <cell r="C43">
            <v>0.11266474372213653</v>
          </cell>
          <cell r="D43">
            <v>0.25807741701366166</v>
          </cell>
          <cell r="E43">
            <v>0.1352440092607895</v>
          </cell>
          <cell r="F43">
            <v>0.18493771189091338</v>
          </cell>
          <cell r="G43" t="e">
            <v>#DIV/0!</v>
          </cell>
          <cell r="H43" t="str">
            <v>-</v>
          </cell>
          <cell r="I43" t="e">
            <v>#DIV/0!</v>
          </cell>
          <cell r="J43">
            <v>0.2144518753838883</v>
          </cell>
          <cell r="K43">
            <v>0.13452529126996277</v>
          </cell>
          <cell r="L43">
            <v>5.6499170178756483E-2</v>
          </cell>
          <cell r="M43">
            <v>0.12261705911174448</v>
          </cell>
        </row>
        <row r="44">
          <cell r="A44" t="str">
            <v>7200 Communication services</v>
          </cell>
          <cell r="B44">
            <v>0.18009327715285692</v>
          </cell>
          <cell r="C44">
            <v>0.17627414970929442</v>
          </cell>
          <cell r="D44">
            <v>0.17638037608357013</v>
          </cell>
          <cell r="E44">
            <v>0.16874195135507569</v>
          </cell>
          <cell r="F44">
            <v>0.11638804859834229</v>
          </cell>
          <cell r="G44" t="e">
            <v>#DIV/0!</v>
          </cell>
          <cell r="H44" t="str">
            <v>-</v>
          </cell>
          <cell r="I44" t="e">
            <v>#DIV/0!</v>
          </cell>
          <cell r="J44">
            <v>0.1494539228334896</v>
          </cell>
          <cell r="K44">
            <v>0.14846351940086835</v>
          </cell>
          <cell r="L44">
            <v>0.12172875551942558</v>
          </cell>
          <cell r="M44">
            <v>0.14093724557498807</v>
          </cell>
        </row>
        <row r="45">
          <cell r="A45" t="str">
            <v>8000 Finance,insurance,real estate, &amp; business  services</v>
          </cell>
          <cell r="B45">
            <v>1.267816606829913</v>
          </cell>
          <cell r="C45">
            <v>1.0261329308885654</v>
          </cell>
          <cell r="D45">
            <v>1.1002385805177972</v>
          </cell>
          <cell r="E45">
            <v>1.0035785444665566</v>
          </cell>
          <cell r="F45">
            <v>0.16095812270255247</v>
          </cell>
          <cell r="G45">
            <v>1.0646658339941226</v>
          </cell>
          <cell r="H45" t="str">
            <v>-</v>
          </cell>
          <cell r="I45">
            <v>0.64847358142285771</v>
          </cell>
          <cell r="J45">
            <v>0.78243610070224401</v>
          </cell>
          <cell r="K45">
            <v>0.96412015721879041</v>
          </cell>
          <cell r="L45">
            <v>1.088707950504193</v>
          </cell>
          <cell r="M45">
            <v>0.55213031269275337</v>
          </cell>
        </row>
        <row r="46">
          <cell r="A46" t="str">
            <v>8120 Financial institutions and insurance</v>
          </cell>
          <cell r="B46" t="e">
            <v>#DIV/0!</v>
          </cell>
          <cell r="C46">
            <v>0.17230314064589464</v>
          </cell>
          <cell r="D46">
            <v>0.33010805704558155</v>
          </cell>
          <cell r="E46">
            <v>8.7115839541662604E-2</v>
          </cell>
          <cell r="F46" t="e">
            <v>#DIV/0!</v>
          </cell>
          <cell r="G46" t="e">
            <v>#DIV/0!</v>
          </cell>
          <cell r="H46" t="str">
            <v>-</v>
          </cell>
          <cell r="I46">
            <v>0.15037497320806031</v>
          </cell>
          <cell r="J46">
            <v>0.36737739612768966</v>
          </cell>
          <cell r="K46">
            <v>0.28688825670408696</v>
          </cell>
          <cell r="L46">
            <v>0.2034465452120435</v>
          </cell>
          <cell r="M46">
            <v>0.23895675928336582</v>
          </cell>
        </row>
        <row r="47">
          <cell r="A47" t="str">
            <v>8300 Real Estate and business services</v>
          </cell>
          <cell r="B47" t="e">
            <v>#DIV/0!</v>
          </cell>
          <cell r="C47">
            <v>0.86302008954257237</v>
          </cell>
          <cell r="D47">
            <v>0.77144184506344393</v>
          </cell>
          <cell r="E47">
            <v>0.90558501771450295</v>
          </cell>
          <cell r="F47" t="e">
            <v>#DIV/0!</v>
          </cell>
          <cell r="G47" t="e">
            <v>#DIV/0!</v>
          </cell>
          <cell r="H47" t="str">
            <v>-</v>
          </cell>
          <cell r="I47">
            <v>0.49714644631436128</v>
          </cell>
          <cell r="J47">
            <v>0.41971990984112456</v>
          </cell>
          <cell r="K47">
            <v>0.67698750710329803</v>
          </cell>
          <cell r="L47">
            <v>0.88344784312654911</v>
          </cell>
          <cell r="M47">
            <v>0.31292164157965552</v>
          </cell>
        </row>
        <row r="49">
          <cell r="A49" t="str">
            <v>Non-farm business sector excl. non-market services</v>
          </cell>
          <cell r="B49">
            <v>3.4447263434308506</v>
          </cell>
          <cell r="C49">
            <v>2.819668141958751</v>
          </cell>
          <cell r="D49">
            <v>3.8887863966688223</v>
          </cell>
          <cell r="E49">
            <v>2.2145386598944614</v>
          </cell>
          <cell r="F49">
            <v>2.1279233761038796</v>
          </cell>
          <cell r="G49">
            <v>4.4912743535420612</v>
          </cell>
          <cell r="H49" t="str">
            <v>-</v>
          </cell>
          <cell r="I49">
            <v>2.6891874014486725</v>
          </cell>
          <cell r="J49">
            <v>2.5041411099672639</v>
          </cell>
          <cell r="K49">
            <v>2.3224609071740265</v>
          </cell>
          <cell r="L49">
            <v>2.6763185160699976</v>
          </cell>
          <cell r="M49">
            <v>1.6883542457733662</v>
          </cell>
        </row>
      </sheetData>
      <sheetData sheetId="4">
        <row r="3">
          <cell r="A3" t="str">
            <v>1990-97</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0.17366893643409706</v>
          </cell>
          <cell r="C5">
            <v>0.25129961302800308</v>
          </cell>
          <cell r="D5">
            <v>8.3123934903817625E-3</v>
          </cell>
          <cell r="E5">
            <v>1.2854835520358718E-2</v>
          </cell>
          <cell r="F5" t="e">
            <v>#DIV/0!</v>
          </cell>
          <cell r="G5">
            <v>-7.8347132038939782E-3</v>
          </cell>
          <cell r="H5">
            <v>0.11748686399649982</v>
          </cell>
          <cell r="I5">
            <v>1.8698390298477034</v>
          </cell>
          <cell r="J5" t="str">
            <v>-</v>
          </cell>
          <cell r="K5">
            <v>0.17306240011435536</v>
          </cell>
          <cell r="L5">
            <v>5.3217728194326221E-2</v>
          </cell>
          <cell r="M5">
            <v>6.6117981118172706E-4</v>
          </cell>
        </row>
        <row r="6">
          <cell r="A6" t="str">
            <v>3000 Total manufacturing industry</v>
          </cell>
          <cell r="B6">
            <v>0.308684092311932</v>
          </cell>
          <cell r="C6">
            <v>0.61966198755494706</v>
          </cell>
          <cell r="D6">
            <v>1.5206049642686648</v>
          </cell>
          <cell r="E6">
            <v>0.45034646384152388</v>
          </cell>
          <cell r="F6">
            <v>0.40618174597873496</v>
          </cell>
          <cell r="G6">
            <v>0.3493441184425361</v>
          </cell>
          <cell r="H6">
            <v>0.5879884964904557</v>
          </cell>
          <cell r="I6">
            <v>0.37783108677547467</v>
          </cell>
          <cell r="J6" t="str">
            <v>-</v>
          </cell>
          <cell r="K6">
            <v>0.2070707005304275</v>
          </cell>
          <cell r="L6">
            <v>0.8231029131250529</v>
          </cell>
          <cell r="M6">
            <v>-0.21565114779452965</v>
          </cell>
        </row>
        <row r="7">
          <cell r="A7" t="str">
            <v>3100 Food, drink &amp; tobacco</v>
          </cell>
          <cell r="B7">
            <v>6.9063262103053039E-2</v>
          </cell>
          <cell r="C7">
            <v>6.1511613908739694E-2</v>
          </cell>
          <cell r="D7">
            <v>6.888978360119731E-2</v>
          </cell>
          <cell r="E7">
            <v>9.1069871988458923E-2</v>
          </cell>
          <cell r="F7">
            <v>8.4368375376420196E-2</v>
          </cell>
          <cell r="G7">
            <v>-7.2212844820589601E-3</v>
          </cell>
          <cell r="H7">
            <v>0.11417714850064828</v>
          </cell>
          <cell r="I7">
            <v>6.9449301439821698E-2</v>
          </cell>
          <cell r="J7" t="str">
            <v>-</v>
          </cell>
          <cell r="K7">
            <v>3.7625938672612935E-2</v>
          </cell>
          <cell r="L7">
            <v>2.6239167946519263E-3</v>
          </cell>
          <cell r="M7">
            <v>-6.9193689717472223E-2</v>
          </cell>
        </row>
        <row r="8">
          <cell r="A8" t="str">
            <v>3200 Textiles, footwear &amp; leather</v>
          </cell>
          <cell r="B8">
            <v>-1.9806634411457257E-2</v>
          </cell>
          <cell r="C8">
            <v>4.6415675745314997E-3</v>
          </cell>
          <cell r="D8">
            <v>-2.9049093735502313E-2</v>
          </cell>
          <cell r="E8">
            <v>-4.2466474689964007E-2</v>
          </cell>
          <cell r="F8">
            <v>8.3184664180113305E-2</v>
          </cell>
          <cell r="G8">
            <v>-7.284348165511087E-2</v>
          </cell>
          <cell r="H8">
            <v>-8.7065633536852708E-3</v>
          </cell>
          <cell r="I8">
            <v>3.8161048482172003E-3</v>
          </cell>
          <cell r="J8" t="str">
            <v>-</v>
          </cell>
          <cell r="K8">
            <v>-2.3134087541760422E-2</v>
          </cell>
          <cell r="L8">
            <v>1.2135184758549683E-2</v>
          </cell>
          <cell r="M8">
            <v>-8.6153633497176391E-2</v>
          </cell>
        </row>
        <row r="9">
          <cell r="A9" t="str">
            <v>3300 Wood, cork &amp; furniture</v>
          </cell>
          <cell r="B9">
            <v>1.3811435405707386E-2</v>
          </cell>
          <cell r="C9">
            <v>4.3006036388416186E-2</v>
          </cell>
          <cell r="D9">
            <v>7.8036807869460809E-2</v>
          </cell>
          <cell r="E9">
            <v>-7.2937260411831109E-4</v>
          </cell>
          <cell r="F9">
            <v>-3.7448736245738897E-3</v>
          </cell>
          <cell r="G9">
            <v>-3.561384232204759E-2</v>
          </cell>
          <cell r="H9">
            <v>4.9223722225575804E-3</v>
          </cell>
          <cell r="I9">
            <v>2.1166807865002697E-2</v>
          </cell>
          <cell r="J9" t="str">
            <v>-</v>
          </cell>
          <cell r="K9">
            <v>-7.9877901650689583E-3</v>
          </cell>
          <cell r="L9">
            <v>9.0027149464344449E-4</v>
          </cell>
          <cell r="M9">
            <v>-5.1326708195355486E-3</v>
          </cell>
        </row>
        <row r="10">
          <cell r="A10" t="str">
            <v>3400 Paper &amp; printing</v>
          </cell>
          <cell r="B10">
            <v>6.3386344152245838E-2</v>
          </cell>
          <cell r="C10">
            <v>-4.8987254781151261E-3</v>
          </cell>
          <cell r="D10">
            <v>0.19210666502284515</v>
          </cell>
          <cell r="E10">
            <v>1.5886620106756684E-2</v>
          </cell>
          <cell r="F10">
            <v>3.6250633470740687E-2</v>
          </cell>
          <cell r="G10">
            <v>-1.415539643136794E-2</v>
          </cell>
          <cell r="H10">
            <v>4.7716657034282406E-2</v>
          </cell>
          <cell r="I10">
            <v>3.6716987128470276E-2</v>
          </cell>
          <cell r="J10" t="str">
            <v>-</v>
          </cell>
          <cell r="K10">
            <v>1.2380304508328608E-2</v>
          </cell>
          <cell r="L10">
            <v>-4.4727563074473025E-3</v>
          </cell>
          <cell r="M10">
            <v>-2.8826739023884794E-2</v>
          </cell>
        </row>
        <row r="11">
          <cell r="A11" t="str">
            <v>3500 Chemical products</v>
          </cell>
          <cell r="B11">
            <v>3.9413241621795062E-2</v>
          </cell>
          <cell r="C11">
            <v>0.1082811485226937</v>
          </cell>
          <cell r="D11">
            <v>0.1010380582674183</v>
          </cell>
          <cell r="E11">
            <v>0.10533246359051511</v>
          </cell>
          <cell r="F11">
            <v>2.2322545507887322E-2</v>
          </cell>
          <cell r="G11">
            <v>7.6578371921314906E-2</v>
          </cell>
          <cell r="H11">
            <v>0.23150343459912945</v>
          </cell>
          <cell r="I11">
            <v>1.3569097000954581E-2</v>
          </cell>
          <cell r="J11" t="str">
            <v>-</v>
          </cell>
          <cell r="K11">
            <v>0.11003149152484418</v>
          </cell>
          <cell r="L11">
            <v>0.1229434216377904</v>
          </cell>
          <cell r="M11">
            <v>8.5041330420618164E-2</v>
          </cell>
        </row>
        <row r="12">
          <cell r="A12" t="str">
            <v>3510 Industrial chemicals</v>
          </cell>
          <cell r="B12">
            <v>8.5980034342779572E-3</v>
          </cell>
          <cell r="C12">
            <v>3.1085653998751087E-2</v>
          </cell>
          <cell r="D12">
            <v>5.3343651782480059E-2</v>
          </cell>
          <cell r="E12">
            <v>2.3961184899319827E-2</v>
          </cell>
          <cell r="F12">
            <v>1.8902966879989953E-3</v>
          </cell>
          <cell r="G12">
            <v>3.1619659233987477E-2</v>
          </cell>
          <cell r="H12">
            <v>0.1053668002899107</v>
          </cell>
          <cell r="I12">
            <v>2.2275430860393072E-2</v>
          </cell>
          <cell r="J12" t="str">
            <v>-</v>
          </cell>
          <cell r="K12">
            <v>2.8081722616864407E-2</v>
          </cell>
          <cell r="L12">
            <v>2.0035603384455949E-2</v>
          </cell>
          <cell r="M12">
            <v>5.9096350799040624E-2</v>
          </cell>
        </row>
        <row r="13">
          <cell r="A13" t="str">
            <v>3520 Other chemicals</v>
          </cell>
          <cell r="B13">
            <v>1.1863588457556196E-2</v>
          </cell>
          <cell r="C13">
            <v>2.837840785630686E-2</v>
          </cell>
          <cell r="D13">
            <v>4.5429789417279071E-3</v>
          </cell>
          <cell r="E13">
            <v>5.6093474710369753E-2</v>
          </cell>
          <cell r="F13">
            <v>2.4221425404891712E-2</v>
          </cell>
          <cell r="G13">
            <v>3.6496361621022495E-2</v>
          </cell>
          <cell r="H13">
            <v>4.1396329245130994E-2</v>
          </cell>
          <cell r="I13">
            <v>5.2355162089812498E-3</v>
          </cell>
          <cell r="J13" t="str">
            <v>-</v>
          </cell>
          <cell r="K13">
            <v>5.8503027922170693E-2</v>
          </cell>
          <cell r="L13">
            <v>4.9403243137129051E-2</v>
          </cell>
          <cell r="M13">
            <v>3.1276772005304279E-2</v>
          </cell>
        </row>
        <row r="14">
          <cell r="A14" t="str">
            <v>3512X Chemicals excl. drugs</v>
          </cell>
          <cell r="B14">
            <v>1.6912874993646174E-2</v>
          </cell>
          <cell r="C14">
            <v>4.1764477021140015E-2</v>
          </cell>
          <cell r="D14">
            <v>5.6029919797279552E-2</v>
          </cell>
          <cell r="E14">
            <v>5.2239909099651316E-2</v>
          </cell>
          <cell r="F14">
            <v>8.0781474175736744E-3</v>
          </cell>
          <cell r="G14">
            <v>4.8878550578375798E-2</v>
          </cell>
          <cell r="H14">
            <v>0.13145302182228788</v>
          </cell>
          <cell r="I14">
            <v>2.4994984574399141E-2</v>
          </cell>
          <cell r="J14" t="str">
            <v>-</v>
          </cell>
          <cell r="K14">
            <v>5.5222878892211197E-2</v>
          </cell>
          <cell r="L14">
            <v>4.6342385905936138E-2</v>
          </cell>
          <cell r="M14">
            <v>6.7121841391254655E-2</v>
          </cell>
        </row>
        <row r="15">
          <cell r="A15" t="str">
            <v>3522 Drugs and medicines</v>
          </cell>
          <cell r="B15">
            <v>3.548553566660939E-3</v>
          </cell>
          <cell r="C15">
            <v>1.7696279985573524E-2</v>
          </cell>
          <cell r="D15">
            <v>1.8454278350406056E-3</v>
          </cell>
          <cell r="E15">
            <v>2.7847229765464394E-2</v>
          </cell>
          <cell r="F15">
            <v>1.804230542493588E-2</v>
          </cell>
          <cell r="G15">
            <v>1.9237292707396249E-2</v>
          </cell>
          <cell r="H15">
            <v>1.5309927120006596E-2</v>
          </cell>
          <cell r="I15">
            <v>2.5239495824042222E-3</v>
          </cell>
          <cell r="J15" t="str">
            <v>-</v>
          </cell>
          <cell r="K15">
            <v>3.1350544517445157E-2</v>
          </cell>
          <cell r="L15">
            <v>2.3109389891725039E-2</v>
          </cell>
          <cell r="M15">
            <v>2.3257228462444397E-2</v>
          </cell>
        </row>
        <row r="16">
          <cell r="A16" t="str">
            <v>3534A Petrol refineries &amp; products</v>
          </cell>
          <cell r="B16">
            <v>8.768328680451248E-3</v>
          </cell>
          <cell r="C16">
            <v>4.5397272183468566E-3</v>
          </cell>
          <cell r="D16">
            <v>2.5347145781532091E-2</v>
          </cell>
          <cell r="E16">
            <v>1.3702778407310968E-2</v>
          </cell>
          <cell r="F16">
            <v>3.8693162558641461E-3</v>
          </cell>
          <cell r="G16">
            <v>4.9352780650029435E-3</v>
          </cell>
          <cell r="H16">
            <v>5.3371140627361202E-2</v>
          </cell>
          <cell r="I16">
            <v>-9.6054130324625762E-3</v>
          </cell>
          <cell r="J16" t="str">
            <v>-</v>
          </cell>
          <cell r="K16">
            <v>2.8112884100365992E-3</v>
          </cell>
          <cell r="L16">
            <v>1.3591646655174707E-2</v>
          </cell>
          <cell r="M16">
            <v>-2.2340685563302893E-2</v>
          </cell>
        </row>
        <row r="17">
          <cell r="A17" t="str">
            <v>3556A Rubber &amp; plastics products</v>
          </cell>
          <cell r="B17">
            <v>1.0183034615686823E-2</v>
          </cell>
          <cell r="C17">
            <v>4.4339894465451189E-2</v>
          </cell>
          <cell r="D17">
            <v>1.7815490096778786E-2</v>
          </cell>
          <cell r="E17">
            <v>1.1664433226970717E-2</v>
          </cell>
          <cell r="F17">
            <v>-7.704681463496961E-3</v>
          </cell>
          <cell r="G17">
            <v>3.5556019527571061E-3</v>
          </cell>
          <cell r="H17">
            <v>3.137981631711196E-2</v>
          </cell>
          <cell r="I17">
            <v>-4.9288251536235388E-3</v>
          </cell>
          <cell r="J17" t="str">
            <v>-</v>
          </cell>
          <cell r="K17">
            <v>2.0652278118757292E-2</v>
          </cell>
          <cell r="L17">
            <v>3.9907317347122925E-2</v>
          </cell>
          <cell r="M17">
            <v>1.6986831232902691E-2</v>
          </cell>
        </row>
        <row r="18">
          <cell r="A18" t="str">
            <v>3600 Stone, clay &amp; glass</v>
          </cell>
          <cell r="B18">
            <v>5.0793251916959525E-3</v>
          </cell>
          <cell r="C18">
            <v>-1.6978412632650903E-3</v>
          </cell>
          <cell r="D18">
            <v>-7.5177982730134634E-3</v>
          </cell>
          <cell r="E18">
            <v>-3.081987461593742E-3</v>
          </cell>
          <cell r="F18">
            <v>4.7974641066274339E-3</v>
          </cell>
          <cell r="G18">
            <v>-1.060131201933857E-3</v>
          </cell>
          <cell r="H18">
            <v>1.4126742885144521E-2</v>
          </cell>
          <cell r="I18">
            <v>1.5171211249205263E-2</v>
          </cell>
          <cell r="J18" t="str">
            <v>-</v>
          </cell>
          <cell r="K18">
            <v>-9.5647503858540903E-3</v>
          </cell>
          <cell r="L18">
            <v>1.0150291918958748E-2</v>
          </cell>
          <cell r="M18">
            <v>-1.0651656897332865E-2</v>
          </cell>
        </row>
        <row r="19">
          <cell r="A19" t="str">
            <v>3700 Basic metal industries</v>
          </cell>
          <cell r="B19">
            <v>2.234034318728155E-2</v>
          </cell>
          <cell r="C19">
            <v>5.3319746562372261E-2</v>
          </cell>
          <cell r="D19">
            <v>9.8211778001254274E-2</v>
          </cell>
          <cell r="E19">
            <v>1.8945669663383704E-2</v>
          </cell>
          <cell r="F19">
            <v>4.4995129862783874E-2</v>
          </cell>
          <cell r="G19">
            <v>3.4334433730358882E-2</v>
          </cell>
          <cell r="H19">
            <v>1.4628575704368253E-2</v>
          </cell>
          <cell r="I19">
            <v>2.0483361890315768E-2</v>
          </cell>
          <cell r="J19" t="str">
            <v>-</v>
          </cell>
          <cell r="K19">
            <v>-9.0858023629447528E-3</v>
          </cell>
          <cell r="L19">
            <v>2.6178583150774447E-2</v>
          </cell>
          <cell r="M19">
            <v>2.9825852092995327E-2</v>
          </cell>
        </row>
        <row r="20">
          <cell r="A20" t="str">
            <v>3710 Ferrous metals</v>
          </cell>
          <cell r="B20">
            <v>8.7294496534764746E-3</v>
          </cell>
          <cell r="C20">
            <v>2.4357547526705204E-2</v>
          </cell>
          <cell r="D20">
            <v>7.8632341731590741E-2</v>
          </cell>
          <cell r="E20">
            <v>1.0714574870706253E-2</v>
          </cell>
          <cell r="F20">
            <v>3.2048275661823063E-2</v>
          </cell>
          <cell r="G20">
            <v>3.5495330004019068E-2</v>
          </cell>
          <cell r="H20">
            <v>1.0231105474928314E-2</v>
          </cell>
          <cell r="I20">
            <v>1.1238969600138692E-2</v>
          </cell>
          <cell r="J20" t="str">
            <v>-</v>
          </cell>
          <cell r="K20">
            <v>-3.7317590802879454E-3</v>
          </cell>
          <cell r="L20">
            <v>1.477959217635445E-2</v>
          </cell>
          <cell r="M20">
            <v>1.8947853326369737E-2</v>
          </cell>
        </row>
        <row r="21">
          <cell r="A21" t="str">
            <v>3720 Non-ferrous metals</v>
          </cell>
          <cell r="B21">
            <v>1.3610497097168262E-2</v>
          </cell>
          <cell r="C21">
            <v>2.8962485638770411E-2</v>
          </cell>
          <cell r="D21">
            <v>1.9678488239695761E-2</v>
          </cell>
          <cell r="E21">
            <v>8.2310906914950001E-3</v>
          </cell>
          <cell r="F21">
            <v>1.2968145969987369E-2</v>
          </cell>
          <cell r="G21">
            <v>-1.1615075494230982E-3</v>
          </cell>
          <cell r="H21">
            <v>4.3974702294394532E-3</v>
          </cell>
          <cell r="I21">
            <v>9.2150030649761558E-3</v>
          </cell>
          <cell r="J21" t="str">
            <v>-</v>
          </cell>
          <cell r="K21">
            <v>-5.3772233758521875E-3</v>
          </cell>
          <cell r="L21">
            <v>1.1398073110422288E-2</v>
          </cell>
          <cell r="M21">
            <v>1.0878107533578572E-2</v>
          </cell>
        </row>
        <row r="22">
          <cell r="A22" t="str">
            <v>3800 Fabricated metal products and machinery</v>
          </cell>
          <cell r="B22">
            <v>0.11415709682197268</v>
          </cell>
          <cell r="C22">
            <v>0.3490430859317098</v>
          </cell>
          <cell r="D22">
            <v>1.0212178078722685</v>
          </cell>
          <cell r="E22">
            <v>0.2607055232847843</v>
          </cell>
          <cell r="F22">
            <v>0.13350482189334817</v>
          </cell>
          <cell r="G22">
            <v>0.37502055820191332</v>
          </cell>
          <cell r="H22">
            <v>0.16630440677997749</v>
          </cell>
          <cell r="I22">
            <v>0.19126467927153326</v>
          </cell>
          <cell r="J22" t="str">
            <v>-</v>
          </cell>
          <cell r="K22">
            <v>0.10196055334692304</v>
          </cell>
          <cell r="L22">
            <v>0.6500042635707467</v>
          </cell>
          <cell r="M22">
            <v>-0.12698423422510863</v>
          </cell>
        </row>
        <row r="23">
          <cell r="A23" t="str">
            <v>3810 Fabricated metal products</v>
          </cell>
          <cell r="B23">
            <v>1.7627735957769228E-3</v>
          </cell>
          <cell r="C23">
            <v>1.7031993027405348E-2</v>
          </cell>
          <cell r="D23">
            <v>0.10204422334629772</v>
          </cell>
          <cell r="E23">
            <v>3.7314546715994018E-2</v>
          </cell>
          <cell r="F23">
            <v>-2.8643732276549497E-2</v>
          </cell>
          <cell r="G23">
            <v>8.5394450528642959E-3</v>
          </cell>
          <cell r="H23">
            <v>9.56379104076799E-3</v>
          </cell>
          <cell r="I23">
            <v>4.6124986769947383E-2</v>
          </cell>
          <cell r="J23" t="str">
            <v>-</v>
          </cell>
          <cell r="K23">
            <v>-2.1090898248871125E-2</v>
          </cell>
          <cell r="L23">
            <v>4.4320370430150156E-2</v>
          </cell>
          <cell r="M23">
            <v>4.3477216529451579E-2</v>
          </cell>
        </row>
        <row r="24">
          <cell r="A24" t="str">
            <v>3820 Non-electrical machinery</v>
          </cell>
          <cell r="B24">
            <v>3.4674234508523472E-2</v>
          </cell>
          <cell r="C24">
            <v>8.8457412903684862E-2</v>
          </cell>
          <cell r="D24">
            <v>0.1672960334251658</v>
          </cell>
          <cell r="E24">
            <v>6.0235526716046511E-2</v>
          </cell>
          <cell r="F24">
            <v>7.7348645309471525E-2</v>
          </cell>
          <cell r="G24">
            <v>-3.9686137122887676E-2</v>
          </cell>
          <cell r="H24">
            <v>4.0188961977332176E-2</v>
          </cell>
          <cell r="I24">
            <v>5.7801087824838976E-2</v>
          </cell>
          <cell r="J24" t="str">
            <v>-</v>
          </cell>
          <cell r="K24">
            <v>1.1834054469757259E-2</v>
          </cell>
          <cell r="L24">
            <v>0.25044447488243721</v>
          </cell>
          <cell r="M24">
            <v>-9.142438698153306E-2</v>
          </cell>
        </row>
        <row r="25">
          <cell r="A25" t="str">
            <v>382X Machinery &amp; equipment, nec</v>
          </cell>
          <cell r="B25">
            <v>2.4410665845773876E-2</v>
          </cell>
          <cell r="C25">
            <v>6.283162281712569E-2</v>
          </cell>
          <cell r="D25">
            <v>0.14782206104749643</v>
          </cell>
          <cell r="E25">
            <v>4.4872039845417613E-2</v>
          </cell>
          <cell r="F25">
            <v>7.6689305948384037E-2</v>
          </cell>
          <cell r="G25">
            <v>-2.9839532036924386E-2</v>
          </cell>
          <cell r="H25">
            <v>3.7532158272615322E-2</v>
          </cell>
          <cell r="I25">
            <v>6.3722230590608775E-2</v>
          </cell>
          <cell r="J25" t="str">
            <v>-</v>
          </cell>
          <cell r="K25">
            <v>-3.0619665224335426E-2</v>
          </cell>
          <cell r="L25">
            <v>0.19584994038235118</v>
          </cell>
          <cell r="M25">
            <v>-0.10837264394467942</v>
          </cell>
        </row>
        <row r="26">
          <cell r="A26" t="str">
            <v>3825 Office machinery &amp; computers</v>
          </cell>
          <cell r="B26">
            <v>1.026367924470885E-2</v>
          </cell>
          <cell r="C26">
            <v>2.5972885348479233E-2</v>
          </cell>
          <cell r="D26">
            <v>1.9471112396017322E-2</v>
          </cell>
          <cell r="E26">
            <v>1.5363975948184961E-2</v>
          </cell>
          <cell r="F26">
            <v>6.6696219945175882E-4</v>
          </cell>
          <cell r="G26">
            <v>-9.8487343661630231E-3</v>
          </cell>
          <cell r="H26">
            <v>2.6564554029243196E-3</v>
          </cell>
          <cell r="I26">
            <v>-6.4288037202701372E-3</v>
          </cell>
          <cell r="J26" t="str">
            <v>-</v>
          </cell>
          <cell r="K26">
            <v>4.2315573775507154E-2</v>
          </cell>
          <cell r="L26">
            <v>5.459400885375687E-2</v>
          </cell>
          <cell r="M26">
            <v>1.661830675242203E-2</v>
          </cell>
        </row>
        <row r="27">
          <cell r="A27" t="str">
            <v>3830 Electrical machinery</v>
          </cell>
          <cell r="B27">
            <v>2.7860390594079916E-2</v>
          </cell>
          <cell r="C27">
            <v>7.408096959001996E-2</v>
          </cell>
          <cell r="D27">
            <v>0.75844941135764998</v>
          </cell>
          <cell r="E27">
            <v>0.10992307609538775</v>
          </cell>
          <cell r="F27">
            <v>4.2450986392232694E-2</v>
          </cell>
          <cell r="G27">
            <v>0.40269925564214715</v>
          </cell>
          <cell r="H27">
            <v>7.6610111198582423E-2</v>
          </cell>
          <cell r="I27">
            <v>4.4212500458445013E-2</v>
          </cell>
          <cell r="J27" t="str">
            <v>-</v>
          </cell>
          <cell r="K27">
            <v>8.4018297632100655E-2</v>
          </cell>
          <cell r="L27">
            <v>0.43693071743887962</v>
          </cell>
          <cell r="M27">
            <v>-0.1104264139152238</v>
          </cell>
        </row>
        <row r="28">
          <cell r="A28" t="str">
            <v>383X Electrical mach. excl.  comm.  equipment</v>
          </cell>
          <cell r="B28">
            <v>1.7722883949176014E-2</v>
          </cell>
          <cell r="C28">
            <v>1.194895232031001E-2</v>
          </cell>
          <cell r="D28">
            <v>0.3959372950314391</v>
          </cell>
          <cell r="E28">
            <v>5.9307046086407335E-2</v>
          </cell>
          <cell r="F28">
            <v>5.207451666963582E-2</v>
          </cell>
          <cell r="G28">
            <v>0.17475466054635039</v>
          </cell>
          <cell r="H28">
            <v>5.4517684764425825E-3</v>
          </cell>
          <cell r="I28">
            <v>1.9629903261192211E-2</v>
          </cell>
          <cell r="J28" t="str">
            <v>-</v>
          </cell>
          <cell r="K28">
            <v>4.1356795925496931E-2</v>
          </cell>
          <cell r="L28">
            <v>0.1728751676729621</v>
          </cell>
          <cell r="M28">
            <v>-5.7224333045444643E-2</v>
          </cell>
        </row>
        <row r="29">
          <cell r="A29" t="str">
            <v xml:space="preserve">3832 Radio, TV &amp; communication equipment  </v>
          </cell>
          <cell r="B29">
            <v>1.0137617226857278E-2</v>
          </cell>
          <cell r="C29">
            <v>6.2372716720308793E-2</v>
          </cell>
          <cell r="D29">
            <v>0.36251211632623953</v>
          </cell>
          <cell r="E29">
            <v>5.061812952861592E-2</v>
          </cell>
          <cell r="F29">
            <v>-9.641185397951826E-3</v>
          </cell>
          <cell r="G29">
            <v>0.2279398887375983</v>
          </cell>
          <cell r="H29">
            <v>7.1157756301496566E-2</v>
          </cell>
          <cell r="I29">
            <v>2.4592291969955386E-2</v>
          </cell>
          <cell r="J29" t="str">
            <v>-</v>
          </cell>
          <cell r="K29">
            <v>4.266029430763827E-2</v>
          </cell>
          <cell r="L29">
            <v>0.2640540960251585</v>
          </cell>
          <cell r="M29">
            <v>-5.3216527974687546E-2</v>
          </cell>
        </row>
        <row r="30">
          <cell r="A30" t="str">
            <v>3840 Transport equipment</v>
          </cell>
          <cell r="B30">
            <v>4.6318591295629818E-2</v>
          </cell>
          <cell r="C30">
            <v>0.15157497430976641</v>
          </cell>
          <cell r="D30">
            <v>1.7655582077949612E-2</v>
          </cell>
          <cell r="E30">
            <v>3.714360427241073E-2</v>
          </cell>
          <cell r="F30">
            <v>1.2417791132117043E-3</v>
          </cell>
          <cell r="G30">
            <v>2.0204500578393802E-2</v>
          </cell>
          <cell r="H30">
            <v>2.0567055642047961E-2</v>
          </cell>
          <cell r="I30">
            <v>3.4889112455766279E-2</v>
          </cell>
          <cell r="J30" t="str">
            <v>-</v>
          </cell>
          <cell r="K30">
            <v>2.4378323960639704E-2</v>
          </cell>
          <cell r="L30">
            <v>-1.4773335552419681E-2</v>
          </cell>
          <cell r="M30">
            <v>3.9551980338830027E-2</v>
          </cell>
        </row>
        <row r="31">
          <cell r="A31" t="str">
            <v>3841 Shipbuilding</v>
          </cell>
          <cell r="B31">
            <v>6.8490796787938901E-3</v>
          </cell>
          <cell r="C31">
            <v>5.1345403092330029E-3</v>
          </cell>
          <cell r="D31">
            <v>2.3428069657681221E-2</v>
          </cell>
          <cell r="E31">
            <v>-6.9911109566882807E-3</v>
          </cell>
          <cell r="F31">
            <v>-1.5141258230199129E-4</v>
          </cell>
          <cell r="G31">
            <v>8.3208392432089443E-3</v>
          </cell>
          <cell r="H31">
            <v>3.4282130087348096E-3</v>
          </cell>
          <cell r="I31">
            <v>2.7442759969235068E-2</v>
          </cell>
          <cell r="J31" t="str">
            <v>-</v>
          </cell>
          <cell r="K31">
            <v>-9.2605689316033867E-3</v>
          </cell>
          <cell r="L31">
            <v>-1.0656460368500301E-2</v>
          </cell>
          <cell r="M31">
            <v>-6.2951010497590415E-3</v>
          </cell>
        </row>
        <row r="32">
          <cell r="A32" t="str">
            <v>3843 Motor vehicles</v>
          </cell>
          <cell r="B32">
            <v>3.2687864481609166E-2</v>
          </cell>
          <cell r="C32">
            <v>0.13767135797366498</v>
          </cell>
          <cell r="D32">
            <v>-8.1554482168600135E-3</v>
          </cell>
          <cell r="E32">
            <v>1.3257278972071075E-2</v>
          </cell>
          <cell r="F32">
            <v>1.0184339336451964E-2</v>
          </cell>
          <cell r="G32">
            <v>1.0606353702274406E-2</v>
          </cell>
          <cell r="H32">
            <v>1.3988158915146369E-2</v>
          </cell>
          <cell r="I32">
            <v>2.2061511028755344E-3</v>
          </cell>
          <cell r="J32" t="str">
            <v>-</v>
          </cell>
          <cell r="K32">
            <v>3.3609913746464742E-2</v>
          </cell>
          <cell r="L32">
            <v>3.9410925962118523E-2</v>
          </cell>
          <cell r="M32">
            <v>4.1515587765606696E-2</v>
          </cell>
        </row>
        <row r="33">
          <cell r="A33" t="str">
            <v>3845 Aircraft</v>
          </cell>
          <cell r="B33">
            <v>4.9868944921096304E-3</v>
          </cell>
          <cell r="C33">
            <v>-2.013031838523347E-4</v>
          </cell>
          <cell r="D33">
            <v>8.4177083771908815E-4</v>
          </cell>
          <cell r="E33">
            <v>2.8793869790172608E-2</v>
          </cell>
          <cell r="F33">
            <v>-1.0063941994758923E-2</v>
          </cell>
          <cell r="G33">
            <v>5.4230169791464548E-4</v>
          </cell>
          <cell r="H33">
            <v>2.2895206347399773E-3</v>
          </cell>
          <cell r="I33">
            <v>5.7680767777751676E-3</v>
          </cell>
          <cell r="J33" t="str">
            <v>-</v>
          </cell>
          <cell r="K33">
            <v>-1.3710972706041655E-3</v>
          </cell>
          <cell r="L33">
            <v>-4.4919782790844125E-2</v>
          </cell>
          <cell r="M33">
            <v>4.1044929581840533E-3</v>
          </cell>
        </row>
        <row r="34">
          <cell r="A34" t="str">
            <v>3842A Other transport equipment</v>
          </cell>
          <cell r="B34">
            <v>1.7947526430253976E-3</v>
          </cell>
          <cell r="C34">
            <v>9.1779610132385146E-3</v>
          </cell>
          <cell r="D34">
            <v>1.4131206699331332E-3</v>
          </cell>
          <cell r="E34">
            <v>1.766519652306185E-3</v>
          </cell>
          <cell r="F34">
            <v>1.1672772712512489E-3</v>
          </cell>
          <cell r="G34">
            <v>7.5418895626213364E-4</v>
          </cell>
          <cell r="H34">
            <v>8.4841888848567694E-4</v>
          </cell>
          <cell r="I34">
            <v>-5.8805581012706784E-4</v>
          </cell>
          <cell r="J34" t="str">
            <v>-</v>
          </cell>
          <cell r="K34">
            <v>1.1195317480533784E-3</v>
          </cell>
          <cell r="L34">
            <v>-1.6865962104899083E-3</v>
          </cell>
          <cell r="M34">
            <v>1.1143651080099487E-4</v>
          </cell>
        </row>
        <row r="35">
          <cell r="A35" t="str">
            <v>3850 Professional goods</v>
          </cell>
          <cell r="B35">
            <v>3.3907351178697775E-3</v>
          </cell>
          <cell r="C35">
            <v>1.8160366503742774E-2</v>
          </cell>
          <cell r="D35">
            <v>2.903553614123933E-2</v>
          </cell>
          <cell r="E35">
            <v>1.6225468895777757E-2</v>
          </cell>
          <cell r="F35">
            <v>4.105368188369056E-2</v>
          </cell>
          <cell r="G35">
            <v>-1.3145706799466932E-2</v>
          </cell>
          <cell r="H35">
            <v>1.9275605160317393E-2</v>
          </cell>
          <cell r="I35">
            <v>8.2212852812439136E-3</v>
          </cell>
          <cell r="J35" t="str">
            <v>-</v>
          </cell>
          <cell r="K35">
            <v>2.5231570971022206E-3</v>
          </cell>
          <cell r="L35">
            <v>-5.5619053442885036E-2</v>
          </cell>
          <cell r="M35">
            <v>-8.852371327772425E-3</v>
          </cell>
        </row>
        <row r="36">
          <cell r="A36" t="str">
            <v>3900 Other manufacturing</v>
          </cell>
          <cell r="B36">
            <v>5.4666332758195133E-4</v>
          </cell>
          <cell r="C36">
            <v>6.2371099169919262E-3</v>
          </cell>
          <cell r="D36">
            <v>6.8543078805693349E-3</v>
          </cell>
          <cell r="E36">
            <v>4.182201714174205E-3</v>
          </cell>
          <cell r="F36">
            <v>4.6701690719275386E-4</v>
          </cell>
          <cell r="G36">
            <v>-8.0720634701416123E-3</v>
          </cell>
          <cell r="H36">
            <v>2.9914874418358489E-3</v>
          </cell>
          <cell r="I36">
            <v>5.6861378561881152E-3</v>
          </cell>
          <cell r="J36" t="str">
            <v>-</v>
          </cell>
          <cell r="K36">
            <v>-5.8316543514527371E-3</v>
          </cell>
          <cell r="L36">
            <v>2.6753615686933188E-3</v>
          </cell>
          <cell r="M36">
            <v>-5.6722794305188035E-3</v>
          </cell>
        </row>
        <row r="37">
          <cell r="A37" t="str">
            <v>4000 Electricity, gas, water</v>
          </cell>
          <cell r="B37">
            <v>9.4551710622310312E-2</v>
          </cell>
          <cell r="C37">
            <v>9.2947156772427736E-2</v>
          </cell>
          <cell r="D37">
            <v>0.1255746259295987</v>
          </cell>
          <cell r="E37">
            <v>7.8963939669974281E-2</v>
          </cell>
          <cell r="F37">
            <v>0.1252954804814331</v>
          </cell>
          <cell r="G37">
            <v>8.7280252413008824E-2</v>
          </cell>
          <cell r="H37">
            <v>6.1609360881451018E-2</v>
          </cell>
          <cell r="I37">
            <v>2.2733104421159275E-2</v>
          </cell>
          <cell r="J37" t="str">
            <v>-</v>
          </cell>
          <cell r="K37">
            <v>9.6158952089114194E-2</v>
          </cell>
          <cell r="L37">
            <v>0.11341421682396892</v>
          </cell>
          <cell r="M37">
            <v>1.637582972785101E-2</v>
          </cell>
        </row>
        <row r="38">
          <cell r="A38" t="str">
            <v>5000 Construction</v>
          </cell>
          <cell r="B38">
            <v>0.11253851199276046</v>
          </cell>
          <cell r="C38">
            <v>-8.0513222487929567E-2</v>
          </cell>
          <cell r="D38">
            <v>-0.33634670294129887</v>
          </cell>
          <cell r="E38">
            <v>-9.8057216423543592E-2</v>
          </cell>
          <cell r="F38">
            <v>-6.8748271297750019E-2</v>
          </cell>
          <cell r="G38">
            <v>9.0355567032257389E-2</v>
          </cell>
          <cell r="H38">
            <v>4.631061844995743E-2</v>
          </cell>
          <cell r="I38">
            <v>9.1876913198677912E-2</v>
          </cell>
          <cell r="J38" t="str">
            <v>-</v>
          </cell>
          <cell r="K38">
            <v>-3.6789377429480609E-2</v>
          </cell>
          <cell r="L38">
            <v>9.9707335355462154E-2</v>
          </cell>
          <cell r="M38">
            <v>-0.12199754253612961</v>
          </cell>
        </row>
        <row r="39">
          <cell r="A39" t="str">
            <v>6000 Wholesale and retail trade, restaurants and hotels</v>
          </cell>
          <cell r="B39">
            <v>0.66891083809604446</v>
          </cell>
          <cell r="C39">
            <v>0.4435927978069808</v>
          </cell>
          <cell r="D39">
            <v>-0.12636221350111385</v>
          </cell>
          <cell r="E39">
            <v>0.17840367800102305</v>
          </cell>
          <cell r="F39">
            <v>0.33186759577860764</v>
          </cell>
          <cell r="G39">
            <v>0.13038567616703947</v>
          </cell>
          <cell r="H39">
            <v>0.60954568052895253</v>
          </cell>
          <cell r="I39">
            <v>0.6134556650786136</v>
          </cell>
          <cell r="J39" t="str">
            <v>-</v>
          </cell>
          <cell r="K39">
            <v>0.30149461291569152</v>
          </cell>
          <cell r="L39">
            <v>0.99687842840117113</v>
          </cell>
          <cell r="M39">
            <v>0.19473091054194203</v>
          </cell>
        </row>
        <row r="40">
          <cell r="A40" t="str">
            <v>6120 Wholesale and retail trade</v>
          </cell>
          <cell r="B40" t="e">
            <v>#DIV/0!</v>
          </cell>
          <cell r="C40">
            <v>0.40927409484400906</v>
          </cell>
          <cell r="D40">
            <v>-0.13423588928392205</v>
          </cell>
          <cell r="E40">
            <v>0.15664782091283586</v>
          </cell>
          <cell r="F40">
            <v>0.25602123443491026</v>
          </cell>
          <cell r="G40" t="e">
            <v>#DIV/0!</v>
          </cell>
          <cell r="H40">
            <v>0.53340820919536591</v>
          </cell>
          <cell r="I40">
            <v>0.6024375960773104</v>
          </cell>
          <cell r="J40" t="str">
            <v>-</v>
          </cell>
          <cell r="K40">
            <v>0.29672318492152311</v>
          </cell>
          <cell r="L40">
            <v>0.96317353199044597</v>
          </cell>
          <cell r="M40" t="str">
            <v>-</v>
          </cell>
        </row>
        <row r="41">
          <cell r="A41" t="str">
            <v>6300 Restaurants and hotels</v>
          </cell>
          <cell r="B41" t="e">
            <v>#DIV/0!</v>
          </cell>
          <cell r="C41">
            <v>3.4254180996578204E-2</v>
          </cell>
          <cell r="D41">
            <v>7.7148618921523944E-3</v>
          </cell>
          <cell r="E41">
            <v>2.1753459558741087E-2</v>
          </cell>
          <cell r="F41">
            <v>7.584489042862777E-2</v>
          </cell>
          <cell r="G41" t="e">
            <v>#DIV/0!</v>
          </cell>
          <cell r="H41">
            <v>7.6124804012761282E-2</v>
          </cell>
          <cell r="I41">
            <v>1.0636944347910354E-2</v>
          </cell>
          <cell r="J41" t="str">
            <v>-</v>
          </cell>
          <cell r="K41">
            <v>4.6891229128093979E-3</v>
          </cell>
          <cell r="L41">
            <v>3.4128114897788393E-2</v>
          </cell>
          <cell r="M41" t="str">
            <v>-</v>
          </cell>
        </row>
        <row r="42">
          <cell r="A42" t="str">
            <v>7000 Transports, storage, and communications</v>
          </cell>
          <cell r="B42">
            <v>0.64221201218334345</v>
          </cell>
          <cell r="C42">
            <v>0.27650289847685916</v>
          </cell>
          <cell r="D42">
            <v>0.39168110378301024</v>
          </cell>
          <cell r="E42">
            <v>0.24192483677118098</v>
          </cell>
          <cell r="F42">
            <v>0.34430398584405575</v>
          </cell>
          <cell r="G42">
            <v>0.11216181129786945</v>
          </cell>
          <cell r="H42">
            <v>0.36835675346339192</v>
          </cell>
          <cell r="I42">
            <v>0.78620138607751544</v>
          </cell>
          <cell r="J42" t="str">
            <v>-</v>
          </cell>
          <cell r="K42">
            <v>0.34674659908917926</v>
          </cell>
          <cell r="L42">
            <v>0.33207577862842452</v>
          </cell>
          <cell r="M42">
            <v>0.24013107143550577</v>
          </cell>
        </row>
        <row r="43">
          <cell r="A43" t="str">
            <v>7100 Transport and storage</v>
          </cell>
          <cell r="B43">
            <v>0.27706175611425282</v>
          </cell>
          <cell r="C43">
            <v>0.10652984301224717</v>
          </cell>
          <cell r="D43">
            <v>0.22453477526378149</v>
          </cell>
          <cell r="E43">
            <v>0.11557114224278529</v>
          </cell>
          <cell r="F43">
            <v>0.13539327294284065</v>
          </cell>
          <cell r="G43" t="e">
            <v>#DIV/0!</v>
          </cell>
          <cell r="H43">
            <v>0.28476655933658829</v>
          </cell>
          <cell r="I43" t="e">
            <v>#DIV/0!</v>
          </cell>
          <cell r="J43" t="str">
            <v>-</v>
          </cell>
          <cell r="K43">
            <v>0.17600229346443927</v>
          </cell>
          <cell r="L43">
            <v>0.19183999337198016</v>
          </cell>
          <cell r="M43">
            <v>8.2360612439767958E-2</v>
          </cell>
        </row>
        <row r="44">
          <cell r="A44" t="str">
            <v>7200 Communication services</v>
          </cell>
          <cell r="B44">
            <v>0.36900499144983379</v>
          </cell>
          <cell r="C44">
            <v>0.17453211171463828</v>
          </cell>
          <cell r="D44">
            <v>0.16743659965705468</v>
          </cell>
          <cell r="E44">
            <v>0.11483088799250928</v>
          </cell>
          <cell r="F44">
            <v>0.21156870830556843</v>
          </cell>
          <cell r="G44" t="e">
            <v>#DIV/0!</v>
          </cell>
          <cell r="H44">
            <v>8.4699585606250197E-2</v>
          </cell>
          <cell r="I44" t="e">
            <v>#DIV/0!</v>
          </cell>
          <cell r="J44" t="str">
            <v>-</v>
          </cell>
          <cell r="K44">
            <v>0.17974847628713767</v>
          </cell>
          <cell r="L44">
            <v>0.14024302657093479</v>
          </cell>
          <cell r="M44">
            <v>0.155339428243742</v>
          </cell>
        </row>
        <row r="45">
          <cell r="A45" t="str">
            <v>8000 Finance,insurance,real estate, &amp; business  services</v>
          </cell>
          <cell r="B45">
            <v>0.99462081840895911</v>
          </cell>
          <cell r="C45">
            <v>0.78705672695392803</v>
          </cell>
          <cell r="D45">
            <v>0.63164437363910975</v>
          </cell>
          <cell r="E45">
            <v>0.43254515169955177</v>
          </cell>
          <cell r="F45">
            <v>0.19851112803411192</v>
          </cell>
          <cell r="G45">
            <v>0.27540019045897274</v>
          </cell>
          <cell r="H45">
            <v>0.90789542821320823</v>
          </cell>
          <cell r="I45">
            <v>0.39710432998393047</v>
          </cell>
          <cell r="J45" t="str">
            <v>-</v>
          </cell>
          <cell r="K45">
            <v>0.76035840692223988</v>
          </cell>
          <cell r="L45">
            <v>0.95374491808688711</v>
          </cell>
          <cell r="M45">
            <v>0.66013857170533863</v>
          </cell>
        </row>
        <row r="46">
          <cell r="A46" t="str">
            <v>8120 Financial institutions and insurance</v>
          </cell>
          <cell r="B46" t="e">
            <v>#DIV/0!</v>
          </cell>
          <cell r="C46">
            <v>0.27631679076480287</v>
          </cell>
          <cell r="D46">
            <v>7.0689583249325047E-2</v>
          </cell>
          <cell r="E46">
            <v>-0.11444910094123387</v>
          </cell>
          <cell r="F46" t="e">
            <v>#DIV/0!</v>
          </cell>
          <cell r="G46" t="e">
            <v>#DIV/0!</v>
          </cell>
          <cell r="H46">
            <v>6.6437179901223026E-2</v>
          </cell>
          <cell r="I46">
            <v>-0.14282257048242425</v>
          </cell>
          <cell r="J46" t="str">
            <v>-</v>
          </cell>
          <cell r="K46">
            <v>0.15011430144579507</v>
          </cell>
          <cell r="L46">
            <v>0.21260669912380578</v>
          </cell>
          <cell r="M46" t="str">
            <v>-</v>
          </cell>
        </row>
        <row r="47">
          <cell r="A47" t="str">
            <v>8300 Real Estate and business services</v>
          </cell>
          <cell r="B47" t="e">
            <v>#DIV/0!</v>
          </cell>
          <cell r="C47">
            <v>0.51076026900316784</v>
          </cell>
          <cell r="D47">
            <v>0.5610053309510471</v>
          </cell>
          <cell r="E47">
            <v>0.54596048655118978</v>
          </cell>
          <cell r="F47" t="e">
            <v>#DIV/0!</v>
          </cell>
          <cell r="G47" t="e">
            <v>#DIV/0!</v>
          </cell>
          <cell r="H47">
            <v>0.84138915622151356</v>
          </cell>
          <cell r="I47">
            <v>0.5328079007163703</v>
          </cell>
          <cell r="J47" t="str">
            <v>-</v>
          </cell>
          <cell r="K47">
            <v>0.61026189909127315</v>
          </cell>
          <cell r="L47">
            <v>0.74273935240600941</v>
          </cell>
          <cell r="M47" t="str">
            <v>-</v>
          </cell>
        </row>
        <row r="49">
          <cell r="A49" t="str">
            <v>Non-farm business sector excl. non-market services</v>
          </cell>
          <cell r="B49">
            <v>2.994032045992423</v>
          </cell>
          <cell r="C49">
            <v>2.3741115791449774</v>
          </cell>
          <cell r="D49">
            <v>2.1055904222317734</v>
          </cell>
          <cell r="E49">
            <v>1.2992054390063013</v>
          </cell>
          <cell r="F49">
            <v>1.3372847107724795</v>
          </cell>
          <cell r="G49">
            <v>0.92614917275271047</v>
          </cell>
          <cell r="H49">
            <v>2.747117641733432</v>
          </cell>
          <cell r="I49">
            <v>4.1161328549723208</v>
          </cell>
          <cell r="J49" t="str">
            <v>-</v>
          </cell>
          <cell r="K49">
            <v>1.91341330270558</v>
          </cell>
          <cell r="L49">
            <v>3.145088745809077</v>
          </cell>
          <cell r="M49">
            <v>0.79896997537627357</v>
          </cell>
        </row>
      </sheetData>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cell r="I113" t="str">
            <v>.</v>
          </cell>
        </row>
        <row r="114">
          <cell r="A114">
            <v>716</v>
          </cell>
          <cell r="B114" t="str">
            <v>Zimbabwe</v>
          </cell>
          <cell r="C114">
            <v>1997</v>
          </cell>
          <cell r="D114">
            <v>90</v>
          </cell>
          <cell r="E114">
            <v>303</v>
          </cell>
          <cell r="F114">
            <v>90</v>
          </cell>
          <cell r="G114">
            <v>330211</v>
          </cell>
          <cell r="H114"/>
          <cell r="I114" t="str">
            <v>.</v>
          </cell>
        </row>
        <row r="115">
          <cell r="A115">
            <v>716</v>
          </cell>
          <cell r="B115" t="str">
            <v>Zimbabwe</v>
          </cell>
          <cell r="C115">
            <v>1997</v>
          </cell>
          <cell r="D115">
            <v>90</v>
          </cell>
          <cell r="E115">
            <v>404</v>
          </cell>
          <cell r="F115">
            <v>90</v>
          </cell>
          <cell r="G115">
            <v>306184</v>
          </cell>
          <cell r="H115"/>
          <cell r="I115" t="str">
            <v>.</v>
          </cell>
        </row>
        <row r="116">
          <cell r="A116">
            <v>716</v>
          </cell>
          <cell r="B116" t="str">
            <v>Zimbabwe</v>
          </cell>
          <cell r="C116">
            <v>1997</v>
          </cell>
          <cell r="D116">
            <v>90</v>
          </cell>
          <cell r="E116">
            <v>505</v>
          </cell>
          <cell r="F116">
            <v>90</v>
          </cell>
          <cell r="G116">
            <v>328770</v>
          </cell>
          <cell r="H116"/>
          <cell r="I116" t="str">
            <v>.</v>
          </cell>
        </row>
        <row r="117">
          <cell r="A117">
            <v>716</v>
          </cell>
          <cell r="B117" t="str">
            <v>Zimbabwe</v>
          </cell>
          <cell r="C117">
            <v>1997</v>
          </cell>
          <cell r="D117">
            <v>90</v>
          </cell>
          <cell r="E117">
            <v>606</v>
          </cell>
          <cell r="F117">
            <v>90</v>
          </cell>
          <cell r="G117">
            <v>327924</v>
          </cell>
          <cell r="H117"/>
          <cell r="I117" t="str">
            <v>.</v>
          </cell>
        </row>
        <row r="118">
          <cell r="A118">
            <v>716</v>
          </cell>
          <cell r="B118" t="str">
            <v>Zimbabwe</v>
          </cell>
          <cell r="C118">
            <v>1997</v>
          </cell>
          <cell r="D118">
            <v>90</v>
          </cell>
          <cell r="E118">
            <v>707</v>
          </cell>
          <cell r="F118">
            <v>90</v>
          </cell>
          <cell r="G118">
            <v>316482</v>
          </cell>
          <cell r="H118"/>
          <cell r="I118" t="str">
            <v>.</v>
          </cell>
        </row>
        <row r="119">
          <cell r="A119">
            <v>716</v>
          </cell>
          <cell r="B119" t="str">
            <v>Zimbabwe</v>
          </cell>
          <cell r="C119">
            <v>1997</v>
          </cell>
          <cell r="D119">
            <v>90</v>
          </cell>
          <cell r="E119">
            <v>808</v>
          </cell>
          <cell r="F119">
            <v>90</v>
          </cell>
          <cell r="G119">
            <v>332029</v>
          </cell>
          <cell r="H119"/>
          <cell r="I119" t="str">
            <v>.</v>
          </cell>
        </row>
        <row r="120">
          <cell r="A120">
            <v>716</v>
          </cell>
          <cell r="B120" t="str">
            <v>Zimbabwe</v>
          </cell>
          <cell r="C120">
            <v>1997</v>
          </cell>
          <cell r="D120">
            <v>90</v>
          </cell>
          <cell r="E120">
            <v>909</v>
          </cell>
          <cell r="F120">
            <v>90</v>
          </cell>
          <cell r="G120">
            <v>340911</v>
          </cell>
          <cell r="H120"/>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cell r="I122" t="str">
            <v>.</v>
          </cell>
        </row>
        <row r="123">
          <cell r="A123">
            <v>716</v>
          </cell>
          <cell r="B123" t="str">
            <v>Zimbabwe</v>
          </cell>
          <cell r="C123">
            <v>1997</v>
          </cell>
          <cell r="D123">
            <v>90</v>
          </cell>
          <cell r="E123">
            <v>1111</v>
          </cell>
          <cell r="F123">
            <v>90</v>
          </cell>
          <cell r="G123">
            <v>331952</v>
          </cell>
          <cell r="H123"/>
          <cell r="I123" t="str">
            <v>.</v>
          </cell>
        </row>
        <row r="124">
          <cell r="A124">
            <v>716</v>
          </cell>
          <cell r="B124" t="str">
            <v>Zimbabwe</v>
          </cell>
          <cell r="C124">
            <v>1997</v>
          </cell>
          <cell r="D124">
            <v>90</v>
          </cell>
          <cell r="E124">
            <v>1212</v>
          </cell>
          <cell r="F124">
            <v>90</v>
          </cell>
          <cell r="G124">
            <v>377154</v>
          </cell>
          <cell r="H124"/>
          <cell r="I124" t="str">
            <v>.</v>
          </cell>
        </row>
        <row r="125">
          <cell r="A125">
            <v>716</v>
          </cell>
          <cell r="B125" t="str">
            <v>Zimbabwe</v>
          </cell>
          <cell r="C125">
            <v>1997</v>
          </cell>
          <cell r="D125">
            <v>90</v>
          </cell>
          <cell r="E125">
            <v>1313</v>
          </cell>
          <cell r="F125">
            <v>90</v>
          </cell>
          <cell r="G125">
            <v>368322</v>
          </cell>
          <cell r="H125"/>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cell r="I249" t="str">
            <v>.</v>
          </cell>
        </row>
        <row r="250">
          <cell r="A250">
            <v>376</v>
          </cell>
          <cell r="B250" t="str">
            <v>Israel</v>
          </cell>
          <cell r="C250">
            <v>1998</v>
          </cell>
          <cell r="D250">
            <v>90</v>
          </cell>
          <cell r="E250">
            <v>300</v>
          </cell>
          <cell r="F250">
            <v>90</v>
          </cell>
          <cell r="G250">
            <v>367540</v>
          </cell>
          <cell r="H250"/>
          <cell r="I250" t="str">
            <v>.</v>
          </cell>
        </row>
        <row r="251">
          <cell r="A251">
            <v>376</v>
          </cell>
          <cell r="B251" t="str">
            <v>Israel</v>
          </cell>
          <cell r="C251">
            <v>1998</v>
          </cell>
          <cell r="D251">
            <v>90</v>
          </cell>
          <cell r="E251">
            <v>303</v>
          </cell>
          <cell r="F251">
            <v>90</v>
          </cell>
          <cell r="G251">
            <v>117687</v>
          </cell>
          <cell r="H251"/>
          <cell r="I251" t="str">
            <v>.</v>
          </cell>
        </row>
        <row r="252">
          <cell r="A252">
            <v>376</v>
          </cell>
          <cell r="B252" t="str">
            <v>Israel</v>
          </cell>
          <cell r="C252">
            <v>1998</v>
          </cell>
          <cell r="D252">
            <v>90</v>
          </cell>
          <cell r="E252">
            <v>404</v>
          </cell>
          <cell r="F252">
            <v>90</v>
          </cell>
          <cell r="G252">
            <v>116812</v>
          </cell>
          <cell r="H252"/>
          <cell r="I252" t="str">
            <v>.</v>
          </cell>
        </row>
        <row r="253">
          <cell r="A253">
            <v>376</v>
          </cell>
          <cell r="B253" t="str">
            <v>Israel</v>
          </cell>
          <cell r="C253">
            <v>1998</v>
          </cell>
          <cell r="D253">
            <v>90</v>
          </cell>
          <cell r="E253">
            <v>505</v>
          </cell>
          <cell r="F253">
            <v>90</v>
          </cell>
          <cell r="G253">
            <v>115671</v>
          </cell>
          <cell r="H253"/>
          <cell r="I253" t="str">
            <v>.</v>
          </cell>
        </row>
        <row r="254">
          <cell r="A254">
            <v>376</v>
          </cell>
          <cell r="B254" t="str">
            <v>Israel</v>
          </cell>
          <cell r="C254">
            <v>1998</v>
          </cell>
          <cell r="D254">
            <v>90</v>
          </cell>
          <cell r="E254">
            <v>606</v>
          </cell>
          <cell r="F254">
            <v>90</v>
          </cell>
          <cell r="G254">
            <v>112264</v>
          </cell>
          <cell r="H254"/>
          <cell r="I254" t="str">
            <v>.</v>
          </cell>
        </row>
        <row r="255">
          <cell r="A255">
            <v>376</v>
          </cell>
          <cell r="B255" t="str">
            <v>Israel</v>
          </cell>
          <cell r="C255">
            <v>1998</v>
          </cell>
          <cell r="D255">
            <v>90</v>
          </cell>
          <cell r="E255">
            <v>707</v>
          </cell>
          <cell r="F255">
            <v>90</v>
          </cell>
          <cell r="G255">
            <v>112064</v>
          </cell>
          <cell r="H255"/>
          <cell r="I255" t="str">
            <v>.</v>
          </cell>
        </row>
        <row r="256">
          <cell r="A256">
            <v>376</v>
          </cell>
          <cell r="B256" t="str">
            <v>Israel</v>
          </cell>
          <cell r="C256">
            <v>1998</v>
          </cell>
          <cell r="D256">
            <v>90</v>
          </cell>
          <cell r="E256">
            <v>808</v>
          </cell>
          <cell r="F256">
            <v>90</v>
          </cell>
          <cell r="G256">
            <v>110825</v>
          </cell>
          <cell r="H256"/>
          <cell r="I256" t="str">
            <v>.</v>
          </cell>
        </row>
        <row r="257">
          <cell r="A257">
            <v>376</v>
          </cell>
          <cell r="B257" t="str">
            <v>Israel</v>
          </cell>
          <cell r="C257">
            <v>1998</v>
          </cell>
          <cell r="D257">
            <v>90</v>
          </cell>
          <cell r="E257">
            <v>909</v>
          </cell>
          <cell r="F257">
            <v>90</v>
          </cell>
          <cell r="G257">
            <v>110475</v>
          </cell>
          <cell r="H257"/>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cell r="I391" t="str">
            <v>.</v>
          </cell>
        </row>
        <row r="392">
          <cell r="A392">
            <v>246</v>
          </cell>
          <cell r="B392" t="str">
            <v>Finland</v>
          </cell>
          <cell r="C392">
            <v>1998</v>
          </cell>
          <cell r="D392">
            <v>90</v>
          </cell>
          <cell r="E392">
            <v>303</v>
          </cell>
          <cell r="F392">
            <v>90</v>
          </cell>
          <cell r="G392">
            <v>65083</v>
          </cell>
          <cell r="H392"/>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cell r="I447" t="str">
            <v>.</v>
          </cell>
        </row>
        <row r="448">
          <cell r="A448">
            <v>246</v>
          </cell>
          <cell r="B448" t="str">
            <v>Finland</v>
          </cell>
          <cell r="C448">
            <v>1998</v>
          </cell>
          <cell r="D448">
            <v>90</v>
          </cell>
          <cell r="E448">
            <v>505</v>
          </cell>
          <cell r="F448">
            <v>90</v>
          </cell>
          <cell r="G448">
            <v>66894</v>
          </cell>
          <cell r="H448"/>
          <cell r="I448" t="str">
            <v>.</v>
          </cell>
        </row>
        <row r="449">
          <cell r="A449">
            <v>246</v>
          </cell>
          <cell r="B449" t="str">
            <v>Finland</v>
          </cell>
          <cell r="C449">
            <v>1998</v>
          </cell>
          <cell r="D449">
            <v>90</v>
          </cell>
          <cell r="E449">
            <v>606</v>
          </cell>
          <cell r="F449">
            <v>90</v>
          </cell>
          <cell r="G449">
            <v>65701</v>
          </cell>
          <cell r="H449"/>
          <cell r="I449" t="str">
            <v>.</v>
          </cell>
        </row>
        <row r="450">
          <cell r="A450">
            <v>246</v>
          </cell>
          <cell r="B450" t="str">
            <v>Finland</v>
          </cell>
          <cell r="C450">
            <v>1998</v>
          </cell>
          <cell r="D450">
            <v>90</v>
          </cell>
          <cell r="E450">
            <v>707</v>
          </cell>
          <cell r="F450">
            <v>90</v>
          </cell>
          <cell r="G450">
            <v>66225</v>
          </cell>
          <cell r="H450"/>
          <cell r="I450" t="str">
            <v>.</v>
          </cell>
        </row>
        <row r="451">
          <cell r="A451">
            <v>246</v>
          </cell>
          <cell r="B451" t="str">
            <v>Finland</v>
          </cell>
          <cell r="C451">
            <v>1998</v>
          </cell>
          <cell r="D451">
            <v>90</v>
          </cell>
          <cell r="E451">
            <v>808</v>
          </cell>
          <cell r="F451">
            <v>90</v>
          </cell>
          <cell r="G451">
            <v>64231</v>
          </cell>
          <cell r="H451"/>
          <cell r="I451" t="str">
            <v>.</v>
          </cell>
        </row>
        <row r="452">
          <cell r="A452">
            <v>246</v>
          </cell>
          <cell r="B452" t="str">
            <v>Finland</v>
          </cell>
          <cell r="C452">
            <v>1998</v>
          </cell>
          <cell r="D452">
            <v>90</v>
          </cell>
          <cell r="E452">
            <v>909</v>
          </cell>
          <cell r="F452">
            <v>90</v>
          </cell>
          <cell r="G452">
            <v>64302</v>
          </cell>
          <cell r="H452"/>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cell r="I454" t="str">
            <v>.</v>
          </cell>
        </row>
        <row r="455">
          <cell r="A455">
            <v>246</v>
          </cell>
          <cell r="B455" t="str">
            <v>Finland</v>
          </cell>
          <cell r="C455">
            <v>1998</v>
          </cell>
          <cell r="D455">
            <v>90</v>
          </cell>
          <cell r="E455">
            <v>1111</v>
          </cell>
          <cell r="F455">
            <v>90</v>
          </cell>
          <cell r="G455">
            <v>61890</v>
          </cell>
          <cell r="H455"/>
          <cell r="I455" t="str">
            <v>.</v>
          </cell>
        </row>
        <row r="456">
          <cell r="A456">
            <v>246</v>
          </cell>
          <cell r="B456" t="str">
            <v>Finland</v>
          </cell>
          <cell r="C456">
            <v>1998</v>
          </cell>
          <cell r="D456">
            <v>90</v>
          </cell>
          <cell r="E456">
            <v>1212</v>
          </cell>
          <cell r="F456">
            <v>90</v>
          </cell>
          <cell r="G456">
            <v>63955</v>
          </cell>
          <cell r="H456"/>
          <cell r="I456" t="str">
            <v>.</v>
          </cell>
        </row>
        <row r="457">
          <cell r="A457">
            <v>246</v>
          </cell>
          <cell r="B457" t="str">
            <v>Finland</v>
          </cell>
          <cell r="C457">
            <v>1998</v>
          </cell>
          <cell r="D457">
            <v>90</v>
          </cell>
          <cell r="E457">
            <v>1313</v>
          </cell>
          <cell r="F457">
            <v>90</v>
          </cell>
          <cell r="G457">
            <v>66382</v>
          </cell>
          <cell r="H457"/>
          <cell r="I457" t="str">
            <v>.</v>
          </cell>
        </row>
        <row r="458">
          <cell r="A458">
            <v>246</v>
          </cell>
          <cell r="B458" t="str">
            <v>Finland</v>
          </cell>
          <cell r="C458">
            <v>1998</v>
          </cell>
          <cell r="D458">
            <v>90</v>
          </cell>
          <cell r="E458">
            <v>1414</v>
          </cell>
          <cell r="F458">
            <v>90</v>
          </cell>
          <cell r="G458">
            <v>68111</v>
          </cell>
          <cell r="H458"/>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cell r="I460" t="str">
            <v>.</v>
          </cell>
        </row>
        <row r="461">
          <cell r="A461">
            <v>246</v>
          </cell>
          <cell r="B461" t="str">
            <v>Finland</v>
          </cell>
          <cell r="C461">
            <v>1998</v>
          </cell>
          <cell r="D461">
            <v>90</v>
          </cell>
          <cell r="E461">
            <v>1616</v>
          </cell>
          <cell r="F461">
            <v>90</v>
          </cell>
          <cell r="G461">
            <v>65031</v>
          </cell>
          <cell r="H461"/>
          <cell r="I461" t="str">
            <v>.</v>
          </cell>
        </row>
        <row r="462">
          <cell r="A462">
            <v>246</v>
          </cell>
          <cell r="B462" t="str">
            <v>Finland</v>
          </cell>
          <cell r="C462">
            <v>1998</v>
          </cell>
          <cell r="D462">
            <v>90</v>
          </cell>
          <cell r="E462">
            <v>1717</v>
          </cell>
          <cell r="F462">
            <v>90</v>
          </cell>
          <cell r="G462">
            <v>64635</v>
          </cell>
          <cell r="H462"/>
          <cell r="I462" t="str">
            <v>.</v>
          </cell>
        </row>
        <row r="463">
          <cell r="A463">
            <v>246</v>
          </cell>
          <cell r="B463" t="str">
            <v>Finland</v>
          </cell>
          <cell r="C463">
            <v>1998</v>
          </cell>
          <cell r="D463">
            <v>90</v>
          </cell>
          <cell r="E463">
            <v>1818</v>
          </cell>
          <cell r="F463">
            <v>90</v>
          </cell>
          <cell r="G463">
            <v>64701</v>
          </cell>
          <cell r="H463"/>
          <cell r="I463" t="str">
            <v>.</v>
          </cell>
        </row>
        <row r="464">
          <cell r="A464">
            <v>246</v>
          </cell>
          <cell r="B464" t="str">
            <v>Finland</v>
          </cell>
          <cell r="C464">
            <v>1998</v>
          </cell>
          <cell r="D464">
            <v>90</v>
          </cell>
          <cell r="E464">
            <v>1919</v>
          </cell>
          <cell r="F464">
            <v>90</v>
          </cell>
          <cell r="G464">
            <v>65005</v>
          </cell>
          <cell r="H464"/>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cell r="I466" t="str">
            <v>.</v>
          </cell>
        </row>
        <row r="467">
          <cell r="A467">
            <v>246</v>
          </cell>
          <cell r="B467" t="str">
            <v>Finland</v>
          </cell>
          <cell r="C467">
            <v>1998</v>
          </cell>
          <cell r="D467">
            <v>90</v>
          </cell>
          <cell r="E467">
            <v>2121</v>
          </cell>
          <cell r="F467">
            <v>90</v>
          </cell>
          <cell r="G467">
            <v>66828</v>
          </cell>
          <cell r="H467"/>
          <cell r="I467" t="str">
            <v>.</v>
          </cell>
        </row>
        <row r="468">
          <cell r="A468">
            <v>246</v>
          </cell>
          <cell r="B468" t="str">
            <v>Finland</v>
          </cell>
          <cell r="C468">
            <v>1998</v>
          </cell>
          <cell r="D468">
            <v>90</v>
          </cell>
          <cell r="E468">
            <v>2222</v>
          </cell>
          <cell r="F468">
            <v>90</v>
          </cell>
          <cell r="G468">
            <v>65454</v>
          </cell>
          <cell r="H468"/>
          <cell r="I468" t="str">
            <v>.</v>
          </cell>
        </row>
        <row r="469">
          <cell r="A469">
            <v>246</v>
          </cell>
          <cell r="B469" t="str">
            <v>Finland</v>
          </cell>
          <cell r="C469">
            <v>1998</v>
          </cell>
          <cell r="D469">
            <v>90</v>
          </cell>
          <cell r="E469">
            <v>2323</v>
          </cell>
          <cell r="F469">
            <v>90</v>
          </cell>
          <cell r="G469">
            <v>62428</v>
          </cell>
          <cell r="H469"/>
          <cell r="I469" t="str">
            <v>.</v>
          </cell>
        </row>
        <row r="470">
          <cell r="A470">
            <v>246</v>
          </cell>
          <cell r="B470" t="str">
            <v>Finland</v>
          </cell>
          <cell r="C470">
            <v>1998</v>
          </cell>
          <cell r="D470">
            <v>90</v>
          </cell>
          <cell r="E470">
            <v>2424</v>
          </cell>
          <cell r="F470">
            <v>90</v>
          </cell>
          <cell r="G470">
            <v>57007</v>
          </cell>
          <cell r="H470"/>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cell r="I472" t="str">
            <v>.</v>
          </cell>
        </row>
        <row r="473">
          <cell r="A473">
            <v>246</v>
          </cell>
          <cell r="B473" t="str">
            <v>Finland</v>
          </cell>
          <cell r="C473">
            <v>1998</v>
          </cell>
          <cell r="D473">
            <v>90</v>
          </cell>
          <cell r="E473">
            <v>2626</v>
          </cell>
          <cell r="F473">
            <v>90</v>
          </cell>
          <cell r="G473">
            <v>61488</v>
          </cell>
          <cell r="H473"/>
          <cell r="I473" t="str">
            <v>.</v>
          </cell>
        </row>
        <row r="474">
          <cell r="A474">
            <v>246</v>
          </cell>
          <cell r="B474" t="str">
            <v>Finland</v>
          </cell>
          <cell r="C474">
            <v>1998</v>
          </cell>
          <cell r="D474">
            <v>90</v>
          </cell>
          <cell r="E474">
            <v>2727</v>
          </cell>
          <cell r="F474">
            <v>90</v>
          </cell>
          <cell r="G474">
            <v>63848</v>
          </cell>
          <cell r="H474"/>
          <cell r="I474" t="str">
            <v>.</v>
          </cell>
        </row>
        <row r="475">
          <cell r="A475">
            <v>246</v>
          </cell>
          <cell r="B475" t="str">
            <v>Finland</v>
          </cell>
          <cell r="C475">
            <v>1998</v>
          </cell>
          <cell r="D475">
            <v>90</v>
          </cell>
          <cell r="E475">
            <v>2828</v>
          </cell>
          <cell r="F475">
            <v>90</v>
          </cell>
          <cell r="G475">
            <v>65604</v>
          </cell>
          <cell r="H475"/>
          <cell r="I475" t="str">
            <v>.</v>
          </cell>
        </row>
        <row r="476">
          <cell r="A476">
            <v>246</v>
          </cell>
          <cell r="B476" t="str">
            <v>Finland</v>
          </cell>
          <cell r="C476">
            <v>1998</v>
          </cell>
          <cell r="D476">
            <v>90</v>
          </cell>
          <cell r="E476">
            <v>2929</v>
          </cell>
          <cell r="F476">
            <v>90</v>
          </cell>
          <cell r="G476">
            <v>70701</v>
          </cell>
          <cell r="H476"/>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cell r="I478" t="str">
            <v>.</v>
          </cell>
        </row>
        <row r="479">
          <cell r="A479">
            <v>246</v>
          </cell>
          <cell r="B479" t="str">
            <v>Finland</v>
          </cell>
          <cell r="C479">
            <v>1998</v>
          </cell>
          <cell r="D479">
            <v>90</v>
          </cell>
          <cell r="E479">
            <v>3539</v>
          </cell>
          <cell r="F479">
            <v>90</v>
          </cell>
          <cell r="G479">
            <v>378530</v>
          </cell>
          <cell r="H479"/>
          <cell r="I479" t="str">
            <v>.</v>
          </cell>
        </row>
        <row r="480">
          <cell r="A480">
            <v>246</v>
          </cell>
          <cell r="B480" t="str">
            <v>Finland</v>
          </cell>
          <cell r="C480">
            <v>1998</v>
          </cell>
          <cell r="D480">
            <v>90</v>
          </cell>
          <cell r="E480">
            <v>4099</v>
          </cell>
          <cell r="F480">
            <v>90</v>
          </cell>
          <cell r="G480">
            <v>2467452</v>
          </cell>
          <cell r="H480"/>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cell r="I699" t="str">
            <v>.</v>
          </cell>
        </row>
        <row r="700">
          <cell r="A700">
            <v>616</v>
          </cell>
          <cell r="B700" t="str">
            <v>Poland</v>
          </cell>
          <cell r="C700">
            <v>1998</v>
          </cell>
          <cell r="D700">
            <v>90</v>
          </cell>
          <cell r="E700">
            <v>2024</v>
          </cell>
          <cell r="F700">
            <v>90</v>
          </cell>
          <cell r="G700">
            <v>3042845</v>
          </cell>
          <cell r="H700"/>
          <cell r="I700" t="str">
            <v>.</v>
          </cell>
        </row>
        <row r="701">
          <cell r="A701">
            <v>616</v>
          </cell>
          <cell r="B701" t="str">
            <v>Poland</v>
          </cell>
          <cell r="C701">
            <v>1998</v>
          </cell>
          <cell r="D701">
            <v>90</v>
          </cell>
          <cell r="E701">
            <v>2525</v>
          </cell>
          <cell r="F701">
            <v>90</v>
          </cell>
          <cell r="G701">
            <v>556467</v>
          </cell>
          <cell r="H701"/>
          <cell r="I701" t="str">
            <v>.</v>
          </cell>
        </row>
        <row r="702">
          <cell r="A702">
            <v>616</v>
          </cell>
          <cell r="B702" t="str">
            <v>Poland</v>
          </cell>
          <cell r="C702">
            <v>1998</v>
          </cell>
          <cell r="D702">
            <v>90</v>
          </cell>
          <cell r="E702">
            <v>2626</v>
          </cell>
          <cell r="F702">
            <v>90</v>
          </cell>
          <cell r="G702">
            <v>533137</v>
          </cell>
          <cell r="H702"/>
          <cell r="I702" t="str">
            <v>.</v>
          </cell>
        </row>
        <row r="703">
          <cell r="A703">
            <v>616</v>
          </cell>
          <cell r="B703" t="str">
            <v>Poland</v>
          </cell>
          <cell r="C703">
            <v>1998</v>
          </cell>
          <cell r="D703">
            <v>90</v>
          </cell>
          <cell r="E703">
            <v>2727</v>
          </cell>
          <cell r="F703">
            <v>90</v>
          </cell>
          <cell r="G703">
            <v>515580</v>
          </cell>
          <cell r="H703"/>
          <cell r="I703" t="str">
            <v>.</v>
          </cell>
        </row>
        <row r="704">
          <cell r="A704">
            <v>616</v>
          </cell>
          <cell r="B704" t="str">
            <v>Poland</v>
          </cell>
          <cell r="C704">
            <v>1998</v>
          </cell>
          <cell r="D704">
            <v>90</v>
          </cell>
          <cell r="E704">
            <v>2828</v>
          </cell>
          <cell r="F704">
            <v>90</v>
          </cell>
          <cell r="G704">
            <v>488328</v>
          </cell>
          <cell r="H704"/>
          <cell r="I704" t="str">
            <v>.</v>
          </cell>
        </row>
        <row r="705">
          <cell r="A705">
            <v>616</v>
          </cell>
          <cell r="B705" t="str">
            <v>Poland</v>
          </cell>
          <cell r="C705">
            <v>1998</v>
          </cell>
          <cell r="D705">
            <v>90</v>
          </cell>
          <cell r="E705">
            <v>2929</v>
          </cell>
          <cell r="F705">
            <v>90</v>
          </cell>
          <cell r="G705">
            <v>487449</v>
          </cell>
          <cell r="H705"/>
          <cell r="I705" t="str">
            <v>.</v>
          </cell>
        </row>
        <row r="706">
          <cell r="A706">
            <v>616</v>
          </cell>
          <cell r="B706" t="str">
            <v>Poland</v>
          </cell>
          <cell r="C706">
            <v>1998</v>
          </cell>
          <cell r="D706">
            <v>90</v>
          </cell>
          <cell r="E706">
            <v>2529</v>
          </cell>
          <cell r="F706">
            <v>90</v>
          </cell>
          <cell r="G706">
            <v>2580961</v>
          </cell>
          <cell r="H706"/>
          <cell r="I706" t="str">
            <v>.</v>
          </cell>
        </row>
        <row r="707">
          <cell r="A707">
            <v>616</v>
          </cell>
          <cell r="B707" t="str">
            <v>Poland</v>
          </cell>
          <cell r="C707">
            <v>1998</v>
          </cell>
          <cell r="D707">
            <v>90</v>
          </cell>
          <cell r="E707">
            <v>3034</v>
          </cell>
          <cell r="F707">
            <v>90</v>
          </cell>
          <cell r="G707">
            <v>2477387</v>
          </cell>
          <cell r="H707"/>
          <cell r="I707" t="str">
            <v>.</v>
          </cell>
        </row>
        <row r="708">
          <cell r="A708">
            <v>616</v>
          </cell>
          <cell r="B708" t="str">
            <v>Poland</v>
          </cell>
          <cell r="C708">
            <v>1998</v>
          </cell>
          <cell r="D708">
            <v>90</v>
          </cell>
          <cell r="E708">
            <v>3539</v>
          </cell>
          <cell r="F708">
            <v>90</v>
          </cell>
          <cell r="G708">
            <v>2923901</v>
          </cell>
          <cell r="H708"/>
          <cell r="I708" t="str">
            <v>.</v>
          </cell>
        </row>
        <row r="709">
          <cell r="A709">
            <v>616</v>
          </cell>
          <cell r="B709" t="str">
            <v>Poland</v>
          </cell>
          <cell r="C709">
            <v>1998</v>
          </cell>
          <cell r="D709">
            <v>90</v>
          </cell>
          <cell r="E709">
            <v>4099</v>
          </cell>
          <cell r="F709">
            <v>90</v>
          </cell>
          <cell r="G709">
            <v>16172889</v>
          </cell>
          <cell r="H709"/>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cell r="I731" t="str">
            <v>.</v>
          </cell>
        </row>
        <row r="732">
          <cell r="A732">
            <v>756</v>
          </cell>
          <cell r="B732" t="str">
            <v>Switzerland</v>
          </cell>
          <cell r="C732">
            <v>1998</v>
          </cell>
          <cell r="D732">
            <v>90</v>
          </cell>
          <cell r="E732">
            <v>300</v>
          </cell>
          <cell r="F732">
            <v>90</v>
          </cell>
          <cell r="G732">
            <v>243663</v>
          </cell>
          <cell r="H732"/>
          <cell r="I732" t="str">
            <v>.</v>
          </cell>
        </row>
        <row r="733">
          <cell r="A733">
            <v>756</v>
          </cell>
          <cell r="B733" t="str">
            <v>Switzerland</v>
          </cell>
          <cell r="C733">
            <v>1998</v>
          </cell>
          <cell r="D733">
            <v>90</v>
          </cell>
          <cell r="E733">
            <v>303</v>
          </cell>
          <cell r="F733">
            <v>90</v>
          </cell>
          <cell r="G733">
            <v>82405</v>
          </cell>
          <cell r="H733"/>
          <cell r="I733" t="str">
            <v>.</v>
          </cell>
        </row>
        <row r="734">
          <cell r="A734">
            <v>756</v>
          </cell>
          <cell r="B734" t="str">
            <v>Switzerland</v>
          </cell>
          <cell r="C734">
            <v>1998</v>
          </cell>
          <cell r="D734">
            <v>90</v>
          </cell>
          <cell r="E734">
            <v>404</v>
          </cell>
          <cell r="F734">
            <v>90</v>
          </cell>
          <cell r="G734">
            <v>83533</v>
          </cell>
          <cell r="H734"/>
          <cell r="I734" t="str">
            <v>.</v>
          </cell>
        </row>
        <row r="735">
          <cell r="A735">
            <v>756</v>
          </cell>
          <cell r="B735" t="str">
            <v>Switzerland</v>
          </cell>
          <cell r="C735">
            <v>1998</v>
          </cell>
          <cell r="D735">
            <v>90</v>
          </cell>
          <cell r="E735">
            <v>505</v>
          </cell>
          <cell r="F735">
            <v>90</v>
          </cell>
          <cell r="G735">
            <v>86784</v>
          </cell>
          <cell r="H735"/>
          <cell r="I735" t="str">
            <v>.</v>
          </cell>
        </row>
        <row r="736">
          <cell r="A736">
            <v>756</v>
          </cell>
          <cell r="B736" t="str">
            <v>Switzerland</v>
          </cell>
          <cell r="C736">
            <v>1998</v>
          </cell>
          <cell r="D736">
            <v>90</v>
          </cell>
          <cell r="E736">
            <v>606</v>
          </cell>
          <cell r="F736">
            <v>90</v>
          </cell>
          <cell r="G736">
            <v>86947</v>
          </cell>
          <cell r="H736"/>
          <cell r="I736" t="str">
            <v>.</v>
          </cell>
        </row>
        <row r="737">
          <cell r="A737">
            <v>756</v>
          </cell>
          <cell r="B737" t="str">
            <v>Switzerland</v>
          </cell>
          <cell r="C737">
            <v>1998</v>
          </cell>
          <cell r="D737">
            <v>90</v>
          </cell>
          <cell r="E737">
            <v>707</v>
          </cell>
          <cell r="F737">
            <v>90</v>
          </cell>
          <cell r="G737">
            <v>86695</v>
          </cell>
          <cell r="H737"/>
          <cell r="I737" t="str">
            <v>.</v>
          </cell>
        </row>
        <row r="738">
          <cell r="A738">
            <v>756</v>
          </cell>
          <cell r="B738" t="str">
            <v>Switzerland</v>
          </cell>
          <cell r="C738">
            <v>1998</v>
          </cell>
          <cell r="D738">
            <v>90</v>
          </cell>
          <cell r="E738">
            <v>808</v>
          </cell>
          <cell r="F738">
            <v>90</v>
          </cell>
          <cell r="G738">
            <v>84731</v>
          </cell>
          <cell r="H738"/>
          <cell r="I738" t="str">
            <v>.</v>
          </cell>
        </row>
        <row r="739">
          <cell r="A739">
            <v>756</v>
          </cell>
          <cell r="B739" t="str">
            <v>Switzerland</v>
          </cell>
          <cell r="C739">
            <v>1998</v>
          </cell>
          <cell r="D739">
            <v>90</v>
          </cell>
          <cell r="E739">
            <v>909</v>
          </cell>
          <cell r="F739">
            <v>90</v>
          </cell>
          <cell r="G739">
            <v>85031</v>
          </cell>
          <cell r="H739"/>
          <cell r="I739" t="str">
            <v>.</v>
          </cell>
        </row>
        <row r="740">
          <cell r="A740">
            <v>756</v>
          </cell>
          <cell r="B740" t="str">
            <v>Switzerland</v>
          </cell>
          <cell r="C740">
            <v>1998</v>
          </cell>
          <cell r="D740">
            <v>90</v>
          </cell>
          <cell r="E740">
            <v>509</v>
          </cell>
          <cell r="F740">
            <v>90</v>
          </cell>
          <cell r="G740">
            <v>430188</v>
          </cell>
          <cell r="H740"/>
          <cell r="I740" t="str">
            <v>.</v>
          </cell>
        </row>
        <row r="741">
          <cell r="A741">
            <v>756</v>
          </cell>
          <cell r="B741" t="str">
            <v>Switzerland</v>
          </cell>
          <cell r="C741">
            <v>1998</v>
          </cell>
          <cell r="D741">
            <v>90</v>
          </cell>
          <cell r="E741">
            <v>1010</v>
          </cell>
          <cell r="F741">
            <v>90</v>
          </cell>
          <cell r="G741">
            <v>81884</v>
          </cell>
          <cell r="H741"/>
          <cell r="I741" t="str">
            <v>.</v>
          </cell>
        </row>
        <row r="742">
          <cell r="A742">
            <v>756</v>
          </cell>
          <cell r="B742" t="str">
            <v>Switzerland</v>
          </cell>
          <cell r="C742">
            <v>1998</v>
          </cell>
          <cell r="D742">
            <v>90</v>
          </cell>
          <cell r="E742">
            <v>1111</v>
          </cell>
          <cell r="F742">
            <v>90</v>
          </cell>
          <cell r="G742">
            <v>82436</v>
          </cell>
          <cell r="H742"/>
          <cell r="I742" t="str">
            <v>.</v>
          </cell>
        </row>
        <row r="743">
          <cell r="A743">
            <v>756</v>
          </cell>
          <cell r="B743" t="str">
            <v>Switzerland</v>
          </cell>
          <cell r="C743">
            <v>1998</v>
          </cell>
          <cell r="D743">
            <v>90</v>
          </cell>
          <cell r="E743">
            <v>1212</v>
          </cell>
          <cell r="F743">
            <v>90</v>
          </cell>
          <cell r="G743">
            <v>81726</v>
          </cell>
          <cell r="H743"/>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cell r="I796" t="str">
            <v>.</v>
          </cell>
        </row>
        <row r="797">
          <cell r="A797">
            <v>616</v>
          </cell>
          <cell r="B797" t="str">
            <v>Poland</v>
          </cell>
          <cell r="C797">
            <v>1998</v>
          </cell>
          <cell r="D797">
            <v>90</v>
          </cell>
          <cell r="E797">
            <v>300</v>
          </cell>
          <cell r="F797">
            <v>90</v>
          </cell>
          <cell r="G797">
            <v>1259019</v>
          </cell>
          <cell r="H797"/>
          <cell r="I797" t="str">
            <v>.</v>
          </cell>
        </row>
        <row r="798">
          <cell r="A798">
            <v>616</v>
          </cell>
          <cell r="B798" t="str">
            <v>Poland</v>
          </cell>
          <cell r="C798">
            <v>1998</v>
          </cell>
          <cell r="D798">
            <v>90</v>
          </cell>
          <cell r="E798">
            <v>303</v>
          </cell>
          <cell r="F798">
            <v>90</v>
          </cell>
          <cell r="G798">
            <v>473419</v>
          </cell>
          <cell r="H798"/>
          <cell r="I798" t="str">
            <v>.</v>
          </cell>
        </row>
        <row r="799">
          <cell r="A799">
            <v>616</v>
          </cell>
          <cell r="B799" t="str">
            <v>Poland</v>
          </cell>
          <cell r="C799">
            <v>1998</v>
          </cell>
          <cell r="D799">
            <v>90</v>
          </cell>
          <cell r="E799">
            <v>404</v>
          </cell>
          <cell r="F799">
            <v>90</v>
          </cell>
          <cell r="G799">
            <v>485630</v>
          </cell>
          <cell r="H799"/>
          <cell r="I799" t="str">
            <v>.</v>
          </cell>
        </row>
        <row r="800">
          <cell r="A800">
            <v>616</v>
          </cell>
          <cell r="B800" t="str">
            <v>Poland</v>
          </cell>
          <cell r="C800">
            <v>1998</v>
          </cell>
          <cell r="D800">
            <v>90</v>
          </cell>
          <cell r="E800">
            <v>505</v>
          </cell>
          <cell r="F800">
            <v>90</v>
          </cell>
          <cell r="G800">
            <v>505358</v>
          </cell>
          <cell r="H800"/>
          <cell r="I800" t="str">
            <v>.</v>
          </cell>
        </row>
        <row r="801">
          <cell r="A801">
            <v>616</v>
          </cell>
          <cell r="B801" t="str">
            <v>Poland</v>
          </cell>
          <cell r="C801">
            <v>1998</v>
          </cell>
          <cell r="D801">
            <v>90</v>
          </cell>
          <cell r="E801">
            <v>606</v>
          </cell>
          <cell r="F801">
            <v>90</v>
          </cell>
          <cell r="G801">
            <v>536587</v>
          </cell>
          <cell r="H801"/>
          <cell r="I801" t="str">
            <v>.</v>
          </cell>
        </row>
        <row r="802">
          <cell r="A802">
            <v>616</v>
          </cell>
          <cell r="B802" t="str">
            <v>Poland</v>
          </cell>
          <cell r="C802">
            <v>1998</v>
          </cell>
          <cell r="D802">
            <v>90</v>
          </cell>
          <cell r="E802">
            <v>707</v>
          </cell>
          <cell r="F802">
            <v>90</v>
          </cell>
          <cell r="G802">
            <v>535531</v>
          </cell>
          <cell r="H802"/>
          <cell r="I802" t="str">
            <v>.</v>
          </cell>
        </row>
        <row r="803">
          <cell r="A803">
            <v>616</v>
          </cell>
          <cell r="B803" t="str">
            <v>Poland</v>
          </cell>
          <cell r="C803">
            <v>1998</v>
          </cell>
          <cell r="D803">
            <v>90</v>
          </cell>
          <cell r="E803">
            <v>808</v>
          </cell>
          <cell r="F803">
            <v>90</v>
          </cell>
          <cell r="G803">
            <v>551948</v>
          </cell>
          <cell r="H803"/>
          <cell r="I803" t="str">
            <v>.</v>
          </cell>
        </row>
        <row r="804">
          <cell r="A804">
            <v>616</v>
          </cell>
          <cell r="B804" t="str">
            <v>Poland</v>
          </cell>
          <cell r="C804">
            <v>1998</v>
          </cell>
          <cell r="D804">
            <v>90</v>
          </cell>
          <cell r="E804">
            <v>909</v>
          </cell>
          <cell r="F804">
            <v>90</v>
          </cell>
          <cell r="G804">
            <v>575461</v>
          </cell>
          <cell r="H804"/>
          <cell r="I804" t="str">
            <v>.</v>
          </cell>
        </row>
        <row r="805">
          <cell r="A805">
            <v>616</v>
          </cell>
          <cell r="B805" t="str">
            <v>Poland</v>
          </cell>
          <cell r="C805">
            <v>1998</v>
          </cell>
          <cell r="D805">
            <v>90</v>
          </cell>
          <cell r="E805">
            <v>509</v>
          </cell>
          <cell r="F805">
            <v>90</v>
          </cell>
          <cell r="G805">
            <v>2704885</v>
          </cell>
          <cell r="H805"/>
          <cell r="I805" t="str">
            <v>.</v>
          </cell>
        </row>
        <row r="806">
          <cell r="A806">
            <v>616</v>
          </cell>
          <cell r="B806" t="str">
            <v>Poland</v>
          </cell>
          <cell r="C806">
            <v>1998</v>
          </cell>
          <cell r="D806">
            <v>90</v>
          </cell>
          <cell r="E806">
            <v>1010</v>
          </cell>
          <cell r="F806">
            <v>90</v>
          </cell>
          <cell r="G806">
            <v>590973</v>
          </cell>
          <cell r="H806"/>
          <cell r="I806" t="str">
            <v>.</v>
          </cell>
        </row>
        <row r="807">
          <cell r="A807">
            <v>616</v>
          </cell>
          <cell r="B807" t="str">
            <v>Poland</v>
          </cell>
          <cell r="C807">
            <v>1998</v>
          </cell>
          <cell r="D807">
            <v>90</v>
          </cell>
          <cell r="E807">
            <v>1111</v>
          </cell>
          <cell r="F807">
            <v>90</v>
          </cell>
          <cell r="G807">
            <v>618415</v>
          </cell>
          <cell r="H807"/>
          <cell r="I807" t="str">
            <v>.</v>
          </cell>
        </row>
        <row r="808">
          <cell r="A808">
            <v>616</v>
          </cell>
          <cell r="B808" t="str">
            <v>Poland</v>
          </cell>
          <cell r="C808">
            <v>1998</v>
          </cell>
          <cell r="D808">
            <v>90</v>
          </cell>
          <cell r="E808">
            <v>1212</v>
          </cell>
          <cell r="F808">
            <v>90</v>
          </cell>
          <cell r="G808">
            <v>658666</v>
          </cell>
          <cell r="H808"/>
          <cell r="I808" t="str">
            <v>.</v>
          </cell>
        </row>
        <row r="809">
          <cell r="A809">
            <v>616</v>
          </cell>
          <cell r="B809" t="str">
            <v>Poland</v>
          </cell>
          <cell r="C809">
            <v>1998</v>
          </cell>
          <cell r="D809">
            <v>90</v>
          </cell>
          <cell r="E809">
            <v>1313</v>
          </cell>
          <cell r="F809">
            <v>90</v>
          </cell>
          <cell r="G809">
            <v>680610</v>
          </cell>
          <cell r="H809"/>
          <cell r="I809" t="str">
            <v>.</v>
          </cell>
        </row>
        <row r="810">
          <cell r="A810">
            <v>616</v>
          </cell>
          <cell r="B810" t="str">
            <v>Poland</v>
          </cell>
          <cell r="C810">
            <v>1998</v>
          </cell>
          <cell r="D810">
            <v>90</v>
          </cell>
          <cell r="E810">
            <v>1414</v>
          </cell>
          <cell r="F810">
            <v>90</v>
          </cell>
          <cell r="G810">
            <v>697899</v>
          </cell>
          <cell r="H810"/>
          <cell r="I810" t="str">
            <v>.</v>
          </cell>
        </row>
        <row r="811">
          <cell r="A811">
            <v>616</v>
          </cell>
          <cell r="B811" t="str">
            <v>Poland</v>
          </cell>
          <cell r="C811">
            <v>1998</v>
          </cell>
          <cell r="D811">
            <v>90</v>
          </cell>
          <cell r="E811">
            <v>1014</v>
          </cell>
          <cell r="F811">
            <v>90</v>
          </cell>
          <cell r="G811">
            <v>3246563</v>
          </cell>
          <cell r="H811"/>
          <cell r="I811" t="str">
            <v>.</v>
          </cell>
        </row>
        <row r="812">
          <cell r="A812">
            <v>616</v>
          </cell>
          <cell r="B812" t="str">
            <v>Poland</v>
          </cell>
          <cell r="C812">
            <v>1998</v>
          </cell>
          <cell r="D812">
            <v>90</v>
          </cell>
          <cell r="E812">
            <v>1515</v>
          </cell>
          <cell r="F812">
            <v>90</v>
          </cell>
          <cell r="G812">
            <v>681410</v>
          </cell>
          <cell r="H812"/>
          <cell r="I812" t="str">
            <v>.</v>
          </cell>
        </row>
        <row r="813">
          <cell r="A813">
            <v>616</v>
          </cell>
          <cell r="B813" t="str">
            <v>Poland</v>
          </cell>
          <cell r="C813">
            <v>1998</v>
          </cell>
          <cell r="D813">
            <v>90</v>
          </cell>
          <cell r="E813">
            <v>1616</v>
          </cell>
          <cell r="F813">
            <v>90</v>
          </cell>
          <cell r="G813">
            <v>650224</v>
          </cell>
          <cell r="H813"/>
          <cell r="I813" t="str">
            <v>.</v>
          </cell>
        </row>
        <row r="814">
          <cell r="A814">
            <v>616</v>
          </cell>
          <cell r="B814" t="str">
            <v>Poland</v>
          </cell>
          <cell r="C814">
            <v>1998</v>
          </cell>
          <cell r="D814">
            <v>90</v>
          </cell>
          <cell r="E814">
            <v>1717</v>
          </cell>
          <cell r="F814">
            <v>90</v>
          </cell>
          <cell r="G814">
            <v>664388</v>
          </cell>
          <cell r="H814"/>
          <cell r="I814" t="str">
            <v>.</v>
          </cell>
        </row>
        <row r="815">
          <cell r="A815">
            <v>616</v>
          </cell>
          <cell r="B815" t="str">
            <v>Poland</v>
          </cell>
          <cell r="C815">
            <v>1998</v>
          </cell>
          <cell r="D815">
            <v>90</v>
          </cell>
          <cell r="E815">
            <v>1818</v>
          </cell>
          <cell r="F815">
            <v>90</v>
          </cell>
          <cell r="G815">
            <v>654264</v>
          </cell>
          <cell r="H815"/>
          <cell r="I815" t="str">
            <v>.</v>
          </cell>
        </row>
        <row r="816">
          <cell r="A816">
            <v>616</v>
          </cell>
          <cell r="B816" t="str">
            <v>Poland</v>
          </cell>
          <cell r="C816">
            <v>1998</v>
          </cell>
          <cell r="D816">
            <v>90</v>
          </cell>
          <cell r="E816">
            <v>1919</v>
          </cell>
          <cell r="F816">
            <v>90</v>
          </cell>
          <cell r="G816">
            <v>642194</v>
          </cell>
          <cell r="H816"/>
          <cell r="I816" t="str">
            <v>.</v>
          </cell>
        </row>
        <row r="817">
          <cell r="A817">
            <v>616</v>
          </cell>
          <cell r="B817" t="str">
            <v>Poland</v>
          </cell>
          <cell r="C817">
            <v>1998</v>
          </cell>
          <cell r="D817">
            <v>90</v>
          </cell>
          <cell r="E817">
            <v>1519</v>
          </cell>
          <cell r="F817">
            <v>90</v>
          </cell>
          <cell r="G817">
            <v>3292480</v>
          </cell>
          <cell r="H817"/>
          <cell r="I817" t="str">
            <v>.</v>
          </cell>
        </row>
        <row r="818">
          <cell r="A818">
            <v>616</v>
          </cell>
          <cell r="B818" t="str">
            <v>Poland</v>
          </cell>
          <cell r="C818">
            <v>1998</v>
          </cell>
          <cell r="D818">
            <v>90</v>
          </cell>
          <cell r="E818">
            <v>2020</v>
          </cell>
          <cell r="F818">
            <v>90</v>
          </cell>
          <cell r="G818">
            <v>628826</v>
          </cell>
          <cell r="H818"/>
          <cell r="I818" t="str">
            <v>.</v>
          </cell>
        </row>
        <row r="819">
          <cell r="A819">
            <v>616</v>
          </cell>
          <cell r="B819" t="str">
            <v>Poland</v>
          </cell>
          <cell r="C819">
            <v>1998</v>
          </cell>
          <cell r="D819">
            <v>90</v>
          </cell>
          <cell r="E819">
            <v>2121</v>
          </cell>
          <cell r="F819">
            <v>90</v>
          </cell>
          <cell r="G819">
            <v>636926</v>
          </cell>
          <cell r="H819"/>
          <cell r="I819" t="str">
            <v>.</v>
          </cell>
        </row>
        <row r="820">
          <cell r="A820">
            <v>616</v>
          </cell>
          <cell r="B820" t="str">
            <v>Poland</v>
          </cell>
          <cell r="C820">
            <v>1998</v>
          </cell>
          <cell r="D820">
            <v>90</v>
          </cell>
          <cell r="E820">
            <v>2222</v>
          </cell>
          <cell r="F820">
            <v>90</v>
          </cell>
          <cell r="G820">
            <v>616774</v>
          </cell>
          <cell r="H820"/>
          <cell r="I820" t="str">
            <v>.</v>
          </cell>
        </row>
        <row r="821">
          <cell r="A821">
            <v>616</v>
          </cell>
          <cell r="B821" t="str">
            <v>Poland</v>
          </cell>
          <cell r="C821">
            <v>1998</v>
          </cell>
          <cell r="D821">
            <v>90</v>
          </cell>
          <cell r="E821">
            <v>2323</v>
          </cell>
          <cell r="F821">
            <v>90</v>
          </cell>
          <cell r="G821">
            <v>593333</v>
          </cell>
          <cell r="H821"/>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cell r="I840" t="str">
            <v>.</v>
          </cell>
        </row>
        <row r="841">
          <cell r="A841">
            <v>756</v>
          </cell>
          <cell r="B841" t="str">
            <v>Switzerland</v>
          </cell>
          <cell r="C841">
            <v>1998</v>
          </cell>
          <cell r="D841">
            <v>90</v>
          </cell>
          <cell r="E841">
            <v>1414</v>
          </cell>
          <cell r="F841">
            <v>90</v>
          </cell>
          <cell r="G841">
            <v>80887</v>
          </cell>
          <cell r="H841"/>
          <cell r="I841" t="str">
            <v>.</v>
          </cell>
        </row>
        <row r="842">
          <cell r="A842">
            <v>756</v>
          </cell>
          <cell r="B842" t="str">
            <v>Switzerland</v>
          </cell>
          <cell r="C842">
            <v>1998</v>
          </cell>
          <cell r="D842">
            <v>90</v>
          </cell>
          <cell r="E842">
            <v>1014</v>
          </cell>
          <cell r="F842">
            <v>90</v>
          </cell>
          <cell r="G842">
            <v>408775</v>
          </cell>
          <cell r="H842"/>
          <cell r="I842" t="str">
            <v>.</v>
          </cell>
        </row>
        <row r="843">
          <cell r="A843">
            <v>756</v>
          </cell>
          <cell r="B843" t="str">
            <v>Switzerland</v>
          </cell>
          <cell r="C843">
            <v>1998</v>
          </cell>
          <cell r="D843">
            <v>90</v>
          </cell>
          <cell r="E843">
            <v>1515</v>
          </cell>
          <cell r="F843">
            <v>90</v>
          </cell>
          <cell r="G843">
            <v>82194</v>
          </cell>
          <cell r="H843"/>
          <cell r="I843" t="str">
            <v>.</v>
          </cell>
        </row>
        <row r="844">
          <cell r="A844">
            <v>756</v>
          </cell>
          <cell r="B844" t="str">
            <v>Switzerland</v>
          </cell>
          <cell r="C844">
            <v>1998</v>
          </cell>
          <cell r="D844">
            <v>90</v>
          </cell>
          <cell r="E844">
            <v>1616</v>
          </cell>
          <cell r="F844">
            <v>90</v>
          </cell>
          <cell r="G844">
            <v>81742</v>
          </cell>
          <cell r="H844"/>
          <cell r="I844" t="str">
            <v>.</v>
          </cell>
        </row>
        <row r="845">
          <cell r="A845">
            <v>756</v>
          </cell>
          <cell r="B845" t="str">
            <v>Switzerland</v>
          </cell>
          <cell r="C845">
            <v>1998</v>
          </cell>
          <cell r="D845">
            <v>90</v>
          </cell>
          <cell r="E845">
            <v>1717</v>
          </cell>
          <cell r="F845">
            <v>90</v>
          </cell>
          <cell r="G845">
            <v>82279</v>
          </cell>
          <cell r="H845"/>
          <cell r="I845" t="str">
            <v>.</v>
          </cell>
        </row>
        <row r="846">
          <cell r="A846">
            <v>756</v>
          </cell>
          <cell r="B846" t="str">
            <v>Switzerland</v>
          </cell>
          <cell r="C846">
            <v>1998</v>
          </cell>
          <cell r="D846">
            <v>90</v>
          </cell>
          <cell r="E846">
            <v>1818</v>
          </cell>
          <cell r="F846">
            <v>90</v>
          </cell>
          <cell r="G846">
            <v>80324</v>
          </cell>
          <cell r="H846"/>
          <cell r="I846" t="str">
            <v>.</v>
          </cell>
        </row>
        <row r="847">
          <cell r="A847">
            <v>756</v>
          </cell>
          <cell r="B847" t="str">
            <v>Switzerland</v>
          </cell>
          <cell r="C847">
            <v>1998</v>
          </cell>
          <cell r="D847">
            <v>90</v>
          </cell>
          <cell r="E847">
            <v>1919</v>
          </cell>
          <cell r="F847">
            <v>90</v>
          </cell>
          <cell r="G847">
            <v>79467</v>
          </cell>
          <cell r="H847"/>
          <cell r="I847" t="str">
            <v>.</v>
          </cell>
        </row>
        <row r="848">
          <cell r="A848">
            <v>756</v>
          </cell>
          <cell r="B848" t="str">
            <v>Switzerland</v>
          </cell>
          <cell r="C848">
            <v>1998</v>
          </cell>
          <cell r="D848">
            <v>90</v>
          </cell>
          <cell r="E848">
            <v>1519</v>
          </cell>
          <cell r="F848">
            <v>90</v>
          </cell>
          <cell r="G848">
            <v>406006</v>
          </cell>
          <cell r="H848"/>
          <cell r="I848" t="str">
            <v>.</v>
          </cell>
        </row>
        <row r="849">
          <cell r="A849">
            <v>756</v>
          </cell>
          <cell r="B849" t="str">
            <v>Switzerland</v>
          </cell>
          <cell r="C849">
            <v>1998</v>
          </cell>
          <cell r="D849">
            <v>90</v>
          </cell>
          <cell r="E849">
            <v>2020</v>
          </cell>
          <cell r="F849">
            <v>90</v>
          </cell>
          <cell r="G849">
            <v>80607</v>
          </cell>
          <cell r="H849"/>
          <cell r="I849" t="str">
            <v>.</v>
          </cell>
        </row>
        <row r="850">
          <cell r="A850">
            <v>756</v>
          </cell>
          <cell r="B850" t="str">
            <v>Switzerland</v>
          </cell>
          <cell r="C850">
            <v>1998</v>
          </cell>
          <cell r="D850">
            <v>90</v>
          </cell>
          <cell r="E850">
            <v>2121</v>
          </cell>
          <cell r="F850">
            <v>90</v>
          </cell>
          <cell r="G850">
            <v>80795</v>
          </cell>
          <cell r="H850"/>
          <cell r="I850" t="str">
            <v>.</v>
          </cell>
        </row>
        <row r="851">
          <cell r="A851">
            <v>756</v>
          </cell>
          <cell r="B851" t="str">
            <v>Switzerland</v>
          </cell>
          <cell r="C851">
            <v>1998</v>
          </cell>
          <cell r="D851">
            <v>90</v>
          </cell>
          <cell r="E851">
            <v>2222</v>
          </cell>
          <cell r="F851">
            <v>90</v>
          </cell>
          <cell r="G851">
            <v>82073</v>
          </cell>
          <cell r="H851"/>
          <cell r="I851" t="str">
            <v>.</v>
          </cell>
        </row>
        <row r="852">
          <cell r="A852">
            <v>756</v>
          </cell>
          <cell r="B852" t="str">
            <v>Switzerland</v>
          </cell>
          <cell r="C852">
            <v>1998</v>
          </cell>
          <cell r="D852">
            <v>90</v>
          </cell>
          <cell r="E852">
            <v>2323</v>
          </cell>
          <cell r="F852">
            <v>90</v>
          </cell>
          <cell r="G852">
            <v>85855</v>
          </cell>
          <cell r="H852"/>
          <cell r="I852" t="str">
            <v>.</v>
          </cell>
        </row>
        <row r="853">
          <cell r="A853">
            <v>756</v>
          </cell>
          <cell r="B853" t="str">
            <v>Switzerland</v>
          </cell>
          <cell r="C853">
            <v>1998</v>
          </cell>
          <cell r="D853">
            <v>90</v>
          </cell>
          <cell r="E853">
            <v>2424</v>
          </cell>
          <cell r="F853">
            <v>90</v>
          </cell>
          <cell r="G853">
            <v>88688</v>
          </cell>
          <cell r="H853"/>
          <cell r="I853" t="str">
            <v>.</v>
          </cell>
        </row>
        <row r="854">
          <cell r="A854">
            <v>756</v>
          </cell>
          <cell r="B854" t="str">
            <v>Switzerland</v>
          </cell>
          <cell r="C854">
            <v>1998</v>
          </cell>
          <cell r="D854">
            <v>90</v>
          </cell>
          <cell r="E854">
            <v>2024</v>
          </cell>
          <cell r="F854">
            <v>90</v>
          </cell>
          <cell r="G854">
            <v>418018</v>
          </cell>
          <cell r="H854"/>
          <cell r="I854" t="str">
            <v>.</v>
          </cell>
        </row>
        <row r="855">
          <cell r="A855">
            <v>756</v>
          </cell>
          <cell r="B855" t="str">
            <v>Switzerland</v>
          </cell>
          <cell r="C855">
            <v>1998</v>
          </cell>
          <cell r="D855">
            <v>90</v>
          </cell>
          <cell r="E855">
            <v>2525</v>
          </cell>
          <cell r="F855">
            <v>90</v>
          </cell>
          <cell r="G855">
            <v>93780</v>
          </cell>
          <cell r="H855"/>
          <cell r="I855" t="str">
            <v>.</v>
          </cell>
        </row>
        <row r="856">
          <cell r="A856">
            <v>756</v>
          </cell>
          <cell r="B856" t="str">
            <v>Switzerland</v>
          </cell>
          <cell r="C856">
            <v>1998</v>
          </cell>
          <cell r="D856">
            <v>90</v>
          </cell>
          <cell r="E856">
            <v>2626</v>
          </cell>
          <cell r="F856">
            <v>90</v>
          </cell>
          <cell r="G856">
            <v>98555</v>
          </cell>
          <cell r="H856"/>
          <cell r="I856" t="str">
            <v>.</v>
          </cell>
        </row>
        <row r="857">
          <cell r="A857">
            <v>756</v>
          </cell>
          <cell r="B857" t="str">
            <v>Switzerland</v>
          </cell>
          <cell r="C857">
            <v>1998</v>
          </cell>
          <cell r="D857">
            <v>90</v>
          </cell>
          <cell r="E857">
            <v>2727</v>
          </cell>
          <cell r="F857">
            <v>90</v>
          </cell>
          <cell r="G857">
            <v>102470</v>
          </cell>
          <cell r="H857"/>
          <cell r="I857" t="str">
            <v>.</v>
          </cell>
        </row>
        <row r="858">
          <cell r="A858">
            <v>756</v>
          </cell>
          <cell r="B858" t="str">
            <v>Switzerland</v>
          </cell>
          <cell r="C858">
            <v>1998</v>
          </cell>
          <cell r="D858">
            <v>90</v>
          </cell>
          <cell r="E858">
            <v>2828</v>
          </cell>
          <cell r="F858">
            <v>90</v>
          </cell>
          <cell r="G858">
            <v>107483</v>
          </cell>
          <cell r="H858"/>
          <cell r="I858" t="str">
            <v>.</v>
          </cell>
        </row>
        <row r="859">
          <cell r="A859">
            <v>756</v>
          </cell>
          <cell r="B859" t="str">
            <v>Switzerland</v>
          </cell>
          <cell r="C859">
            <v>1998</v>
          </cell>
          <cell r="D859">
            <v>90</v>
          </cell>
          <cell r="E859">
            <v>2929</v>
          </cell>
          <cell r="F859">
            <v>90</v>
          </cell>
          <cell r="G859">
            <v>112096</v>
          </cell>
          <cell r="H859"/>
          <cell r="I859" t="str">
            <v>.</v>
          </cell>
        </row>
        <row r="860">
          <cell r="A860">
            <v>756</v>
          </cell>
          <cell r="B860" t="str">
            <v>Switzerland</v>
          </cell>
          <cell r="C860">
            <v>1998</v>
          </cell>
          <cell r="D860">
            <v>90</v>
          </cell>
          <cell r="E860">
            <v>2529</v>
          </cell>
          <cell r="F860">
            <v>90</v>
          </cell>
          <cell r="G860">
            <v>514384</v>
          </cell>
          <cell r="H860"/>
          <cell r="I860" t="str">
            <v>.</v>
          </cell>
        </row>
        <row r="861">
          <cell r="A861">
            <v>756</v>
          </cell>
          <cell r="B861" t="str">
            <v>Switzerland</v>
          </cell>
          <cell r="C861">
            <v>1998</v>
          </cell>
          <cell r="D861">
            <v>90</v>
          </cell>
          <cell r="E861">
            <v>3034</v>
          </cell>
          <cell r="F861">
            <v>90</v>
          </cell>
          <cell r="G861">
            <v>611286</v>
          </cell>
          <cell r="H861"/>
          <cell r="I861" t="str">
            <v>.</v>
          </cell>
        </row>
        <row r="862">
          <cell r="A862">
            <v>756</v>
          </cell>
          <cell r="B862" t="str">
            <v>Switzerland</v>
          </cell>
          <cell r="C862">
            <v>1998</v>
          </cell>
          <cell r="D862">
            <v>90</v>
          </cell>
          <cell r="E862">
            <v>3539</v>
          </cell>
          <cell r="F862">
            <v>90</v>
          </cell>
          <cell r="G862">
            <v>583335</v>
          </cell>
          <cell r="H862"/>
          <cell r="I862" t="str">
            <v>.</v>
          </cell>
        </row>
        <row r="863">
          <cell r="A863">
            <v>756</v>
          </cell>
          <cell r="B863" t="str">
            <v>Switzerland</v>
          </cell>
          <cell r="C863">
            <v>1998</v>
          </cell>
          <cell r="D863">
            <v>90</v>
          </cell>
          <cell r="E863">
            <v>4099</v>
          </cell>
          <cell r="F863">
            <v>90</v>
          </cell>
          <cell r="G863">
            <v>3314872</v>
          </cell>
          <cell r="H863"/>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cell r="I865" t="str">
            <v>.</v>
          </cell>
        </row>
        <row r="866">
          <cell r="A866">
            <v>376</v>
          </cell>
          <cell r="B866" t="str">
            <v>Israel</v>
          </cell>
          <cell r="C866">
            <v>1998</v>
          </cell>
          <cell r="D866">
            <v>90</v>
          </cell>
          <cell r="E866">
            <v>1010</v>
          </cell>
          <cell r="F866">
            <v>90</v>
          </cell>
          <cell r="G866">
            <v>109283</v>
          </cell>
          <cell r="H866"/>
          <cell r="I866" t="str">
            <v>.</v>
          </cell>
        </row>
        <row r="867">
          <cell r="A867">
            <v>376</v>
          </cell>
          <cell r="B867" t="str">
            <v>Israel</v>
          </cell>
          <cell r="C867">
            <v>1998</v>
          </cell>
          <cell r="D867">
            <v>90</v>
          </cell>
          <cell r="E867">
            <v>1111</v>
          </cell>
          <cell r="F867">
            <v>90</v>
          </cell>
          <cell r="G867">
            <v>109805</v>
          </cell>
          <cell r="H867"/>
          <cell r="I867" t="str">
            <v>.</v>
          </cell>
        </row>
        <row r="868">
          <cell r="A868">
            <v>376</v>
          </cell>
          <cell r="B868" t="str">
            <v>Israel</v>
          </cell>
          <cell r="C868">
            <v>1998</v>
          </cell>
          <cell r="D868">
            <v>90</v>
          </cell>
          <cell r="E868">
            <v>1212</v>
          </cell>
          <cell r="F868">
            <v>90</v>
          </cell>
          <cell r="G868">
            <v>109353</v>
          </cell>
          <cell r="H868"/>
          <cell r="I868" t="str">
            <v>.</v>
          </cell>
        </row>
        <row r="869">
          <cell r="A869">
            <v>376</v>
          </cell>
          <cell r="B869" t="str">
            <v>Israel</v>
          </cell>
          <cell r="C869">
            <v>1998</v>
          </cell>
          <cell r="D869">
            <v>90</v>
          </cell>
          <cell r="E869">
            <v>1313</v>
          </cell>
          <cell r="F869">
            <v>90</v>
          </cell>
          <cell r="G869">
            <v>108820</v>
          </cell>
          <cell r="H869"/>
          <cell r="I869" t="str">
            <v>.</v>
          </cell>
        </row>
        <row r="870">
          <cell r="A870">
            <v>376</v>
          </cell>
          <cell r="B870" t="str">
            <v>Israel</v>
          </cell>
          <cell r="C870">
            <v>1998</v>
          </cell>
          <cell r="D870">
            <v>90</v>
          </cell>
          <cell r="E870">
            <v>1414</v>
          </cell>
          <cell r="F870">
            <v>90</v>
          </cell>
          <cell r="G870">
            <v>109224</v>
          </cell>
          <cell r="H870"/>
          <cell r="I870" t="str">
            <v>.</v>
          </cell>
        </row>
        <row r="871">
          <cell r="A871">
            <v>376</v>
          </cell>
          <cell r="B871" t="str">
            <v>Israel</v>
          </cell>
          <cell r="C871">
            <v>1998</v>
          </cell>
          <cell r="D871">
            <v>90</v>
          </cell>
          <cell r="E871">
            <v>1014</v>
          </cell>
          <cell r="F871">
            <v>90</v>
          </cell>
          <cell r="G871">
            <v>546485</v>
          </cell>
          <cell r="H871"/>
          <cell r="I871" t="str">
            <v>.</v>
          </cell>
        </row>
        <row r="872">
          <cell r="A872">
            <v>376</v>
          </cell>
          <cell r="B872" t="str">
            <v>Israel</v>
          </cell>
          <cell r="C872">
            <v>1998</v>
          </cell>
          <cell r="D872">
            <v>90</v>
          </cell>
          <cell r="E872">
            <v>1515</v>
          </cell>
          <cell r="F872">
            <v>90</v>
          </cell>
          <cell r="G872">
            <v>105755</v>
          </cell>
          <cell r="H872"/>
          <cell r="I872" t="str">
            <v>.</v>
          </cell>
        </row>
        <row r="873">
          <cell r="A873">
            <v>376</v>
          </cell>
          <cell r="B873" t="str">
            <v>Israel</v>
          </cell>
          <cell r="C873">
            <v>1998</v>
          </cell>
          <cell r="D873">
            <v>90</v>
          </cell>
          <cell r="E873">
            <v>1616</v>
          </cell>
          <cell r="F873">
            <v>90</v>
          </cell>
          <cell r="G873">
            <v>103055</v>
          </cell>
          <cell r="H873"/>
          <cell r="I873" t="str">
            <v>.</v>
          </cell>
        </row>
        <row r="874">
          <cell r="A874">
            <v>376</v>
          </cell>
          <cell r="B874" t="str">
            <v>Israel</v>
          </cell>
          <cell r="C874">
            <v>1998</v>
          </cell>
          <cell r="D874">
            <v>90</v>
          </cell>
          <cell r="E874">
            <v>1717</v>
          </cell>
          <cell r="F874">
            <v>90</v>
          </cell>
          <cell r="G874">
            <v>103669</v>
          </cell>
          <cell r="H874"/>
          <cell r="I874" t="str">
            <v>.</v>
          </cell>
        </row>
        <row r="875">
          <cell r="A875">
            <v>376</v>
          </cell>
          <cell r="B875" t="str">
            <v>Israel</v>
          </cell>
          <cell r="C875">
            <v>1998</v>
          </cell>
          <cell r="D875">
            <v>90</v>
          </cell>
          <cell r="E875">
            <v>1818</v>
          </cell>
          <cell r="F875">
            <v>90</v>
          </cell>
          <cell r="G875">
            <v>104002</v>
          </cell>
          <cell r="H875"/>
          <cell r="I875" t="str">
            <v>.</v>
          </cell>
        </row>
        <row r="876">
          <cell r="A876">
            <v>376</v>
          </cell>
          <cell r="B876" t="str">
            <v>Israel</v>
          </cell>
          <cell r="C876">
            <v>1998</v>
          </cell>
          <cell r="D876">
            <v>90</v>
          </cell>
          <cell r="E876">
            <v>1919</v>
          </cell>
          <cell r="F876">
            <v>90</v>
          </cell>
          <cell r="G876">
            <v>104074</v>
          </cell>
          <cell r="H876"/>
          <cell r="I876" t="str">
            <v>.</v>
          </cell>
        </row>
        <row r="877">
          <cell r="A877">
            <v>376</v>
          </cell>
          <cell r="B877" t="str">
            <v>Israel</v>
          </cell>
          <cell r="C877">
            <v>1998</v>
          </cell>
          <cell r="D877">
            <v>90</v>
          </cell>
          <cell r="E877">
            <v>1519</v>
          </cell>
          <cell r="F877">
            <v>90</v>
          </cell>
          <cell r="G877">
            <v>520555</v>
          </cell>
          <cell r="H877"/>
          <cell r="I877" t="str">
            <v>.</v>
          </cell>
        </row>
        <row r="878">
          <cell r="A878">
            <v>376</v>
          </cell>
          <cell r="B878" t="str">
            <v>Israel</v>
          </cell>
          <cell r="C878">
            <v>1998</v>
          </cell>
          <cell r="D878">
            <v>90</v>
          </cell>
          <cell r="E878">
            <v>2020</v>
          </cell>
          <cell r="F878">
            <v>90</v>
          </cell>
          <cell r="G878">
            <v>104345</v>
          </cell>
          <cell r="H878"/>
          <cell r="I878" t="str">
            <v>.</v>
          </cell>
        </row>
        <row r="879">
          <cell r="A879">
            <v>376</v>
          </cell>
          <cell r="B879" t="str">
            <v>Israel</v>
          </cell>
          <cell r="C879">
            <v>1998</v>
          </cell>
          <cell r="D879">
            <v>90</v>
          </cell>
          <cell r="E879">
            <v>2121</v>
          </cell>
          <cell r="F879">
            <v>90</v>
          </cell>
          <cell r="G879">
            <v>107066</v>
          </cell>
          <cell r="H879"/>
          <cell r="I879" t="str">
            <v>.</v>
          </cell>
        </row>
        <row r="880">
          <cell r="A880">
            <v>376</v>
          </cell>
          <cell r="B880" t="str">
            <v>Israel</v>
          </cell>
          <cell r="C880">
            <v>1998</v>
          </cell>
          <cell r="D880">
            <v>90</v>
          </cell>
          <cell r="E880">
            <v>2222</v>
          </cell>
          <cell r="F880">
            <v>90</v>
          </cell>
          <cell r="G880">
            <v>105256</v>
          </cell>
          <cell r="H880"/>
          <cell r="I880" t="str">
            <v>.</v>
          </cell>
        </row>
        <row r="881">
          <cell r="A881">
            <v>376</v>
          </cell>
          <cell r="B881" t="str">
            <v>Israel</v>
          </cell>
          <cell r="C881">
            <v>1998</v>
          </cell>
          <cell r="D881">
            <v>90</v>
          </cell>
          <cell r="E881">
            <v>2323</v>
          </cell>
          <cell r="F881">
            <v>90</v>
          </cell>
          <cell r="G881">
            <v>100401</v>
          </cell>
          <cell r="H881"/>
          <cell r="I881" t="str">
            <v>.</v>
          </cell>
        </row>
        <row r="882">
          <cell r="A882">
            <v>376</v>
          </cell>
          <cell r="B882" t="str">
            <v>Israel</v>
          </cell>
          <cell r="C882">
            <v>1998</v>
          </cell>
          <cell r="D882">
            <v>90</v>
          </cell>
          <cell r="E882">
            <v>2424</v>
          </cell>
          <cell r="F882">
            <v>90</v>
          </cell>
          <cell r="G882">
            <v>97276</v>
          </cell>
          <cell r="H882"/>
          <cell r="I882" t="str">
            <v>.</v>
          </cell>
        </row>
        <row r="883">
          <cell r="A883">
            <v>376</v>
          </cell>
          <cell r="B883" t="str">
            <v>Israel</v>
          </cell>
          <cell r="C883">
            <v>1998</v>
          </cell>
          <cell r="D883">
            <v>90</v>
          </cell>
          <cell r="E883">
            <v>2024</v>
          </cell>
          <cell r="F883">
            <v>90</v>
          </cell>
          <cell r="G883">
            <v>514344</v>
          </cell>
          <cell r="H883"/>
          <cell r="I883" t="str">
            <v>.</v>
          </cell>
        </row>
        <row r="884">
          <cell r="A884">
            <v>376</v>
          </cell>
          <cell r="B884" t="str">
            <v>Israel</v>
          </cell>
          <cell r="C884">
            <v>1998</v>
          </cell>
          <cell r="D884">
            <v>90</v>
          </cell>
          <cell r="E884">
            <v>2525</v>
          </cell>
          <cell r="F884">
            <v>90</v>
          </cell>
          <cell r="G884">
            <v>94482</v>
          </cell>
          <cell r="H884"/>
          <cell r="I884" t="str">
            <v>.</v>
          </cell>
        </row>
        <row r="885">
          <cell r="A885">
            <v>376</v>
          </cell>
          <cell r="B885" t="str">
            <v>Israel</v>
          </cell>
          <cell r="C885">
            <v>1998</v>
          </cell>
          <cell r="D885">
            <v>90</v>
          </cell>
          <cell r="E885">
            <v>2626</v>
          </cell>
          <cell r="F885">
            <v>90</v>
          </cell>
          <cell r="G885">
            <v>93755</v>
          </cell>
          <cell r="H885"/>
          <cell r="I885" t="str">
            <v>.</v>
          </cell>
        </row>
        <row r="886">
          <cell r="A886">
            <v>376</v>
          </cell>
          <cell r="B886" t="str">
            <v>Israel</v>
          </cell>
          <cell r="C886">
            <v>1998</v>
          </cell>
          <cell r="D886">
            <v>90</v>
          </cell>
          <cell r="E886">
            <v>2727</v>
          </cell>
          <cell r="F886">
            <v>90</v>
          </cell>
          <cell r="G886">
            <v>90820</v>
          </cell>
          <cell r="H886"/>
          <cell r="I886" t="str">
            <v>.</v>
          </cell>
        </row>
        <row r="887">
          <cell r="A887">
            <v>376</v>
          </cell>
          <cell r="B887" t="str">
            <v>Israel</v>
          </cell>
          <cell r="C887">
            <v>1998</v>
          </cell>
          <cell r="D887">
            <v>90</v>
          </cell>
          <cell r="E887">
            <v>2828</v>
          </cell>
          <cell r="F887">
            <v>90</v>
          </cell>
          <cell r="G887">
            <v>84831</v>
          </cell>
          <cell r="H887"/>
          <cell r="I887" t="str">
            <v>.</v>
          </cell>
        </row>
        <row r="888">
          <cell r="A888">
            <v>376</v>
          </cell>
          <cell r="B888" t="str">
            <v>Israel</v>
          </cell>
          <cell r="C888">
            <v>1998</v>
          </cell>
          <cell r="D888">
            <v>90</v>
          </cell>
          <cell r="E888">
            <v>2929</v>
          </cell>
          <cell r="F888">
            <v>90</v>
          </cell>
          <cell r="G888">
            <v>81698</v>
          </cell>
          <cell r="H888"/>
          <cell r="I888" t="str">
            <v>.</v>
          </cell>
        </row>
        <row r="889">
          <cell r="A889">
            <v>376</v>
          </cell>
          <cell r="B889" t="str">
            <v>Israel</v>
          </cell>
          <cell r="C889">
            <v>1998</v>
          </cell>
          <cell r="D889">
            <v>90</v>
          </cell>
          <cell r="E889">
            <v>2529</v>
          </cell>
          <cell r="F889">
            <v>90</v>
          </cell>
          <cell r="G889">
            <v>445586</v>
          </cell>
          <cell r="H889"/>
          <cell r="I889" t="str">
            <v>.</v>
          </cell>
        </row>
        <row r="890">
          <cell r="A890">
            <v>376</v>
          </cell>
          <cell r="B890" t="str">
            <v>Israel</v>
          </cell>
          <cell r="C890">
            <v>1998</v>
          </cell>
          <cell r="D890">
            <v>90</v>
          </cell>
          <cell r="E890">
            <v>3034</v>
          </cell>
          <cell r="F890">
            <v>90</v>
          </cell>
          <cell r="G890">
            <v>381340</v>
          </cell>
          <cell r="H890"/>
          <cell r="I890" t="str">
            <v>.</v>
          </cell>
        </row>
        <row r="891">
          <cell r="A891">
            <v>376</v>
          </cell>
          <cell r="B891" t="str">
            <v>Israel</v>
          </cell>
          <cell r="C891">
            <v>1998</v>
          </cell>
          <cell r="D891">
            <v>90</v>
          </cell>
          <cell r="E891">
            <v>3539</v>
          </cell>
          <cell r="F891">
            <v>90</v>
          </cell>
          <cell r="G891">
            <v>370969</v>
          </cell>
          <cell r="H891"/>
          <cell r="I891" t="str">
            <v>.</v>
          </cell>
        </row>
        <row r="892">
          <cell r="A892">
            <v>376</v>
          </cell>
          <cell r="B892" t="str">
            <v>Israel</v>
          </cell>
          <cell r="C892">
            <v>1998</v>
          </cell>
          <cell r="D892">
            <v>90</v>
          </cell>
          <cell r="E892">
            <v>4099</v>
          </cell>
          <cell r="F892">
            <v>90</v>
          </cell>
          <cell r="G892">
            <v>1957335</v>
          </cell>
          <cell r="H892"/>
          <cell r="I892" t="str">
            <v>.</v>
          </cell>
        </row>
        <row r="893">
          <cell r="A893">
            <v>376</v>
          </cell>
          <cell r="B893" t="str">
            <v>Israel</v>
          </cell>
          <cell r="C893">
            <v>1998</v>
          </cell>
          <cell r="D893">
            <v>90</v>
          </cell>
          <cell r="E893">
            <v>990000</v>
          </cell>
          <cell r="F893">
            <v>90</v>
          </cell>
          <cell r="G893"/>
          <cell r="H893"/>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cell r="I1141" t="str">
            <v>.</v>
          </cell>
        </row>
        <row r="1142">
          <cell r="A1142">
            <v>392</v>
          </cell>
          <cell r="B1142" t="str">
            <v>Japan</v>
          </cell>
          <cell r="C1142">
            <v>1998</v>
          </cell>
          <cell r="D1142">
            <v>90</v>
          </cell>
          <cell r="E1142">
            <v>1616</v>
          </cell>
          <cell r="F1142">
            <v>90</v>
          </cell>
          <cell r="G1142">
            <v>1531000</v>
          </cell>
          <cell r="H1142"/>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cell r="I1156" t="str">
            <v>.</v>
          </cell>
        </row>
        <row r="1157">
          <cell r="A1157">
            <v>392</v>
          </cell>
          <cell r="B1157" t="str">
            <v>Japan</v>
          </cell>
          <cell r="C1157">
            <v>1998</v>
          </cell>
          <cell r="D1157">
            <v>90</v>
          </cell>
          <cell r="E1157">
            <v>2929</v>
          </cell>
          <cell r="F1157">
            <v>90</v>
          </cell>
          <cell r="G1157">
            <v>1818000</v>
          </cell>
          <cell r="H1157"/>
          <cell r="I1157" t="str">
            <v>.</v>
          </cell>
        </row>
        <row r="1158">
          <cell r="A1158">
            <v>392</v>
          </cell>
          <cell r="B1158" t="str">
            <v>Japan</v>
          </cell>
          <cell r="C1158">
            <v>1998</v>
          </cell>
          <cell r="D1158">
            <v>90</v>
          </cell>
          <cell r="E1158">
            <v>2529</v>
          </cell>
          <cell r="F1158">
            <v>90</v>
          </cell>
          <cell r="G1158">
            <v>9499000</v>
          </cell>
          <cell r="H1158"/>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cell r="I1432" t="str">
            <v>.</v>
          </cell>
        </row>
        <row r="1433">
          <cell r="A1433">
            <v>400</v>
          </cell>
          <cell r="B1433" t="str">
            <v>Jordan</v>
          </cell>
          <cell r="C1433">
            <v>1997</v>
          </cell>
          <cell r="D1433">
            <v>90</v>
          </cell>
          <cell r="E1433">
            <v>300</v>
          </cell>
          <cell r="F1433">
            <v>90</v>
          </cell>
          <cell r="G1433">
            <v>424580</v>
          </cell>
          <cell r="H1433"/>
          <cell r="I1433" t="str">
            <v>.</v>
          </cell>
        </row>
        <row r="1434">
          <cell r="A1434">
            <v>400</v>
          </cell>
          <cell r="B1434" t="str">
            <v>Jordan</v>
          </cell>
          <cell r="C1434">
            <v>1997</v>
          </cell>
          <cell r="D1434">
            <v>90</v>
          </cell>
          <cell r="E1434">
            <v>303</v>
          </cell>
          <cell r="F1434">
            <v>90</v>
          </cell>
          <cell r="G1434">
            <v>136119</v>
          </cell>
          <cell r="H1434"/>
          <cell r="I1434" t="str">
            <v>.</v>
          </cell>
        </row>
        <row r="1435">
          <cell r="A1435">
            <v>400</v>
          </cell>
          <cell r="B1435" t="str">
            <v>Jordan</v>
          </cell>
          <cell r="C1435">
            <v>1997</v>
          </cell>
          <cell r="D1435">
            <v>90</v>
          </cell>
          <cell r="E1435">
            <v>404</v>
          </cell>
          <cell r="F1435">
            <v>90</v>
          </cell>
          <cell r="G1435">
            <v>129324</v>
          </cell>
          <cell r="H1435"/>
          <cell r="I1435" t="str">
            <v>.</v>
          </cell>
        </row>
        <row r="1436">
          <cell r="A1436">
            <v>400</v>
          </cell>
          <cell r="B1436" t="str">
            <v>Jordan</v>
          </cell>
          <cell r="C1436">
            <v>1997</v>
          </cell>
          <cell r="D1436">
            <v>90</v>
          </cell>
          <cell r="E1436">
            <v>505</v>
          </cell>
          <cell r="F1436">
            <v>90</v>
          </cell>
          <cell r="G1436">
            <v>130668</v>
          </cell>
          <cell r="H1436"/>
          <cell r="I1436" t="str">
            <v>.</v>
          </cell>
        </row>
        <row r="1437">
          <cell r="A1437">
            <v>400</v>
          </cell>
          <cell r="B1437" t="str">
            <v>Jordan</v>
          </cell>
          <cell r="C1437">
            <v>1997</v>
          </cell>
          <cell r="D1437">
            <v>90</v>
          </cell>
          <cell r="E1437">
            <v>606</v>
          </cell>
          <cell r="F1437">
            <v>90</v>
          </cell>
          <cell r="G1437">
            <v>129274</v>
          </cell>
          <cell r="H1437"/>
          <cell r="I1437" t="str">
            <v>.</v>
          </cell>
        </row>
        <row r="1438">
          <cell r="A1438">
            <v>400</v>
          </cell>
          <cell r="B1438" t="str">
            <v>Jordan</v>
          </cell>
          <cell r="C1438">
            <v>1997</v>
          </cell>
          <cell r="D1438">
            <v>90</v>
          </cell>
          <cell r="E1438">
            <v>707</v>
          </cell>
          <cell r="F1438">
            <v>90</v>
          </cell>
          <cell r="G1438">
            <v>125971</v>
          </cell>
          <cell r="H1438"/>
          <cell r="I1438" t="str">
            <v>.</v>
          </cell>
        </row>
        <row r="1439">
          <cell r="A1439">
            <v>400</v>
          </cell>
          <cell r="B1439" t="str">
            <v>Jordan</v>
          </cell>
          <cell r="C1439">
            <v>1997</v>
          </cell>
          <cell r="D1439">
            <v>90</v>
          </cell>
          <cell r="E1439">
            <v>808</v>
          </cell>
          <cell r="F1439">
            <v>90</v>
          </cell>
          <cell r="G1439">
            <v>125686</v>
          </cell>
          <cell r="H1439"/>
          <cell r="I1439" t="str">
            <v>.</v>
          </cell>
        </row>
        <row r="1440">
          <cell r="A1440">
            <v>400</v>
          </cell>
          <cell r="B1440" t="str">
            <v>Jordan</v>
          </cell>
          <cell r="C1440">
            <v>1997</v>
          </cell>
          <cell r="D1440">
            <v>90</v>
          </cell>
          <cell r="E1440">
            <v>909</v>
          </cell>
          <cell r="F1440">
            <v>90</v>
          </cell>
          <cell r="G1440">
            <v>122208</v>
          </cell>
          <cell r="H1440"/>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cell r="I1442" t="str">
            <v>.</v>
          </cell>
        </row>
        <row r="1443">
          <cell r="A1443">
            <v>400</v>
          </cell>
          <cell r="B1443" t="str">
            <v>Jordan</v>
          </cell>
          <cell r="C1443">
            <v>1997</v>
          </cell>
          <cell r="D1443">
            <v>90</v>
          </cell>
          <cell r="E1443">
            <v>1111</v>
          </cell>
          <cell r="F1443">
            <v>90</v>
          </cell>
          <cell r="G1443">
            <v>118459</v>
          </cell>
          <cell r="H1443"/>
          <cell r="I1443" t="str">
            <v>.</v>
          </cell>
        </row>
        <row r="1444">
          <cell r="A1444">
            <v>400</v>
          </cell>
          <cell r="B1444" t="str">
            <v>Jordan</v>
          </cell>
          <cell r="C1444">
            <v>1997</v>
          </cell>
          <cell r="D1444">
            <v>90</v>
          </cell>
          <cell r="E1444">
            <v>1212</v>
          </cell>
          <cell r="F1444">
            <v>90</v>
          </cell>
          <cell r="G1444">
            <v>120361</v>
          </cell>
          <cell r="H1444"/>
          <cell r="I1444" t="str">
            <v>.</v>
          </cell>
        </row>
        <row r="1445">
          <cell r="A1445">
            <v>400</v>
          </cell>
          <cell r="B1445" t="str">
            <v>Jordan</v>
          </cell>
          <cell r="C1445">
            <v>1997</v>
          </cell>
          <cell r="D1445">
            <v>90</v>
          </cell>
          <cell r="E1445">
            <v>1313</v>
          </cell>
          <cell r="F1445">
            <v>90</v>
          </cell>
          <cell r="G1445">
            <v>115483</v>
          </cell>
          <cell r="H1445"/>
          <cell r="I1445" t="str">
            <v>.</v>
          </cell>
        </row>
        <row r="1446">
          <cell r="A1446">
            <v>400</v>
          </cell>
          <cell r="B1446" t="str">
            <v>Jordan</v>
          </cell>
          <cell r="C1446">
            <v>1997</v>
          </cell>
          <cell r="D1446">
            <v>90</v>
          </cell>
          <cell r="E1446">
            <v>1414</v>
          </cell>
          <cell r="F1446">
            <v>90</v>
          </cell>
          <cell r="G1446">
            <v>113464</v>
          </cell>
          <cell r="H1446"/>
          <cell r="I1446" t="str">
            <v>.</v>
          </cell>
        </row>
        <row r="1447">
          <cell r="A1447">
            <v>400</v>
          </cell>
          <cell r="B1447" t="str">
            <v>Jordan</v>
          </cell>
          <cell r="C1447">
            <v>1997</v>
          </cell>
          <cell r="D1447">
            <v>90</v>
          </cell>
          <cell r="E1447">
            <v>1014</v>
          </cell>
          <cell r="F1447">
            <v>90</v>
          </cell>
          <cell r="G1447">
            <v>592050</v>
          </cell>
          <cell r="H1447"/>
          <cell r="I1447" t="str">
            <v>.</v>
          </cell>
        </row>
        <row r="1448">
          <cell r="A1448">
            <v>400</v>
          </cell>
          <cell r="B1448" t="str">
            <v>Jordan</v>
          </cell>
          <cell r="C1448">
            <v>1997</v>
          </cell>
          <cell r="D1448">
            <v>90</v>
          </cell>
          <cell r="E1448">
            <v>1515</v>
          </cell>
          <cell r="F1448">
            <v>90</v>
          </cell>
          <cell r="G1448">
            <v>113873</v>
          </cell>
          <cell r="H1448"/>
          <cell r="I1448" t="str">
            <v>.</v>
          </cell>
        </row>
        <row r="1449">
          <cell r="A1449">
            <v>400</v>
          </cell>
          <cell r="B1449" t="str">
            <v>Jordan</v>
          </cell>
          <cell r="C1449">
            <v>1997</v>
          </cell>
          <cell r="D1449">
            <v>90</v>
          </cell>
          <cell r="E1449">
            <v>1616</v>
          </cell>
          <cell r="F1449">
            <v>90</v>
          </cell>
          <cell r="G1449">
            <v>111067</v>
          </cell>
          <cell r="H1449"/>
          <cell r="I1449" t="str">
            <v>.</v>
          </cell>
        </row>
        <row r="1450">
          <cell r="A1450">
            <v>400</v>
          </cell>
          <cell r="B1450" t="str">
            <v>Jordan</v>
          </cell>
          <cell r="C1450">
            <v>1997</v>
          </cell>
          <cell r="D1450">
            <v>90</v>
          </cell>
          <cell r="E1450">
            <v>1717</v>
          </cell>
          <cell r="F1450">
            <v>90</v>
          </cell>
          <cell r="G1450">
            <v>106600</v>
          </cell>
          <cell r="H1450"/>
          <cell r="I1450" t="str">
            <v>.</v>
          </cell>
        </row>
        <row r="1451">
          <cell r="A1451">
            <v>400</v>
          </cell>
          <cell r="B1451" t="str">
            <v>Jordan</v>
          </cell>
          <cell r="C1451">
            <v>1997</v>
          </cell>
          <cell r="D1451">
            <v>90</v>
          </cell>
          <cell r="E1451">
            <v>1818</v>
          </cell>
          <cell r="F1451">
            <v>90</v>
          </cell>
          <cell r="G1451">
            <v>104475</v>
          </cell>
          <cell r="H1451"/>
          <cell r="I1451" t="str">
            <v>.</v>
          </cell>
        </row>
        <row r="1452">
          <cell r="A1452">
            <v>400</v>
          </cell>
          <cell r="B1452" t="str">
            <v>Jordan</v>
          </cell>
          <cell r="C1452">
            <v>1997</v>
          </cell>
          <cell r="D1452">
            <v>90</v>
          </cell>
          <cell r="E1452">
            <v>1919</v>
          </cell>
          <cell r="F1452">
            <v>90</v>
          </cell>
          <cell r="G1452">
            <v>102198</v>
          </cell>
          <cell r="H1452"/>
          <cell r="I1452" t="str">
            <v>.</v>
          </cell>
        </row>
        <row r="1453">
          <cell r="A1453">
            <v>400</v>
          </cell>
          <cell r="B1453" t="str">
            <v>Jordan</v>
          </cell>
          <cell r="C1453">
            <v>1997</v>
          </cell>
          <cell r="D1453">
            <v>90</v>
          </cell>
          <cell r="E1453">
            <v>1519</v>
          </cell>
          <cell r="F1453">
            <v>90</v>
          </cell>
          <cell r="G1453">
            <v>538213</v>
          </cell>
          <cell r="H1453"/>
          <cell r="I1453" t="str">
            <v>.</v>
          </cell>
        </row>
        <row r="1454">
          <cell r="A1454">
            <v>400</v>
          </cell>
          <cell r="B1454" t="str">
            <v>Jordan</v>
          </cell>
          <cell r="C1454">
            <v>1997</v>
          </cell>
          <cell r="D1454">
            <v>90</v>
          </cell>
          <cell r="E1454">
            <v>2020</v>
          </cell>
          <cell r="F1454">
            <v>90</v>
          </cell>
          <cell r="G1454">
            <v>103192</v>
          </cell>
          <cell r="H1454"/>
          <cell r="I1454" t="str">
            <v>.</v>
          </cell>
        </row>
        <row r="1455">
          <cell r="A1455">
            <v>400</v>
          </cell>
          <cell r="B1455" t="str">
            <v>Jordan</v>
          </cell>
          <cell r="C1455">
            <v>1997</v>
          </cell>
          <cell r="D1455">
            <v>90</v>
          </cell>
          <cell r="E1455">
            <v>2121</v>
          </cell>
          <cell r="F1455">
            <v>90</v>
          </cell>
          <cell r="G1455">
            <v>99875</v>
          </cell>
          <cell r="H1455"/>
          <cell r="I1455" t="str">
            <v>.</v>
          </cell>
        </row>
        <row r="1456">
          <cell r="A1456">
            <v>400</v>
          </cell>
          <cell r="B1456" t="str">
            <v>Jordan</v>
          </cell>
          <cell r="C1456">
            <v>1997</v>
          </cell>
          <cell r="D1456">
            <v>90</v>
          </cell>
          <cell r="E1456">
            <v>2222</v>
          </cell>
          <cell r="F1456">
            <v>90</v>
          </cell>
          <cell r="G1456">
            <v>101715</v>
          </cell>
          <cell r="H1456"/>
          <cell r="I1456" t="str">
            <v>.</v>
          </cell>
        </row>
        <row r="1457">
          <cell r="A1457">
            <v>400</v>
          </cell>
          <cell r="B1457" t="str">
            <v>Jordan</v>
          </cell>
          <cell r="C1457">
            <v>1997</v>
          </cell>
          <cell r="D1457">
            <v>90</v>
          </cell>
          <cell r="E1457">
            <v>2323</v>
          </cell>
          <cell r="F1457">
            <v>90</v>
          </cell>
          <cell r="G1457">
            <v>96163</v>
          </cell>
          <cell r="H1457"/>
          <cell r="I1457" t="str">
            <v>.</v>
          </cell>
        </row>
        <row r="1458">
          <cell r="A1458">
            <v>400</v>
          </cell>
          <cell r="B1458" t="str">
            <v>Jordan</v>
          </cell>
          <cell r="C1458">
            <v>1997</v>
          </cell>
          <cell r="D1458">
            <v>90</v>
          </cell>
          <cell r="E1458">
            <v>2424</v>
          </cell>
          <cell r="F1458">
            <v>90</v>
          </cell>
          <cell r="G1458">
            <v>97534</v>
          </cell>
          <cell r="H1458"/>
          <cell r="I1458" t="str">
            <v>.</v>
          </cell>
        </row>
        <row r="1459">
          <cell r="A1459">
            <v>400</v>
          </cell>
          <cell r="B1459" t="str">
            <v>Jordan</v>
          </cell>
          <cell r="C1459">
            <v>1997</v>
          </cell>
          <cell r="D1459">
            <v>90</v>
          </cell>
          <cell r="E1459">
            <v>2024</v>
          </cell>
          <cell r="F1459">
            <v>90</v>
          </cell>
          <cell r="G1459">
            <v>498479</v>
          </cell>
          <cell r="H1459"/>
          <cell r="I1459" t="str">
            <v>.</v>
          </cell>
        </row>
        <row r="1460">
          <cell r="A1460">
            <v>400</v>
          </cell>
          <cell r="B1460" t="str">
            <v>Jordan</v>
          </cell>
          <cell r="C1460">
            <v>1997</v>
          </cell>
          <cell r="D1460">
            <v>90</v>
          </cell>
          <cell r="E1460">
            <v>2525</v>
          </cell>
          <cell r="F1460">
            <v>90</v>
          </cell>
          <cell r="G1460">
            <v>93518</v>
          </cell>
          <cell r="H1460"/>
          <cell r="I1460" t="str">
            <v>.</v>
          </cell>
        </row>
        <row r="1461">
          <cell r="A1461">
            <v>400</v>
          </cell>
          <cell r="B1461" t="str">
            <v>Jordan</v>
          </cell>
          <cell r="C1461">
            <v>1997</v>
          </cell>
          <cell r="D1461">
            <v>90</v>
          </cell>
          <cell r="E1461">
            <v>2626</v>
          </cell>
          <cell r="F1461">
            <v>90</v>
          </cell>
          <cell r="G1461">
            <v>88435</v>
          </cell>
          <cell r="H1461"/>
          <cell r="I1461" t="str">
            <v>.</v>
          </cell>
        </row>
        <row r="1462">
          <cell r="A1462">
            <v>400</v>
          </cell>
          <cell r="B1462" t="str">
            <v>Jordan</v>
          </cell>
          <cell r="C1462">
            <v>1997</v>
          </cell>
          <cell r="D1462">
            <v>90</v>
          </cell>
          <cell r="E1462">
            <v>2727</v>
          </cell>
          <cell r="F1462">
            <v>90</v>
          </cell>
          <cell r="G1462">
            <v>82381</v>
          </cell>
          <cell r="H1462"/>
          <cell r="I1462" t="str">
            <v>.</v>
          </cell>
        </row>
        <row r="1463">
          <cell r="A1463">
            <v>400</v>
          </cell>
          <cell r="B1463" t="str">
            <v>Jordan</v>
          </cell>
          <cell r="C1463">
            <v>1997</v>
          </cell>
          <cell r="D1463">
            <v>90</v>
          </cell>
          <cell r="E1463">
            <v>2828</v>
          </cell>
          <cell r="F1463">
            <v>90</v>
          </cell>
          <cell r="G1463">
            <v>77850</v>
          </cell>
          <cell r="H1463"/>
          <cell r="I1463" t="str">
            <v>.</v>
          </cell>
        </row>
        <row r="1464">
          <cell r="A1464">
            <v>400</v>
          </cell>
          <cell r="B1464" t="str">
            <v>Jordan</v>
          </cell>
          <cell r="C1464">
            <v>1997</v>
          </cell>
          <cell r="D1464">
            <v>90</v>
          </cell>
          <cell r="E1464">
            <v>2929</v>
          </cell>
          <cell r="F1464">
            <v>90</v>
          </cell>
          <cell r="G1464">
            <v>74773</v>
          </cell>
          <cell r="H1464"/>
          <cell r="I1464" t="str">
            <v>.</v>
          </cell>
        </row>
        <row r="1465">
          <cell r="A1465">
            <v>400</v>
          </cell>
          <cell r="B1465" t="str">
            <v>Jordan</v>
          </cell>
          <cell r="C1465">
            <v>1997</v>
          </cell>
          <cell r="D1465">
            <v>90</v>
          </cell>
          <cell r="E1465">
            <v>2529</v>
          </cell>
          <cell r="F1465">
            <v>90</v>
          </cell>
          <cell r="G1465">
            <v>416957</v>
          </cell>
          <cell r="H1465"/>
          <cell r="I1465" t="str">
            <v>.</v>
          </cell>
        </row>
        <row r="1466">
          <cell r="A1466">
            <v>400</v>
          </cell>
          <cell r="B1466" t="str">
            <v>Jordan</v>
          </cell>
          <cell r="C1466">
            <v>1997</v>
          </cell>
          <cell r="D1466">
            <v>90</v>
          </cell>
          <cell r="E1466">
            <v>3034</v>
          </cell>
          <cell r="F1466">
            <v>90</v>
          </cell>
          <cell r="G1466">
            <v>301070</v>
          </cell>
          <cell r="H1466"/>
          <cell r="I1466" t="str">
            <v>.</v>
          </cell>
        </row>
        <row r="1467">
          <cell r="A1467">
            <v>400</v>
          </cell>
          <cell r="B1467" t="str">
            <v>Jordan</v>
          </cell>
          <cell r="C1467">
            <v>1997</v>
          </cell>
          <cell r="D1467">
            <v>90</v>
          </cell>
          <cell r="E1467">
            <v>3539</v>
          </cell>
          <cell r="F1467">
            <v>90</v>
          </cell>
          <cell r="G1467">
            <v>209383</v>
          </cell>
          <cell r="H1467"/>
          <cell r="I1467" t="str">
            <v>.</v>
          </cell>
        </row>
        <row r="1468">
          <cell r="A1468">
            <v>400</v>
          </cell>
          <cell r="B1468" t="str">
            <v>Jordan</v>
          </cell>
          <cell r="C1468">
            <v>1997</v>
          </cell>
          <cell r="D1468">
            <v>90</v>
          </cell>
          <cell r="E1468">
            <v>4099</v>
          </cell>
          <cell r="F1468">
            <v>90</v>
          </cell>
          <cell r="G1468">
            <v>720043</v>
          </cell>
          <cell r="H1468"/>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es"/>
      <sheetName val="Data 1990"/>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5.1"/>
      <sheetName val="Table 5.2"/>
      <sheetName val="Table 5.3"/>
      <sheetName val="Table 5.4"/>
      <sheetName val="Table 5.5"/>
      <sheetName val="Table 5.6"/>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5o"/>
      <sheetName val="Fig6o"/>
      <sheetName val="Fig12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Sheet8"/>
      <sheetName val="Sheet10"/>
      <sheetName val="Sheet1"/>
      <sheetName val="Sheet22"/>
      <sheetName val="Sheet2"/>
      <sheetName val="Sheet3"/>
      <sheetName val="FAME Persistence"/>
      <sheetName val="%US"/>
      <sheetName val="......"/>
      <sheetName val="Table1"/>
      <sheetName val="estimatedTfp"/>
      <sheetName val="estimatedTfp_nt"/>
      <sheetName val="estimatedTfp_hrs"/>
      <sheetName val="tfp_all2"/>
      <sheetName val="Fig1(data) GdpvHp"/>
      <sheetName val="Fig2-3(data) GdpvHp_Pop"/>
      <sheetName val="Fig6(data)"/>
      <sheetName val="Fig5-6(data)GdpbvHp_Pop"/>
      <sheetName val="Fig7-8(data)GdpvHp_EtHp"/>
      <sheetName val="Fig11-12(data)"/>
      <sheetName val="Fig15(data)"/>
      <sheetName val="Fig2o"/>
      <sheetName val="Fig9o"/>
      <sheetName val="Fig10o"/>
      <sheetName val="Fig13o"/>
      <sheetName val="AnnexTab2"/>
      <sheetName val="GdpvHpTab"/>
      <sheetName val="GdpbvHp Tab"/>
      <sheetName val="GdpvHp_Pop Tab"/>
      <sheetName val="GdpbvHp_Pop Tab"/>
      <sheetName val="GdpvHp_EtHp Tab"/>
      <sheetName val="GdpbvHp_EtbHp Tab"/>
      <sheetName val="TableTfp_nt"/>
      <sheetName val="Test"/>
      <sheetName val="Test1"/>
      <sheetName val="TableTfp_hrs"/>
      <sheetName val="Fig2(data) GdpbvHp"/>
      <sheetName val="Fig9-10(data) GdpbvHp_EtbHp"/>
      <sheetName val="Fig13-14(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4">
          <cell r="N4">
            <v>73.684210526315795</v>
          </cell>
          <cell r="O4">
            <v>0.71602343254590917</v>
          </cell>
        </row>
        <row r="5">
          <cell r="N5">
            <v>42.424242424242401</v>
          </cell>
          <cell r="O5">
            <v>0.2817107092925264</v>
          </cell>
        </row>
        <row r="6">
          <cell r="N6">
            <v>45.408805031240497</v>
          </cell>
          <cell r="O6">
            <v>-0.31152213376224314</v>
          </cell>
        </row>
        <row r="7">
          <cell r="N7">
            <v>59.7222222222222</v>
          </cell>
          <cell r="O7">
            <v>-0.10413642830731096</v>
          </cell>
        </row>
        <row r="8">
          <cell r="N8">
            <v>59.401709401709397</v>
          </cell>
          <cell r="O8">
            <v>0.6577664481432377</v>
          </cell>
        </row>
        <row r="9">
          <cell r="N9">
            <v>19.713261648457799</v>
          </cell>
          <cell r="O9">
            <v>-1.2127335314632282</v>
          </cell>
        </row>
        <row r="10">
          <cell r="N10">
            <v>36.842105263157897</v>
          </cell>
          <cell r="O10">
            <v>0.19279380449608308</v>
          </cell>
        </row>
        <row r="11">
          <cell r="N11">
            <v>39.393939393939398</v>
          </cell>
          <cell r="O11">
            <v>-0.36488141804855712</v>
          </cell>
        </row>
        <row r="12">
          <cell r="N12">
            <v>66.292753621473096</v>
          </cell>
          <cell r="O12">
            <v>-1.2221339959118005</v>
          </cell>
        </row>
        <row r="13">
          <cell r="N13">
            <v>47.887323943661997</v>
          </cell>
          <cell r="O13">
            <v>8.1576719249087937E-2</v>
          </cell>
        </row>
        <row r="14">
          <cell r="N14">
            <v>20</v>
          </cell>
          <cell r="O14">
            <v>-0.26951330260109874</v>
          </cell>
        </row>
        <row r="15">
          <cell r="N15">
            <v>61.1979166666667</v>
          </cell>
          <cell r="O15">
            <v>-0.6820197722253285</v>
          </cell>
        </row>
        <row r="16">
          <cell r="N16">
            <v>16.875</v>
          </cell>
          <cell r="O16">
            <v>0.58228190848959027</v>
          </cell>
        </row>
        <row r="17">
          <cell r="N17">
            <v>87.124463519313295</v>
          </cell>
          <cell r="O17">
            <v>-0.77050056900731523</v>
          </cell>
        </row>
        <row r="18">
          <cell r="N18">
            <v>35.037878787878803</v>
          </cell>
          <cell r="O18">
            <v>-1.7555223284285493</v>
          </cell>
        </row>
        <row r="19">
          <cell r="N19">
            <v>26.016260162601601</v>
          </cell>
          <cell r="O19">
            <v>0.58020202777853136</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matiere"/>
      <sheetName val="Fig1"/>
      <sheetName val="Fig2"/>
      <sheetName val="Fig3"/>
      <sheetName val="Fig4"/>
      <sheetName val="Fig5"/>
      <sheetName val="Fig6"/>
      <sheetName val="Fig7"/>
      <sheetName val="Fig8a"/>
      <sheetName val="Fig8b"/>
      <sheetName val="Fig9"/>
      <sheetName val="Tab1"/>
      <sheetName val="Tab2"/>
      <sheetName val="Tab3"/>
      <sheetName val="Tab4a"/>
      <sheetName val="Tab4b"/>
      <sheetName val="Tab5"/>
      <sheetName val="Tab6a"/>
      <sheetName val="Sheet2"/>
      <sheetName val="Tab6b"/>
      <sheetName val="Tab6c"/>
      <sheetName val="Tab7a"/>
      <sheetName val="Tab7b"/>
      <sheetName val="FAME Persistence"/>
      <sheetName val="Tab7c"/>
      <sheetName val="Tab8"/>
      <sheetName val="Tab9"/>
      <sheetName val="Tab10a"/>
      <sheetName val="Tab10b"/>
      <sheetName val="Tab11"/>
      <sheetName val="Tab12"/>
      <sheetName val="Tab13"/>
      <sheetName val="Tab14"/>
      <sheetName val="Tab15"/>
      <sheetName val="...."/>
      <sheetName val="Tab5eoa"/>
      <sheetName val="Tab1GDPVeoa"/>
      <sheetName val="Tab1popeoa"/>
      <sheetName val="Tab1GDPV_popeoa"/>
      <sheetName val="Tab1(data)"/>
      <sheetName val="estimatedTfp"/>
      <sheetName val="estimatedTfp_nt"/>
      <sheetName val="estimatedTfp_hrs"/>
      <sheetName val="tfp_all2"/>
      <sheetName val="caplab"/>
      <sheetName val="Fig1(data) GdpvHp"/>
      <sheetName val="Fig2(data) GdpvHp_Pop"/>
      <sheetName val="Fig3(data)GdpvHp_EtHp"/>
      <sheetName val="Fig4(data)GdpvHp_EtHpAhwaHp"/>
      <sheetName val="Fig4(data)"/>
      <sheetName val="OldFig5(data)"/>
      <sheetName val="Fig6(data)"/>
      <sheetName val="Fig7(data)"/>
      <sheetName val="Fig5(data)"/>
      <sheetName val="Fig9(data)"/>
      <sheetName val="Old...."/>
      <sheetName val="Tab12 old"/>
      <sheetName val="Tab13old"/>
      <sheetName val="Tab14old"/>
      <sheetName val="Tab15old"/>
      <sheetName val="Tab17 old"/>
      <sheetName val="Fig4old"/>
      <sheetName val="Fig5-6(data)GdpbvHp_Pop"/>
      <sheetName val="Fig7old"/>
      <sheetName val="Fig8old"/>
      <sheetName val="Fig10b old"/>
      <sheetName val="OldTab10"/>
      <sheetName val="OldTab15"/>
      <sheetName val="OldTab17"/>
      <sheetName val="OldFig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ow r="8">
          <cell r="N8">
            <v>2.8014369311673484</v>
          </cell>
          <cell r="O8">
            <v>3.5831894036205938</v>
          </cell>
        </row>
        <row r="9">
          <cell r="N9">
            <v>2.6459799372997193</v>
          </cell>
          <cell r="O9">
            <v>2.5827893066754788</v>
          </cell>
        </row>
        <row r="10">
          <cell r="N10">
            <v>7.0678385241357802</v>
          </cell>
          <cell r="O10">
            <v>7.3644598947715068</v>
          </cell>
        </row>
        <row r="11">
          <cell r="N11">
            <v>10.248432153676116</v>
          </cell>
          <cell r="O11">
            <v>10.882900979275526</v>
          </cell>
        </row>
        <row r="12">
          <cell r="N12">
            <v>5.6847680460313654</v>
          </cell>
          <cell r="O12">
            <v>5.7087907517811871</v>
          </cell>
        </row>
        <row r="13">
          <cell r="N13">
            <v>5.554884837814539</v>
          </cell>
          <cell r="O13">
            <v>7.8907748006954996</v>
          </cell>
        </row>
        <row r="14">
          <cell r="N14">
            <v>6.8216473805757811</v>
          </cell>
          <cell r="O14">
            <v>7.810397743190066</v>
          </cell>
        </row>
        <row r="15">
          <cell r="N15">
            <v>7.7932669974017017</v>
          </cell>
          <cell r="O15">
            <v>7.735058357352937</v>
          </cell>
        </row>
        <row r="16">
          <cell r="N16">
            <v>2.455322452556282</v>
          </cell>
          <cell r="O16">
            <v>3.3924910181893448</v>
          </cell>
        </row>
        <row r="17">
          <cell r="N17">
            <v>3.3503944507945036</v>
          </cell>
          <cell r="O17">
            <v>2.9932447390816002</v>
          </cell>
        </row>
        <row r="18">
          <cell r="N18">
            <v>5.5746444356973264</v>
          </cell>
          <cell r="O18">
            <v>4.0422125585598891</v>
          </cell>
        </row>
        <row r="19">
          <cell r="N19">
            <v>7.6146619923730903</v>
          </cell>
          <cell r="O19">
            <v>7.4654106591573175</v>
          </cell>
        </row>
        <row r="20">
          <cell r="N20">
            <v>4.4387719082133454</v>
          </cell>
          <cell r="O20">
            <v>6.9216230386341699</v>
          </cell>
        </row>
        <row r="21">
          <cell r="N21">
            <v>10.060297895226185</v>
          </cell>
          <cell r="O21">
            <v>12.919709861388021</v>
          </cell>
        </row>
        <row r="22">
          <cell r="N22">
            <v>7.4434106391548909</v>
          </cell>
          <cell r="O22">
            <v>8.733147925447966</v>
          </cell>
        </row>
        <row r="23">
          <cell r="N23">
            <v>1.6339750309798582</v>
          </cell>
          <cell r="O23">
            <v>1.9140261235246889</v>
          </cell>
        </row>
        <row r="24">
          <cell r="N24">
            <v>6.9740583472133153</v>
          </cell>
          <cell r="O24">
            <v>7.9842543281667453</v>
          </cell>
        </row>
        <row r="25">
          <cell r="N25">
            <v>4.2828397833767404</v>
          </cell>
          <cell r="O25">
            <v>3.7994807322177095</v>
          </cell>
        </row>
        <row r="26">
          <cell r="N26">
            <v>0.38431127152803057</v>
          </cell>
          <cell r="O26">
            <v>2.3049550494752928</v>
          </cell>
        </row>
        <row r="27">
          <cell r="N27">
            <v>1.8130769804392752</v>
          </cell>
          <cell r="O27">
            <v>1.303645818388862</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Data C_C2.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ble 1."/>
      <sheetName val="Figure 0."/>
      <sheetName val="Figure 1."/>
      <sheetName val="Figure 2."/>
      <sheetName val="Figure 3."/>
      <sheetName val="Figure 4."/>
      <sheetName val="Figure 5."/>
      <sheetName val="old Figure 12. (ILO)"/>
      <sheetName val="old Figure 12."/>
      <sheetName val="OECD CPI "/>
      <sheetName val="Figure xx"/>
      <sheetName val="Figure 6."/>
      <sheetName val="Annex"/>
      <sheetName val="Table A.0."/>
      <sheetName val="Table A.1."/>
      <sheetName val="Table A.2."/>
      <sheetName val="Table A.3."/>
      <sheetName val="Table A.4."/>
      <sheetName val="Table A.5."/>
      <sheetName val="End"/>
      <sheetName val="ECO data"/>
    </sheetNames>
    <sheetDataSet>
      <sheetData sheetId="0"/>
      <sheetData sheetId="1"/>
      <sheetData sheetId="2"/>
      <sheetData sheetId="3"/>
      <sheetData sheetId="4"/>
      <sheetData sheetId="5"/>
      <sheetData sheetId="6">
        <row r="61">
          <cell r="D61" t="str">
            <v>2008 Q1</v>
          </cell>
          <cell r="E61" t="str">
            <v>2011 Q1</v>
          </cell>
        </row>
        <row r="62">
          <cell r="B62" t="str">
            <v>Argentina</v>
          </cell>
          <cell r="C62" t="str">
            <v>Youth</v>
          </cell>
          <cell r="D62">
            <v>16.529747</v>
          </cell>
          <cell r="E62">
            <v>19.014088000000001</v>
          </cell>
        </row>
        <row r="63">
          <cell r="B63" t="str">
            <v>Australia</v>
          </cell>
          <cell r="C63" t="str">
            <v>Youth</v>
          </cell>
          <cell r="D63">
            <v>8.583812</v>
          </cell>
          <cell r="E63">
            <v>11.556018999999999</v>
          </cell>
        </row>
        <row r="64">
          <cell r="B64" t="str">
            <v>Brazil</v>
          </cell>
          <cell r="C64" t="str">
            <v>Youth</v>
          </cell>
          <cell r="D64">
            <v>20.03903</v>
          </cell>
          <cell r="E64">
            <v>15.308234000000001</v>
          </cell>
        </row>
        <row r="65">
          <cell r="B65" t="str">
            <v>Canada</v>
          </cell>
          <cell r="C65" t="str">
            <v>Youth</v>
          </cell>
          <cell r="D65">
            <v>11.293189999999999</v>
          </cell>
          <cell r="E65">
            <v>14.378501999999999</v>
          </cell>
        </row>
        <row r="66">
          <cell r="B66" t="str">
            <v>European Union</v>
          </cell>
          <cell r="C66" t="str">
            <v>Youth</v>
          </cell>
          <cell r="D66">
            <v>15.066577000000001</v>
          </cell>
          <cell r="E66">
            <v>21.033391999999999</v>
          </cell>
        </row>
        <row r="67">
          <cell r="B67" t="str">
            <v>France</v>
          </cell>
          <cell r="C67" t="str">
            <v>Youth</v>
          </cell>
          <cell r="D67">
            <v>18.033425999999999</v>
          </cell>
          <cell r="E67">
            <v>23.433534999999999</v>
          </cell>
        </row>
        <row r="68">
          <cell r="B68" t="str">
            <v>Germany</v>
          </cell>
          <cell r="C68" t="str">
            <v>Youth</v>
          </cell>
          <cell r="D68">
            <v>11.033659999999999</v>
          </cell>
          <cell r="E68">
            <v>8.9334559999999996</v>
          </cell>
        </row>
        <row r="69">
          <cell r="B69" t="str">
            <v>Indonesia</v>
          </cell>
          <cell r="C69" t="str">
            <v>Youth</v>
          </cell>
          <cell r="D69">
            <v>25.141705000000002</v>
          </cell>
          <cell r="E69">
            <v>21.447548000000001</v>
          </cell>
        </row>
        <row r="70">
          <cell r="B70" t="str">
            <v>Italy</v>
          </cell>
          <cell r="C70" t="str">
            <v>Youth</v>
          </cell>
          <cell r="D70">
            <v>20.798717</v>
          </cell>
          <cell r="E70">
            <v>28.562822000000001</v>
          </cell>
        </row>
        <row r="71">
          <cell r="B71" t="str">
            <v>Japan</v>
          </cell>
          <cell r="C71" t="str">
            <v>Youth</v>
          </cell>
          <cell r="D71">
            <v>6.9560380000000004</v>
          </cell>
          <cell r="E71">
            <v>8.8694559999999996</v>
          </cell>
        </row>
        <row r="72">
          <cell r="B72" t="str">
            <v>Korea, Republic of</v>
          </cell>
          <cell r="C72" t="str">
            <v>Youth</v>
          </cell>
          <cell r="D72">
            <v>8.5730360000000001</v>
          </cell>
          <cell r="E72">
            <v>10.346112</v>
          </cell>
        </row>
        <row r="73">
          <cell r="B73" t="str">
            <v>Mexico</v>
          </cell>
          <cell r="C73" t="str">
            <v>Youth</v>
          </cell>
          <cell r="D73">
            <v>7.8925020000000004</v>
          </cell>
          <cell r="E73">
            <v>9.7208590000000008</v>
          </cell>
        </row>
        <row r="74">
          <cell r="B74" t="str">
            <v>Russian Fed.</v>
          </cell>
          <cell r="C74" t="str">
            <v>Youth</v>
          </cell>
          <cell r="D74">
            <v>15.4</v>
          </cell>
          <cell r="E74">
            <v>17</v>
          </cell>
        </row>
        <row r="75">
          <cell r="B75" t="str">
            <v>Saudi Arabia</v>
          </cell>
          <cell r="C75" t="str">
            <v>Youth</v>
          </cell>
          <cell r="D75">
            <v>30.474685103487399</v>
          </cell>
          <cell r="E75">
            <v>29.949906189504304</v>
          </cell>
        </row>
        <row r="76">
          <cell r="B76" t="str">
            <v>South Africa</v>
          </cell>
          <cell r="C76" t="str">
            <v>Youth</v>
          </cell>
          <cell r="D76">
            <v>46.099432999999998</v>
          </cell>
          <cell r="E76">
            <v>49.721895000000004</v>
          </cell>
        </row>
        <row r="77">
          <cell r="B77" t="str">
            <v>Spain</v>
          </cell>
          <cell r="C77" t="str">
            <v>Youth</v>
          </cell>
          <cell r="D77">
            <v>20.798335999999999</v>
          </cell>
          <cell r="E77">
            <v>44.166012000000002</v>
          </cell>
        </row>
        <row r="78">
          <cell r="B78" t="str">
            <v>Turkey</v>
          </cell>
          <cell r="C78" t="str">
            <v>Youth</v>
          </cell>
          <cell r="D78">
            <v>17.10144</v>
          </cell>
          <cell r="E78">
            <v>17.262753</v>
          </cell>
        </row>
        <row r="79">
          <cell r="B79" t="str">
            <v>United Kingdom</v>
          </cell>
          <cell r="C79" t="str">
            <v>Youth</v>
          </cell>
          <cell r="D79">
            <v>13.79973</v>
          </cell>
          <cell r="E79">
            <v>19.934338</v>
          </cell>
        </row>
        <row r="80">
          <cell r="B80" t="str">
            <v>United States</v>
          </cell>
          <cell r="C80" t="str">
            <v>Youth</v>
          </cell>
          <cell r="D80">
            <v>11.496119999999999</v>
          </cell>
          <cell r="E80">
            <v>17.775490000000001</v>
          </cell>
        </row>
        <row r="81">
          <cell r="B81" t="str">
            <v>Argentina</v>
          </cell>
          <cell r="C81" t="str">
            <v>Adults</v>
          </cell>
          <cell r="D81">
            <v>5.699249</v>
          </cell>
          <cell r="E81">
            <v>5.1406939999999999</v>
          </cell>
        </row>
        <row r="82">
          <cell r="B82" t="str">
            <v>Australia</v>
          </cell>
          <cell r="C82" t="str">
            <v>Adults</v>
          </cell>
          <cell r="D82">
            <v>3.0274109999999999</v>
          </cell>
          <cell r="E82">
            <v>3.554252</v>
          </cell>
        </row>
        <row r="83">
          <cell r="B83" t="str">
            <v>Brazil</v>
          </cell>
          <cell r="C83" t="str">
            <v>Adults</v>
          </cell>
          <cell r="D83">
            <v>5.6215270000000004</v>
          </cell>
          <cell r="E83">
            <v>4.3818989999999998</v>
          </cell>
        </row>
        <row r="84">
          <cell r="B84" t="str">
            <v>Canada</v>
          </cell>
          <cell r="C84" t="str">
            <v>Adults</v>
          </cell>
          <cell r="D84">
            <v>4.9201769999999998</v>
          </cell>
          <cell r="E84">
            <v>6.5259109999999998</v>
          </cell>
        </row>
        <row r="85">
          <cell r="B85" t="str">
            <v>European Union</v>
          </cell>
          <cell r="C85" t="str">
            <v>Adults</v>
          </cell>
          <cell r="D85">
            <v>5.7665480000000002</v>
          </cell>
          <cell r="E85">
            <v>8.1332380000000004</v>
          </cell>
        </row>
        <row r="86">
          <cell r="B86" t="str">
            <v>France</v>
          </cell>
          <cell r="C86" t="str">
            <v>Adults</v>
          </cell>
          <cell r="D86">
            <v>6.3664180000000004</v>
          </cell>
          <cell r="E86">
            <v>8.1999999999999993</v>
          </cell>
        </row>
        <row r="87">
          <cell r="B87" t="str">
            <v>Germany</v>
          </cell>
          <cell r="C87" t="str">
            <v>Adults</v>
          </cell>
          <cell r="D87">
            <v>7.5001009999999999</v>
          </cell>
          <cell r="E87">
            <v>6.0334339999999997</v>
          </cell>
        </row>
        <row r="88">
          <cell r="B88" t="str">
            <v>Indonesia</v>
          </cell>
          <cell r="C88" t="str">
            <v>Adults</v>
          </cell>
          <cell r="D88">
            <v>4.9767409999999996</v>
          </cell>
          <cell r="E88">
            <v>4.1472129999999998</v>
          </cell>
        </row>
        <row r="89">
          <cell r="B89" t="str">
            <v>Italy</v>
          </cell>
          <cell r="C89" t="str">
            <v>Adults</v>
          </cell>
          <cell r="D89">
            <v>5.3</v>
          </cell>
          <cell r="E89">
            <v>6.7</v>
          </cell>
        </row>
        <row r="90">
          <cell r="B90" t="str">
            <v>Japan</v>
          </cell>
          <cell r="C90" t="str">
            <v>Adults</v>
          </cell>
          <cell r="D90">
            <v>3.621753</v>
          </cell>
          <cell r="E90">
            <v>4.3385769999999999</v>
          </cell>
        </row>
        <row r="91">
          <cell r="B91" t="str">
            <v>Korea, Republic of</v>
          </cell>
          <cell r="C91" t="str">
            <v>Adults</v>
          </cell>
          <cell r="D91">
            <v>2.6669580000000002</v>
          </cell>
          <cell r="E91">
            <v>3.420058</v>
          </cell>
        </row>
        <row r="92">
          <cell r="B92" t="str">
            <v>Mexico</v>
          </cell>
          <cell r="C92" t="str">
            <v>Adults</v>
          </cell>
          <cell r="D92">
            <v>2.914202</v>
          </cell>
          <cell r="E92">
            <v>4.0537089999999996</v>
          </cell>
        </row>
        <row r="93">
          <cell r="B93" t="str">
            <v>Russian Fed.</v>
          </cell>
          <cell r="C93" t="str">
            <v>Adults</v>
          </cell>
        </row>
        <row r="94">
          <cell r="B94" t="str">
            <v>Saudi Arabia</v>
          </cell>
          <cell r="C94" t="str">
            <v>Adults</v>
          </cell>
          <cell r="D94">
            <v>2.7102200458022576</v>
          </cell>
          <cell r="E94">
            <v>3.1888261955790127</v>
          </cell>
        </row>
        <row r="95">
          <cell r="B95" t="str">
            <v>South Africa</v>
          </cell>
          <cell r="C95" t="str">
            <v>Adults</v>
          </cell>
          <cell r="D95">
            <v>18.675391999999999</v>
          </cell>
          <cell r="E95">
            <v>20.511364</v>
          </cell>
        </row>
        <row r="96">
          <cell r="B96" t="str">
            <v>Spain</v>
          </cell>
          <cell r="C96" t="str">
            <v>Adults</v>
          </cell>
          <cell r="D96">
            <v>7.867165</v>
          </cell>
          <cell r="E96">
            <v>18.366734000000001</v>
          </cell>
        </row>
        <row r="97">
          <cell r="B97" t="str">
            <v>Turkey</v>
          </cell>
          <cell r="C97" t="str">
            <v>Adults</v>
          </cell>
          <cell r="D97">
            <v>7.1668779999999996</v>
          </cell>
          <cell r="E97">
            <v>7.6329029999999998</v>
          </cell>
        </row>
        <row r="98">
          <cell r="B98" t="str">
            <v>United Kingdom</v>
          </cell>
          <cell r="C98" t="str">
            <v>Adults</v>
          </cell>
          <cell r="D98">
            <v>3.5331250000000001</v>
          </cell>
          <cell r="E98">
            <v>5.6</v>
          </cell>
        </row>
        <row r="99">
          <cell r="B99" t="str">
            <v>United States</v>
          </cell>
          <cell r="C99" t="str">
            <v>Adults</v>
          </cell>
          <cell r="D99">
            <v>3.8670779999999998</v>
          </cell>
          <cell r="E99">
            <v>7.5264100000000003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tschland"/>
      <sheetName val="Alte Bundesländer"/>
      <sheetName val="Neue Bundesländer"/>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stdeutschland"/>
      <sheetName val="Schemes list"/>
      <sheetName val="Data 1990"/>
      <sheetName val="Data 1991"/>
      <sheetName val="Data 1992"/>
      <sheetName val="Data 1993"/>
      <sheetName val="Data 1994"/>
      <sheetName val="Data 1995"/>
      <sheetName val="Data 1996"/>
      <sheetName val="Data 1997"/>
      <sheetName val="Data 1998"/>
      <sheetName val="Data 1999"/>
      <sheetName val="Schemes"/>
      <sheetName val="Data  1996"/>
      <sheetName val="1999 Estim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1_1"/>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2"/>
      <sheetName val="E2.XLS"/>
    </sheetNames>
    <definedNames>
      <definedName name="Country_Mean"/>
    </defined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ecd.org/latin-america/regional-programme/gende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data.uis.unesco.org/"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6.bin"/><Relationship Id="rId1" Type="http://schemas.openxmlformats.org/officeDocument/2006/relationships/hyperlink" Target="https://doi.org/10.1787/b5fd1b8f-en"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B28"/>
  <sheetViews>
    <sheetView showGridLines="0" tabSelected="1" zoomScale="85" zoomScaleNormal="85" workbookViewId="0">
      <pane ySplit="15" topLeftCell="A16" activePane="bottomLeft" state="frozen"/>
      <selection activeCell="A13" sqref="A13"/>
      <selection pane="bottomLeft" sqref="A1:A28"/>
    </sheetView>
  </sheetViews>
  <sheetFormatPr defaultColWidth="10.28515625" defaultRowHeight="12.75" x14ac:dyDescent="0.2"/>
  <cols>
    <col min="1" max="1" width="106.42578125" style="38" customWidth="1"/>
    <col min="2" max="2" width="4" style="37" customWidth="1"/>
    <col min="3" max="16384" width="10.28515625" style="37"/>
  </cols>
  <sheetData>
    <row r="2" spans="1:1" x14ac:dyDescent="0.2">
      <c r="A2" s="71"/>
    </row>
    <row r="3" spans="1:1" x14ac:dyDescent="0.2">
      <c r="A3" s="71"/>
    </row>
    <row r="13" spans="1:1" ht="38.25" customHeight="1" x14ac:dyDescent="0.2">
      <c r="A13" s="50" t="s">
        <v>50</v>
      </c>
    </row>
    <row r="14" spans="1:1" s="38" customFormat="1" ht="126" customHeight="1" x14ac:dyDescent="0.2">
      <c r="A14" s="64" t="s">
        <v>55</v>
      </c>
    </row>
    <row r="15" spans="1:1" ht="32.25" customHeight="1" x14ac:dyDescent="0.2">
      <c r="A15" s="41" t="s">
        <v>53</v>
      </c>
    </row>
    <row r="16" spans="1:1" x14ac:dyDescent="0.2">
      <c r="A16" s="40"/>
    </row>
    <row r="17" spans="1:2" ht="14.25" x14ac:dyDescent="0.2">
      <c r="A17" s="42" t="str">
        <f>'1.Figure Educ attainment'!A2:K2</f>
        <v>1.Highest educational attainment by sex and age (% of population in age group), 2019 or last year available</v>
      </c>
    </row>
    <row r="18" spans="1:2" ht="14.25" x14ac:dyDescent="0.2">
      <c r="A18" s="43"/>
    </row>
    <row r="19" spans="1:2" ht="14.25" x14ac:dyDescent="0.2">
      <c r="A19" s="42" t="str">
        <f>'2.Figure Enrollment age sex'!A2</f>
        <v>2. Net enrolment rates, 2018 or latest</v>
      </c>
    </row>
    <row r="20" spans="1:2" ht="14.25" x14ac:dyDescent="0.2">
      <c r="A20" s="44"/>
    </row>
    <row r="21" spans="1:2" ht="15.75" customHeight="1" x14ac:dyDescent="0.2">
      <c r="A21" s="45" t="str">
        <f>'3.Figure out of school'!A1</f>
        <v>3. Rate of out-of-school children by age group (% of children in age group), 2019/2020 or latest year available</v>
      </c>
      <c r="B21" s="39"/>
    </row>
    <row r="22" spans="1:2" ht="14.25" x14ac:dyDescent="0.2">
      <c r="A22" s="46"/>
    </row>
    <row r="23" spans="1:2" ht="14.25" x14ac:dyDescent="0.2">
      <c r="A23" s="47" t="str">
        <f>'4.Figure PISA performers'!N1</f>
        <v>4. Difference in the share of low achievers and top performers by subject (girls - boys), PISA Results 2018</v>
      </c>
    </row>
    <row r="24" spans="1:2" ht="14.25" x14ac:dyDescent="0.2">
      <c r="A24" s="48"/>
    </row>
    <row r="25" spans="1:2" ht="12.75" customHeight="1" x14ac:dyDescent="0.2">
      <c r="A25" s="47" t="str">
        <f>'5. Figure STEM'!A3</f>
        <v>5. Share of graduates in STEM subjects (% graduates of same gender), 2019 or last year available</v>
      </c>
    </row>
    <row r="26" spans="1:2" ht="12.75" customHeight="1" x14ac:dyDescent="0.2">
      <c r="A26" s="49"/>
    </row>
    <row r="27" spans="1:2" s="62" customFormat="1" ht="30.75" customHeight="1" x14ac:dyDescent="0.2">
      <c r="A27" s="70" t="s">
        <v>61</v>
      </c>
    </row>
    <row r="28" spans="1:2" ht="19.5" customHeight="1" x14ac:dyDescent="0.2">
      <c r="A28" s="63" t="s">
        <v>54</v>
      </c>
    </row>
  </sheetData>
  <mergeCells count="1">
    <mergeCell ref="A2:A3"/>
  </mergeCells>
  <hyperlinks>
    <hyperlink ref="A17" location="'1.Figure Educ attainment'!A1" display="'1.Figure Educ attainment'!A1"/>
    <hyperlink ref="A19" location="'2.Figure Enrollment age sex'!A1" display="'2.Figure Enrollment age sex'!A1"/>
    <hyperlink ref="A23" location="'4.Figure PISA performers'!A1" display="'4.Figure PISA performers'!A1"/>
    <hyperlink ref="A25" location="'5. Figure STEM'!A1" display="'5. Figure STEM'!A1"/>
    <hyperlink ref="A28" r:id="rId1" display="https://www.oecd.org/latin-america/regional-programme/gender/"/>
    <hyperlink ref="A21" location="'3.Figure out of school'!Print_Area" display="'3.Figure out of school'!Print_Area"/>
  </hyperlinks>
  <pageMargins left="0.70866141732283472" right="0.70866141732283472" top="0.74803149606299213" bottom="0.74803149606299213" header="0.31496062992125984" footer="0.31496062992125984"/>
  <pageSetup paperSize="9" orientation="landscape" r:id="rId2"/>
  <headerFooter>
    <oddFooter>&amp;RSource: OECD (20169, &amp;"Arial,Regular"&amp;9OECD Social Expenditure database,  (www.oecd.org/social/expenditure.htm).</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84"/>
  <sheetViews>
    <sheetView zoomScaleNormal="100" workbookViewId="0">
      <selection sqref="A1:K85"/>
    </sheetView>
  </sheetViews>
  <sheetFormatPr defaultRowHeight="12.75" x14ac:dyDescent="0.2"/>
  <cols>
    <col min="1" max="9" width="9.140625" style="1"/>
    <col min="10" max="10" width="4.85546875" style="1" customWidth="1"/>
    <col min="11" max="16384" width="9.140625" style="1"/>
  </cols>
  <sheetData>
    <row r="2" spans="1:14" x14ac:dyDescent="0.2">
      <c r="A2" s="72" t="s">
        <v>47</v>
      </c>
      <c r="B2" s="73"/>
      <c r="C2" s="73"/>
      <c r="D2" s="73"/>
      <c r="E2" s="73"/>
      <c r="F2" s="73"/>
      <c r="G2" s="73"/>
      <c r="H2" s="73"/>
      <c r="I2" s="73"/>
      <c r="J2" s="73"/>
      <c r="K2" s="73"/>
    </row>
    <row r="3" spans="1:14" ht="15" x14ac:dyDescent="0.2">
      <c r="A3" s="4"/>
      <c r="B3" s="4"/>
      <c r="C3" s="4"/>
      <c r="D3" s="4"/>
      <c r="E3" s="4"/>
      <c r="F3" s="4"/>
      <c r="G3" s="4"/>
      <c r="H3" s="4"/>
      <c r="I3" s="3"/>
      <c r="J3" s="3"/>
      <c r="N3" s="35"/>
    </row>
    <row r="4" spans="1:14" ht="15" x14ac:dyDescent="0.2">
      <c r="A4" s="4"/>
      <c r="B4" s="4"/>
      <c r="C4" s="4"/>
      <c r="D4" s="4"/>
      <c r="E4" s="4"/>
      <c r="F4" s="4"/>
      <c r="G4" s="4"/>
      <c r="H4" s="4"/>
      <c r="I4" s="3"/>
      <c r="J4" s="3"/>
      <c r="N4" s="35"/>
    </row>
    <row r="5" spans="1:14" ht="15" x14ac:dyDescent="0.2">
      <c r="A5" s="4"/>
      <c r="B5" s="4"/>
      <c r="C5" s="4"/>
      <c r="D5" s="4"/>
      <c r="E5" s="4"/>
      <c r="F5" s="4"/>
      <c r="G5" s="4"/>
      <c r="H5" s="4"/>
      <c r="I5" s="3"/>
      <c r="J5" s="3"/>
      <c r="N5" s="35"/>
    </row>
    <row r="6" spans="1:14" ht="15" x14ac:dyDescent="0.2">
      <c r="A6" s="4"/>
      <c r="B6" s="4"/>
      <c r="C6" s="4"/>
      <c r="D6" s="4"/>
      <c r="E6" s="4"/>
      <c r="F6" s="4"/>
      <c r="G6" s="4"/>
      <c r="H6" s="4"/>
      <c r="I6" s="3"/>
      <c r="J6" s="3"/>
      <c r="N6" s="35"/>
    </row>
    <row r="7" spans="1:14" ht="15" x14ac:dyDescent="0.2">
      <c r="A7" s="4"/>
      <c r="B7" s="4"/>
      <c r="C7" s="4"/>
      <c r="D7" s="4"/>
      <c r="E7" s="4"/>
      <c r="F7" s="4"/>
      <c r="G7" s="4"/>
      <c r="H7" s="4"/>
      <c r="I7" s="3"/>
      <c r="J7" s="3"/>
      <c r="N7" s="35"/>
    </row>
    <row r="8" spans="1:14" ht="15" x14ac:dyDescent="0.2">
      <c r="A8" s="4"/>
      <c r="B8" s="4"/>
      <c r="C8" s="4"/>
      <c r="D8" s="4"/>
      <c r="E8" s="4"/>
      <c r="F8" s="4"/>
      <c r="G8" s="4"/>
      <c r="H8" s="4"/>
      <c r="I8" s="3"/>
      <c r="J8" s="3"/>
      <c r="N8" s="35"/>
    </row>
    <row r="9" spans="1:14" ht="15" x14ac:dyDescent="0.2">
      <c r="A9" s="4"/>
      <c r="B9" s="4"/>
      <c r="C9" s="4"/>
      <c r="D9" s="4"/>
      <c r="E9" s="4"/>
      <c r="F9" s="4"/>
      <c r="G9" s="4"/>
      <c r="H9" s="4"/>
      <c r="I9" s="3"/>
      <c r="J9" s="3"/>
      <c r="N9" s="35"/>
    </row>
    <row r="10" spans="1:14" ht="15" x14ac:dyDescent="0.2">
      <c r="A10" s="4"/>
      <c r="B10" s="4"/>
      <c r="C10" s="4"/>
      <c r="D10" s="4"/>
      <c r="E10" s="4"/>
      <c r="F10" s="4"/>
      <c r="G10" s="4"/>
      <c r="H10" s="4"/>
      <c r="I10" s="3"/>
      <c r="J10" s="3"/>
      <c r="N10" s="35"/>
    </row>
    <row r="11" spans="1:14" ht="15" x14ac:dyDescent="0.2">
      <c r="A11" s="4"/>
      <c r="B11" s="4"/>
      <c r="C11" s="4"/>
      <c r="D11" s="4"/>
      <c r="E11" s="4"/>
      <c r="F11" s="4"/>
      <c r="G11" s="4"/>
      <c r="H11" s="4"/>
      <c r="I11" s="3"/>
      <c r="J11" s="3"/>
      <c r="N11" s="35"/>
    </row>
    <row r="12" spans="1:14" ht="15" x14ac:dyDescent="0.2">
      <c r="A12" s="4"/>
      <c r="B12" s="4"/>
      <c r="C12" s="4"/>
      <c r="D12" s="4"/>
      <c r="E12" s="4"/>
      <c r="F12" s="4"/>
      <c r="G12" s="4"/>
      <c r="H12" s="4"/>
      <c r="I12" s="3"/>
      <c r="J12" s="3"/>
      <c r="N12" s="35"/>
    </row>
    <row r="13" spans="1:14" ht="15" x14ac:dyDescent="0.2">
      <c r="A13" s="4"/>
      <c r="B13" s="4"/>
      <c r="C13" s="4"/>
      <c r="D13" s="4"/>
      <c r="E13" s="4"/>
      <c r="F13" s="4"/>
      <c r="G13" s="4"/>
      <c r="H13" s="4"/>
      <c r="I13" s="3"/>
      <c r="J13" s="3"/>
      <c r="N13" s="35"/>
    </row>
    <row r="14" spans="1:14" ht="15" x14ac:dyDescent="0.2">
      <c r="A14" s="4"/>
      <c r="B14" s="4"/>
      <c r="C14" s="4"/>
      <c r="D14" s="4"/>
      <c r="E14" s="4"/>
      <c r="F14" s="4"/>
      <c r="G14" s="4"/>
      <c r="H14" s="4"/>
      <c r="I14" s="3"/>
      <c r="J14" s="3"/>
      <c r="N14" s="35"/>
    </row>
    <row r="15" spans="1:14" ht="15" x14ac:dyDescent="0.2">
      <c r="A15" s="4"/>
      <c r="B15" s="4"/>
      <c r="C15" s="4"/>
      <c r="D15" s="4"/>
      <c r="E15" s="4"/>
      <c r="F15" s="4"/>
      <c r="G15" s="4"/>
      <c r="H15" s="4"/>
      <c r="I15" s="3"/>
      <c r="J15" s="3"/>
      <c r="N15" s="35"/>
    </row>
    <row r="16" spans="1:14" x14ac:dyDescent="0.2">
      <c r="A16" s="4"/>
      <c r="B16" s="4"/>
      <c r="C16" s="4"/>
      <c r="D16" s="4"/>
      <c r="E16" s="4"/>
      <c r="F16" s="4"/>
      <c r="G16" s="4"/>
      <c r="H16" s="4"/>
      <c r="I16" s="3"/>
      <c r="J16" s="3"/>
    </row>
    <row r="17" spans="1:10" x14ac:dyDescent="0.2">
      <c r="A17" s="4"/>
      <c r="B17" s="4"/>
      <c r="C17" s="4"/>
      <c r="D17" s="4"/>
      <c r="E17" s="4"/>
      <c r="F17" s="4"/>
      <c r="G17" s="4"/>
      <c r="H17" s="4"/>
      <c r="I17" s="3"/>
      <c r="J17" s="3"/>
    </row>
    <row r="18" spans="1:10" x14ac:dyDescent="0.2">
      <c r="A18" s="4"/>
      <c r="B18" s="4"/>
      <c r="C18" s="4"/>
      <c r="D18" s="4"/>
      <c r="E18" s="4"/>
      <c r="F18" s="4"/>
      <c r="G18" s="4"/>
      <c r="H18" s="4"/>
    </row>
    <row r="19" spans="1:10" x14ac:dyDescent="0.2">
      <c r="A19" s="4"/>
      <c r="B19" s="4"/>
      <c r="C19" s="4"/>
      <c r="D19" s="4"/>
      <c r="E19" s="4"/>
      <c r="F19" s="4"/>
      <c r="G19" s="4"/>
      <c r="H19" s="4"/>
      <c r="I19" s="3"/>
      <c r="J19" s="3"/>
    </row>
    <row r="20" spans="1:10" x14ac:dyDescent="0.2">
      <c r="A20" s="4"/>
      <c r="B20" s="4"/>
      <c r="C20" s="4"/>
      <c r="D20" s="4"/>
      <c r="E20" s="4"/>
      <c r="F20" s="4"/>
      <c r="G20" s="4"/>
      <c r="H20" s="4"/>
      <c r="I20" s="3"/>
      <c r="J20" s="3"/>
    </row>
    <row r="21" spans="1:10" x14ac:dyDescent="0.2">
      <c r="A21" s="4"/>
      <c r="B21" s="4"/>
      <c r="C21" s="4"/>
      <c r="D21" s="4"/>
      <c r="E21" s="4"/>
      <c r="F21" s="4"/>
      <c r="G21" s="4"/>
      <c r="H21" s="4"/>
      <c r="I21" s="3"/>
      <c r="J21" s="3"/>
    </row>
    <row r="22" spans="1:10" x14ac:dyDescent="0.2">
      <c r="A22" s="4"/>
      <c r="B22" s="4"/>
      <c r="C22" s="4"/>
      <c r="D22" s="4"/>
      <c r="E22" s="4"/>
      <c r="F22" s="4"/>
      <c r="G22" s="4"/>
      <c r="H22" s="4"/>
      <c r="I22" s="3"/>
      <c r="J22" s="3"/>
    </row>
    <row r="23" spans="1:10" x14ac:dyDescent="0.2">
      <c r="A23" s="4"/>
      <c r="B23" s="4"/>
      <c r="C23" s="4"/>
      <c r="D23" s="4"/>
      <c r="E23" s="4"/>
      <c r="F23" s="4"/>
      <c r="G23" s="4"/>
      <c r="H23" s="4"/>
      <c r="I23" s="3"/>
      <c r="J23" s="3"/>
    </row>
    <row r="24" spans="1:10" x14ac:dyDescent="0.2">
      <c r="A24" s="4"/>
      <c r="B24" s="4"/>
      <c r="C24" s="4"/>
      <c r="D24" s="4"/>
      <c r="E24" s="4"/>
      <c r="F24" s="4"/>
      <c r="G24" s="4"/>
      <c r="H24" s="4"/>
      <c r="I24" s="3"/>
      <c r="J24" s="3"/>
    </row>
    <row r="25" spans="1:10" x14ac:dyDescent="0.2">
      <c r="A25" s="4"/>
      <c r="B25" s="4"/>
      <c r="C25" s="4"/>
      <c r="D25" s="4"/>
      <c r="E25" s="4"/>
      <c r="F25" s="4"/>
      <c r="G25" s="4"/>
      <c r="H25" s="4"/>
      <c r="I25" s="3"/>
      <c r="J25" s="3"/>
    </row>
    <row r="26" spans="1:10" x14ac:dyDescent="0.2">
      <c r="A26" s="4"/>
      <c r="B26" s="4"/>
      <c r="C26" s="4"/>
      <c r="D26" s="4"/>
      <c r="E26" s="4"/>
      <c r="F26" s="4"/>
      <c r="G26" s="4"/>
      <c r="H26" s="4"/>
      <c r="I26" s="3"/>
      <c r="J26" s="3"/>
    </row>
    <row r="27" spans="1:10" x14ac:dyDescent="0.2">
      <c r="A27" s="4"/>
      <c r="B27" s="4"/>
      <c r="C27" s="4"/>
      <c r="D27" s="4"/>
      <c r="E27" s="4"/>
      <c r="F27" s="4"/>
      <c r="G27" s="4"/>
      <c r="H27" s="4"/>
      <c r="I27" s="3"/>
      <c r="J27" s="3"/>
    </row>
    <row r="28" spans="1:10" x14ac:dyDescent="0.2">
      <c r="A28" s="4"/>
      <c r="B28" s="4"/>
      <c r="C28" s="4"/>
      <c r="D28" s="4"/>
      <c r="E28" s="4"/>
      <c r="F28" s="4"/>
      <c r="G28" s="4"/>
      <c r="H28" s="4"/>
      <c r="I28" s="3"/>
      <c r="J28" s="3"/>
    </row>
    <row r="29" spans="1:10" x14ac:dyDescent="0.2">
      <c r="A29" s="4"/>
      <c r="B29" s="4"/>
      <c r="C29" s="4"/>
      <c r="D29" s="4"/>
      <c r="E29" s="4"/>
      <c r="F29" s="4"/>
      <c r="G29" s="4"/>
      <c r="H29" s="4"/>
      <c r="I29" s="3"/>
      <c r="J29" s="3"/>
    </row>
    <row r="30" spans="1:10" x14ac:dyDescent="0.2">
      <c r="A30" s="4"/>
      <c r="B30" s="4"/>
      <c r="C30" s="4"/>
      <c r="D30" s="4"/>
      <c r="E30" s="4"/>
      <c r="F30" s="4"/>
      <c r="G30" s="4"/>
      <c r="H30" s="4"/>
      <c r="I30" s="3"/>
      <c r="J30" s="3"/>
    </row>
    <row r="31" spans="1:10" x14ac:dyDescent="0.2">
      <c r="A31" s="4"/>
      <c r="B31" s="4"/>
      <c r="C31" s="4"/>
      <c r="D31" s="4"/>
      <c r="E31" s="4"/>
      <c r="F31" s="4"/>
      <c r="G31" s="4"/>
      <c r="H31" s="4"/>
      <c r="I31" s="3"/>
      <c r="J31" s="3"/>
    </row>
    <row r="32" spans="1:10" x14ac:dyDescent="0.2">
      <c r="A32" s="4"/>
      <c r="B32" s="4"/>
      <c r="C32" s="4"/>
      <c r="D32" s="4"/>
      <c r="E32" s="4"/>
      <c r="F32" s="4"/>
      <c r="G32" s="4"/>
      <c r="H32" s="4"/>
      <c r="I32" s="3"/>
      <c r="J32" s="3"/>
    </row>
    <row r="33" spans="1:10" x14ac:dyDescent="0.2">
      <c r="A33" s="4"/>
      <c r="B33" s="4"/>
      <c r="C33" s="4"/>
      <c r="D33" s="4"/>
      <c r="E33" s="4"/>
      <c r="F33" s="4"/>
      <c r="G33" s="4"/>
      <c r="H33" s="4"/>
      <c r="I33" s="3"/>
      <c r="J33" s="3"/>
    </row>
    <row r="35" spans="1:10" x14ac:dyDescent="0.2">
      <c r="A35" s="4"/>
      <c r="B35" s="4"/>
      <c r="C35" s="4"/>
      <c r="D35" s="4"/>
      <c r="E35" s="4"/>
      <c r="F35" s="4"/>
      <c r="G35" s="4"/>
      <c r="H35" s="4"/>
      <c r="I35" s="3"/>
      <c r="J35" s="3"/>
    </row>
    <row r="36" spans="1:10" x14ac:dyDescent="0.2">
      <c r="A36" s="4"/>
      <c r="B36" s="4"/>
      <c r="C36" s="4"/>
      <c r="D36" s="4"/>
      <c r="E36" s="4"/>
      <c r="F36" s="4"/>
      <c r="G36" s="4"/>
      <c r="H36" s="4"/>
      <c r="I36" s="3"/>
      <c r="J36" s="3"/>
    </row>
    <row r="37" spans="1:10" x14ac:dyDescent="0.2">
      <c r="A37" s="4"/>
      <c r="B37" s="4"/>
      <c r="C37" s="4"/>
      <c r="D37" s="4"/>
      <c r="E37" s="4"/>
      <c r="F37" s="4"/>
      <c r="G37" s="4"/>
      <c r="H37" s="4"/>
      <c r="I37" s="3"/>
      <c r="J37" s="3"/>
    </row>
    <row r="38" spans="1:10" x14ac:dyDescent="0.2">
      <c r="A38" s="4"/>
      <c r="B38" s="4"/>
      <c r="C38" s="4"/>
      <c r="D38" s="4"/>
      <c r="E38" s="4"/>
      <c r="F38" s="4"/>
      <c r="G38" s="4"/>
      <c r="H38" s="4"/>
      <c r="I38" s="3"/>
      <c r="J38" s="3"/>
    </row>
    <row r="39" spans="1:10" x14ac:dyDescent="0.2">
      <c r="A39" s="4"/>
      <c r="B39" s="4"/>
      <c r="C39" s="4"/>
      <c r="D39" s="4"/>
      <c r="E39" s="4"/>
      <c r="F39" s="4"/>
      <c r="G39" s="4"/>
      <c r="H39" s="4"/>
      <c r="I39" s="3"/>
      <c r="J39" s="3"/>
    </row>
    <row r="40" spans="1:10" x14ac:dyDescent="0.2">
      <c r="A40" s="4"/>
      <c r="B40" s="4"/>
      <c r="C40" s="4"/>
      <c r="D40" s="4"/>
      <c r="E40" s="4"/>
      <c r="F40" s="4"/>
      <c r="G40" s="4"/>
      <c r="H40" s="4"/>
      <c r="I40" s="3"/>
      <c r="J40" s="3"/>
    </row>
    <row r="41" spans="1:10" x14ac:dyDescent="0.2">
      <c r="A41" s="4"/>
      <c r="B41" s="4"/>
      <c r="C41" s="4"/>
      <c r="D41" s="4"/>
      <c r="E41" s="4"/>
      <c r="F41" s="4"/>
      <c r="G41" s="4"/>
      <c r="H41" s="4"/>
      <c r="I41" s="3"/>
      <c r="J41" s="3"/>
    </row>
    <row r="42" spans="1:10" x14ac:dyDescent="0.2">
      <c r="A42" s="4"/>
      <c r="B42" s="4"/>
      <c r="C42" s="4"/>
      <c r="D42" s="4"/>
      <c r="E42" s="4"/>
      <c r="F42" s="4"/>
      <c r="G42" s="4"/>
      <c r="H42" s="4"/>
      <c r="I42" s="3"/>
      <c r="J42" s="3"/>
    </row>
    <row r="43" spans="1:10" x14ac:dyDescent="0.2">
      <c r="A43" s="4"/>
      <c r="B43" s="4"/>
      <c r="C43" s="4"/>
      <c r="D43" s="4"/>
      <c r="E43" s="4"/>
      <c r="F43" s="4"/>
      <c r="G43" s="4"/>
      <c r="H43" s="4"/>
      <c r="I43" s="3"/>
      <c r="J43" s="3"/>
    </row>
    <row r="44" spans="1:10" x14ac:dyDescent="0.2">
      <c r="A44" s="4"/>
      <c r="B44" s="4"/>
      <c r="C44" s="4"/>
      <c r="D44" s="4"/>
      <c r="E44" s="4"/>
      <c r="F44" s="4"/>
      <c r="G44" s="4"/>
      <c r="H44" s="4"/>
      <c r="I44" s="3"/>
      <c r="J44" s="3"/>
    </row>
    <row r="45" spans="1:10" x14ac:dyDescent="0.2">
      <c r="A45" s="4"/>
      <c r="B45" s="4"/>
      <c r="C45" s="4"/>
      <c r="D45" s="4"/>
      <c r="E45" s="4"/>
      <c r="F45" s="4"/>
      <c r="G45" s="4"/>
      <c r="H45" s="4"/>
      <c r="I45" s="3"/>
      <c r="J45" s="3"/>
    </row>
    <row r="46" spans="1:10" x14ac:dyDescent="0.2">
      <c r="A46" s="4"/>
      <c r="B46" s="4"/>
      <c r="C46" s="4"/>
      <c r="D46" s="4"/>
      <c r="E46" s="4"/>
      <c r="F46" s="4"/>
      <c r="G46" s="4"/>
      <c r="H46" s="4"/>
      <c r="I46" s="3"/>
      <c r="J46" s="3"/>
    </row>
    <row r="47" spans="1:10" x14ac:dyDescent="0.2">
      <c r="A47" s="4"/>
      <c r="B47" s="4"/>
      <c r="C47" s="4"/>
      <c r="D47" s="4"/>
      <c r="E47" s="4"/>
      <c r="F47" s="4"/>
      <c r="G47" s="4"/>
      <c r="H47" s="4"/>
      <c r="I47" s="3"/>
      <c r="J47" s="3"/>
    </row>
    <row r="48" spans="1:10" x14ac:dyDescent="0.2">
      <c r="A48" s="4"/>
      <c r="B48" s="4"/>
      <c r="C48" s="4"/>
      <c r="D48" s="4"/>
      <c r="E48" s="4"/>
      <c r="F48" s="4"/>
      <c r="G48" s="4"/>
      <c r="H48" s="4"/>
      <c r="I48" s="3"/>
      <c r="J48" s="3"/>
    </row>
    <row r="49" spans="1:10" x14ac:dyDescent="0.2">
      <c r="A49" s="4"/>
      <c r="B49" s="4"/>
      <c r="C49" s="4"/>
      <c r="D49" s="4"/>
      <c r="E49" s="4"/>
      <c r="F49" s="4"/>
      <c r="G49" s="4"/>
      <c r="H49" s="4"/>
      <c r="I49" s="3"/>
      <c r="J49" s="3"/>
    </row>
    <row r="51" spans="1:10" x14ac:dyDescent="0.2">
      <c r="A51" s="4"/>
      <c r="B51" s="4"/>
      <c r="C51" s="4"/>
      <c r="D51" s="4"/>
      <c r="E51" s="4"/>
      <c r="F51" s="4"/>
      <c r="G51" s="4"/>
      <c r="H51" s="4"/>
      <c r="I51" s="3"/>
      <c r="J51" s="3"/>
    </row>
    <row r="52" spans="1:10" x14ac:dyDescent="0.2">
      <c r="A52" s="4"/>
      <c r="B52" s="4"/>
      <c r="C52" s="4"/>
      <c r="D52" s="4"/>
      <c r="E52" s="4"/>
      <c r="F52" s="4"/>
      <c r="G52" s="4"/>
      <c r="H52" s="4"/>
      <c r="I52" s="3"/>
      <c r="J52" s="3"/>
    </row>
    <row r="53" spans="1:10" x14ac:dyDescent="0.2">
      <c r="A53" s="4"/>
      <c r="B53" s="4"/>
      <c r="C53" s="4"/>
      <c r="D53" s="4"/>
      <c r="E53" s="4"/>
      <c r="F53" s="4"/>
      <c r="G53" s="4"/>
      <c r="H53" s="4"/>
      <c r="I53" s="3"/>
      <c r="J53" s="3"/>
    </row>
    <row r="54" spans="1:10" x14ac:dyDescent="0.2">
      <c r="A54" s="4"/>
      <c r="B54" s="4"/>
      <c r="C54" s="4"/>
      <c r="D54" s="4"/>
      <c r="E54" s="4"/>
      <c r="F54" s="4"/>
      <c r="G54" s="4"/>
      <c r="H54" s="4"/>
      <c r="I54" s="3"/>
      <c r="J54" s="3"/>
    </row>
    <row r="55" spans="1:10" x14ac:dyDescent="0.2">
      <c r="A55" s="4"/>
      <c r="B55" s="4"/>
      <c r="C55" s="4"/>
      <c r="D55" s="4"/>
      <c r="E55" s="4"/>
      <c r="F55" s="4"/>
      <c r="G55" s="4"/>
      <c r="H55" s="4"/>
      <c r="I55" s="3"/>
      <c r="J55" s="3"/>
    </row>
    <row r="56" spans="1:10" x14ac:dyDescent="0.2">
      <c r="A56" s="4"/>
      <c r="B56" s="4"/>
      <c r="C56" s="4"/>
      <c r="D56" s="4"/>
      <c r="E56" s="4"/>
      <c r="F56" s="4"/>
      <c r="G56" s="4"/>
      <c r="H56" s="4"/>
      <c r="I56" s="3"/>
      <c r="J56" s="3"/>
    </row>
    <row r="57" spans="1:10" x14ac:dyDescent="0.2">
      <c r="A57" s="4"/>
      <c r="B57" s="4"/>
      <c r="C57" s="4"/>
      <c r="D57" s="4"/>
      <c r="E57" s="4"/>
      <c r="F57" s="4"/>
      <c r="G57" s="4"/>
      <c r="H57" s="4"/>
      <c r="I57" s="3"/>
      <c r="J57" s="3"/>
    </row>
    <row r="58" spans="1:10" x14ac:dyDescent="0.2">
      <c r="A58" s="4"/>
      <c r="B58" s="4"/>
      <c r="C58" s="4"/>
      <c r="D58" s="4"/>
      <c r="E58" s="4"/>
      <c r="F58" s="4"/>
      <c r="G58" s="4"/>
      <c r="H58" s="4"/>
      <c r="I58" s="3"/>
      <c r="J58" s="3"/>
    </row>
    <row r="59" spans="1:10" x14ac:dyDescent="0.2">
      <c r="A59" s="4"/>
      <c r="B59" s="4"/>
      <c r="C59" s="4"/>
      <c r="D59" s="4"/>
      <c r="E59" s="4"/>
      <c r="F59" s="4"/>
      <c r="G59" s="4"/>
      <c r="H59" s="4"/>
      <c r="I59" s="3"/>
      <c r="J59" s="3"/>
    </row>
    <row r="60" spans="1:10" x14ac:dyDescent="0.2">
      <c r="A60" s="4"/>
      <c r="B60" s="4"/>
      <c r="C60" s="4"/>
      <c r="D60" s="4"/>
      <c r="E60" s="4"/>
      <c r="F60" s="4"/>
      <c r="G60" s="4"/>
      <c r="H60" s="4"/>
      <c r="I60" s="3"/>
      <c r="J60" s="3"/>
    </row>
    <row r="61" spans="1:10" x14ac:dyDescent="0.2">
      <c r="A61" s="4"/>
      <c r="B61" s="4"/>
      <c r="C61" s="4"/>
      <c r="D61" s="4"/>
      <c r="E61" s="4"/>
      <c r="F61" s="4"/>
      <c r="G61" s="4"/>
      <c r="H61" s="4"/>
      <c r="I61" s="3"/>
      <c r="J61" s="3"/>
    </row>
    <row r="62" spans="1:10" x14ac:dyDescent="0.2">
      <c r="A62" s="4"/>
      <c r="B62" s="4"/>
      <c r="C62" s="4"/>
      <c r="D62" s="4"/>
      <c r="E62" s="4"/>
      <c r="F62" s="4"/>
      <c r="G62" s="4"/>
      <c r="H62" s="4"/>
      <c r="I62" s="3"/>
      <c r="J62" s="3"/>
    </row>
    <row r="63" spans="1:10" x14ac:dyDescent="0.2">
      <c r="A63" s="4"/>
      <c r="B63" s="4"/>
      <c r="C63" s="4"/>
      <c r="D63" s="4"/>
      <c r="E63" s="4"/>
      <c r="F63" s="4"/>
      <c r="G63" s="4"/>
      <c r="H63" s="4"/>
      <c r="I63" s="3"/>
      <c r="J63" s="3"/>
    </row>
    <row r="64" spans="1:10" x14ac:dyDescent="0.2">
      <c r="A64" s="4"/>
      <c r="B64" s="4"/>
      <c r="C64" s="4"/>
      <c r="D64" s="4"/>
      <c r="E64" s="4"/>
      <c r="F64" s="4"/>
      <c r="G64" s="4"/>
      <c r="H64" s="4"/>
      <c r="I64" s="3"/>
      <c r="J64" s="3"/>
    </row>
    <row r="65" spans="1:10" x14ac:dyDescent="0.2">
      <c r="A65" s="4"/>
      <c r="B65" s="4"/>
      <c r="C65" s="4"/>
      <c r="D65" s="4"/>
      <c r="E65" s="4"/>
      <c r="F65" s="4"/>
      <c r="G65" s="4"/>
      <c r="H65" s="4"/>
      <c r="I65" s="3"/>
      <c r="J65" s="3"/>
    </row>
    <row r="67" spans="1:10" x14ac:dyDescent="0.2">
      <c r="A67" s="4"/>
      <c r="B67" s="4"/>
      <c r="C67" s="4"/>
      <c r="D67" s="4"/>
      <c r="E67" s="4"/>
      <c r="F67" s="4"/>
      <c r="G67" s="4"/>
      <c r="H67" s="4"/>
      <c r="I67" s="3"/>
      <c r="J67" s="3"/>
    </row>
    <row r="68" spans="1:10" x14ac:dyDescent="0.2">
      <c r="A68" s="4"/>
      <c r="B68" s="4"/>
      <c r="C68" s="4"/>
      <c r="D68" s="4"/>
      <c r="E68" s="4"/>
      <c r="F68" s="4"/>
      <c r="G68" s="4"/>
      <c r="H68" s="4"/>
      <c r="I68" s="3"/>
      <c r="J68" s="3"/>
    </row>
    <row r="69" spans="1:10" x14ac:dyDescent="0.2">
      <c r="A69" s="4"/>
      <c r="B69" s="4"/>
      <c r="C69" s="4"/>
      <c r="D69" s="4"/>
      <c r="E69" s="4"/>
      <c r="F69" s="4"/>
      <c r="G69" s="4"/>
      <c r="H69" s="4"/>
      <c r="I69" s="3"/>
      <c r="J69" s="3"/>
    </row>
    <row r="70" spans="1:10" x14ac:dyDescent="0.2">
      <c r="A70" s="4"/>
      <c r="B70" s="4"/>
      <c r="C70" s="4"/>
      <c r="D70" s="4"/>
      <c r="E70" s="4"/>
      <c r="F70" s="4"/>
      <c r="G70" s="4"/>
      <c r="H70" s="4"/>
      <c r="I70" s="3"/>
      <c r="J70" s="3"/>
    </row>
    <row r="71" spans="1:10" x14ac:dyDescent="0.2">
      <c r="A71" s="4"/>
      <c r="B71" s="4"/>
      <c r="C71" s="4"/>
      <c r="D71" s="4"/>
      <c r="E71" s="4"/>
      <c r="F71" s="4"/>
      <c r="G71" s="4"/>
      <c r="H71" s="4"/>
      <c r="I71" s="3"/>
      <c r="J71" s="3"/>
    </row>
    <row r="72" spans="1:10" x14ac:dyDescent="0.2">
      <c r="A72" s="4"/>
      <c r="B72" s="4"/>
      <c r="C72" s="4"/>
      <c r="D72" s="4"/>
      <c r="E72" s="4"/>
      <c r="F72" s="4"/>
      <c r="G72" s="4"/>
      <c r="H72" s="4"/>
      <c r="I72" s="3"/>
      <c r="J72" s="3"/>
    </row>
    <row r="73" spans="1:10" x14ac:dyDescent="0.2">
      <c r="A73" s="4"/>
      <c r="B73" s="4"/>
      <c r="C73" s="4"/>
      <c r="D73" s="4"/>
      <c r="E73" s="4"/>
      <c r="F73" s="4"/>
      <c r="G73" s="4"/>
      <c r="H73" s="4"/>
      <c r="I73" s="3"/>
      <c r="J73" s="3"/>
    </row>
    <row r="74" spans="1:10" x14ac:dyDescent="0.2">
      <c r="A74" s="4"/>
      <c r="B74" s="4"/>
      <c r="C74" s="4"/>
      <c r="D74" s="4"/>
      <c r="E74" s="4"/>
      <c r="F74" s="4"/>
      <c r="G74" s="4"/>
      <c r="H74" s="4"/>
      <c r="I74" s="3"/>
      <c r="J74" s="3"/>
    </row>
    <row r="75" spans="1:10" x14ac:dyDescent="0.2">
      <c r="A75" s="4"/>
      <c r="B75" s="4"/>
      <c r="C75" s="4"/>
      <c r="D75" s="4"/>
      <c r="E75" s="4"/>
      <c r="F75" s="4"/>
      <c r="G75" s="4"/>
      <c r="H75" s="4"/>
      <c r="I75" s="3"/>
      <c r="J75" s="3"/>
    </row>
    <row r="76" spans="1:10" x14ac:dyDescent="0.2">
      <c r="A76" s="4"/>
      <c r="B76" s="4"/>
      <c r="C76" s="4"/>
      <c r="D76" s="4"/>
      <c r="E76" s="4"/>
      <c r="F76" s="4"/>
      <c r="G76" s="4"/>
      <c r="H76" s="4"/>
      <c r="I76" s="3"/>
      <c r="J76" s="3"/>
    </row>
    <row r="77" spans="1:10" x14ac:dyDescent="0.2">
      <c r="A77" s="4"/>
      <c r="B77" s="4"/>
      <c r="C77" s="4"/>
      <c r="D77" s="4"/>
      <c r="E77" s="4"/>
      <c r="F77" s="4"/>
      <c r="G77" s="4"/>
      <c r="H77" s="4"/>
      <c r="I77" s="3"/>
      <c r="J77" s="3"/>
    </row>
    <row r="78" spans="1:10" x14ac:dyDescent="0.2">
      <c r="A78" s="4"/>
      <c r="B78" s="4"/>
      <c r="C78" s="4"/>
      <c r="D78" s="4"/>
      <c r="E78" s="4"/>
      <c r="F78" s="4"/>
      <c r="G78" s="4"/>
      <c r="H78" s="4"/>
      <c r="I78" s="3"/>
      <c r="J78" s="3"/>
    </row>
    <row r="79" spans="1:10" x14ac:dyDescent="0.2">
      <c r="A79" s="4"/>
      <c r="B79" s="4"/>
      <c r="C79" s="4"/>
      <c r="D79" s="4"/>
      <c r="E79" s="4"/>
      <c r="F79" s="4"/>
      <c r="G79" s="4"/>
      <c r="H79" s="4"/>
      <c r="I79" s="3"/>
      <c r="J79" s="3"/>
    </row>
    <row r="80" spans="1:10" x14ac:dyDescent="0.2">
      <c r="A80" s="4"/>
      <c r="B80" s="4"/>
      <c r="C80" s="4"/>
      <c r="D80" s="4"/>
      <c r="E80" s="4"/>
      <c r="F80" s="4"/>
      <c r="G80" s="4"/>
      <c r="H80" s="4"/>
      <c r="I80" s="3"/>
      <c r="J80" s="3"/>
    </row>
    <row r="81" spans="1:11" x14ac:dyDescent="0.2">
      <c r="A81" s="4"/>
      <c r="B81" s="4"/>
      <c r="C81" s="4"/>
      <c r="D81" s="4"/>
      <c r="E81" s="4"/>
      <c r="F81" s="4"/>
      <c r="G81" s="4"/>
      <c r="H81" s="4"/>
      <c r="I81" s="3"/>
      <c r="J81" s="3"/>
    </row>
    <row r="83" spans="1:11" ht="20.25" customHeight="1" x14ac:dyDescent="0.2">
      <c r="A83" s="2" t="s">
        <v>20</v>
      </c>
      <c r="B83" s="2"/>
      <c r="C83" s="2"/>
      <c r="D83" s="2"/>
      <c r="E83" s="2"/>
      <c r="F83" s="2"/>
      <c r="G83" s="2"/>
      <c r="H83" s="2"/>
      <c r="I83" s="2"/>
      <c r="J83" s="2"/>
      <c r="K83" s="2"/>
    </row>
    <row r="84" spans="1:11" x14ac:dyDescent="0.2">
      <c r="A84" s="2" t="s">
        <v>19</v>
      </c>
      <c r="B84" s="2"/>
      <c r="C84" s="2"/>
      <c r="D84" s="2"/>
      <c r="E84" s="2"/>
      <c r="F84" s="2"/>
      <c r="G84" s="2"/>
      <c r="H84" s="2"/>
      <c r="I84" s="2"/>
      <c r="J84" s="2"/>
      <c r="K84" s="2"/>
    </row>
  </sheetData>
  <mergeCells count="1">
    <mergeCell ref="A2:K2"/>
  </mergeCells>
  <pageMargins left="0.70866141732283472" right="0.70866141732283472" top="0.74803149606299213" bottom="0.74803149606299213" header="0.31496062992125984" footer="0.31496062992125984"/>
  <pageSetup paperSize="9"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91"/>
  <sheetViews>
    <sheetView zoomScaleNormal="100" workbookViewId="0">
      <selection sqref="A1:J92"/>
    </sheetView>
  </sheetViews>
  <sheetFormatPr defaultRowHeight="12.75" x14ac:dyDescent="0.2"/>
  <cols>
    <col min="1" max="1" width="8" style="2" customWidth="1"/>
    <col min="2" max="2" width="9.140625" style="5"/>
    <col min="3" max="3" width="12.85546875" style="5" customWidth="1"/>
    <col min="4" max="4" width="10.85546875" style="5" customWidth="1"/>
    <col min="5" max="5" width="9.140625" style="8"/>
    <col min="6" max="6" width="11" style="8" customWidth="1"/>
    <col min="7" max="7" width="9.140625" style="8"/>
    <col min="8" max="16384" width="9.140625" style="1"/>
  </cols>
  <sheetData>
    <row r="2" spans="1:8" x14ac:dyDescent="0.2">
      <c r="A2" s="9" t="s">
        <v>51</v>
      </c>
    </row>
    <row r="4" spans="1:8" x14ac:dyDescent="0.2">
      <c r="A4" s="18"/>
      <c r="B4" s="18"/>
      <c r="C4" s="18"/>
      <c r="D4" s="18"/>
      <c r="E4" s="19"/>
      <c r="F4" s="19"/>
      <c r="G4" s="19"/>
      <c r="H4" s="18"/>
    </row>
    <row r="5" spans="1:8" x14ac:dyDescent="0.2">
      <c r="A5" s="18"/>
      <c r="B5" s="18"/>
      <c r="C5" s="18"/>
      <c r="D5" s="18"/>
      <c r="E5" s="19" t="s">
        <v>18</v>
      </c>
      <c r="F5" s="19"/>
      <c r="G5" s="19"/>
      <c r="H5" s="18"/>
    </row>
    <row r="6" spans="1:8" x14ac:dyDescent="0.2">
      <c r="A6" s="18"/>
      <c r="B6" s="18"/>
      <c r="C6" s="18"/>
      <c r="D6" s="18"/>
      <c r="E6" s="19"/>
      <c r="F6" s="19"/>
      <c r="G6" s="19"/>
      <c r="H6" s="18"/>
    </row>
    <row r="7" spans="1:8" ht="80.25" customHeight="1" x14ac:dyDescent="0.2">
      <c r="A7" s="20"/>
      <c r="B7" s="20"/>
      <c r="C7" s="20"/>
      <c r="D7" s="20"/>
      <c r="E7" s="21" t="s">
        <v>17</v>
      </c>
      <c r="F7" s="21" t="s">
        <v>16</v>
      </c>
      <c r="G7" s="21" t="s">
        <v>15</v>
      </c>
      <c r="H7" s="18"/>
    </row>
    <row r="8" spans="1:8" x14ac:dyDescent="0.2">
      <c r="A8" s="18">
        <v>2018</v>
      </c>
      <c r="B8" s="22" t="s">
        <v>14</v>
      </c>
      <c r="C8" s="22" t="s">
        <v>14</v>
      </c>
      <c r="D8" s="22" t="s">
        <v>14</v>
      </c>
      <c r="E8" s="19"/>
      <c r="F8" s="19"/>
      <c r="G8" s="19"/>
      <c r="H8" s="18"/>
    </row>
    <row r="9" spans="1:8" x14ac:dyDescent="0.2">
      <c r="A9" s="18"/>
      <c r="B9" s="18"/>
      <c r="C9" s="74" t="s">
        <v>5</v>
      </c>
      <c r="D9" s="18" t="s">
        <v>1</v>
      </c>
      <c r="E9" s="23">
        <v>23.641214000000002</v>
      </c>
      <c r="F9" s="23">
        <v>30.906998000000002</v>
      </c>
      <c r="G9" s="23">
        <v>45.451785999999998</v>
      </c>
      <c r="H9" s="18"/>
    </row>
    <row r="10" spans="1:8" x14ac:dyDescent="0.2">
      <c r="A10" s="18"/>
      <c r="B10" s="18"/>
      <c r="C10" s="75"/>
      <c r="D10" s="18" t="s">
        <v>0</v>
      </c>
      <c r="E10" s="23">
        <v>32.489562999999997</v>
      </c>
      <c r="F10" s="23">
        <v>33.239547999999999</v>
      </c>
      <c r="G10" s="23">
        <v>34.270885</v>
      </c>
      <c r="H10" s="18"/>
    </row>
    <row r="11" spans="1:8" x14ac:dyDescent="0.2">
      <c r="A11" s="18"/>
      <c r="B11" s="18"/>
      <c r="C11" s="74" t="s">
        <v>4</v>
      </c>
      <c r="D11" s="18" t="s">
        <v>1</v>
      </c>
      <c r="E11" s="23">
        <v>28.426393999999998</v>
      </c>
      <c r="F11" s="23">
        <v>29.18045</v>
      </c>
      <c r="G11" s="23">
        <v>42.393158</v>
      </c>
      <c r="H11" s="18"/>
    </row>
    <row r="12" spans="1:8" x14ac:dyDescent="0.2">
      <c r="A12" s="18"/>
      <c r="B12" s="18"/>
      <c r="C12" s="75"/>
      <c r="D12" s="18" t="s">
        <v>0</v>
      </c>
      <c r="E12" s="23">
        <v>37.0396</v>
      </c>
      <c r="F12" s="23">
        <v>30.730616000000001</v>
      </c>
      <c r="G12" s="23">
        <v>32.229782</v>
      </c>
      <c r="H12" s="18"/>
    </row>
    <row r="13" spans="1:8" x14ac:dyDescent="0.2">
      <c r="A13" s="18"/>
      <c r="B13" s="18"/>
      <c r="C13" s="74" t="s">
        <v>3</v>
      </c>
      <c r="D13" s="18" t="s">
        <v>1</v>
      </c>
      <c r="E13" s="23">
        <v>38.976959000000001</v>
      </c>
      <c r="F13" s="23">
        <v>23.793451000000001</v>
      </c>
      <c r="G13" s="23">
        <v>37.229590999999999</v>
      </c>
      <c r="H13" s="18"/>
    </row>
    <row r="14" spans="1:8" x14ac:dyDescent="0.2">
      <c r="A14" s="18"/>
      <c r="B14" s="18"/>
      <c r="C14" s="75"/>
      <c r="D14" s="18" t="s">
        <v>0</v>
      </c>
      <c r="E14" s="23">
        <v>44.744179000000003</v>
      </c>
      <c r="F14" s="23">
        <v>25.776577</v>
      </c>
      <c r="G14" s="23">
        <v>29.479241999999999</v>
      </c>
      <c r="H14" s="18"/>
    </row>
    <row r="15" spans="1:8" x14ac:dyDescent="0.2">
      <c r="A15" s="18"/>
      <c r="B15" s="18"/>
      <c r="C15" s="74" t="s">
        <v>2</v>
      </c>
      <c r="D15" s="18" t="s">
        <v>1</v>
      </c>
      <c r="E15" s="23">
        <v>45.238028999999997</v>
      </c>
      <c r="F15" s="23">
        <v>23.877248999999999</v>
      </c>
      <c r="G15" s="23">
        <v>30.884720000000002</v>
      </c>
      <c r="H15" s="18"/>
    </row>
    <row r="16" spans="1:8" x14ac:dyDescent="0.2">
      <c r="A16" s="18"/>
      <c r="B16" s="18"/>
      <c r="C16" s="75"/>
      <c r="D16" s="18" t="s">
        <v>0</v>
      </c>
      <c r="E16" s="23">
        <v>49.562663999999998</v>
      </c>
      <c r="F16" s="23">
        <v>22.727943</v>
      </c>
      <c r="G16" s="23">
        <v>27.709392999999999</v>
      </c>
      <c r="H16" s="18"/>
    </row>
    <row r="17" spans="1:8" x14ac:dyDescent="0.2">
      <c r="A17" s="18">
        <v>2018</v>
      </c>
      <c r="B17" s="22" t="s">
        <v>13</v>
      </c>
      <c r="C17" s="22" t="s">
        <v>13</v>
      </c>
      <c r="D17" s="22" t="s">
        <v>13</v>
      </c>
      <c r="E17" s="23"/>
      <c r="F17" s="23"/>
      <c r="G17" s="23"/>
      <c r="H17" s="18"/>
    </row>
    <row r="18" spans="1:8" x14ac:dyDescent="0.2">
      <c r="A18" s="18"/>
      <c r="B18" s="18"/>
      <c r="C18" s="74" t="s">
        <v>5</v>
      </c>
      <c r="D18" s="18" t="s">
        <v>1</v>
      </c>
      <c r="E18" s="23">
        <v>28.225296</v>
      </c>
      <c r="F18" s="23">
        <v>46.861454000000002</v>
      </c>
      <c r="G18" s="23">
        <v>24.913250000000001</v>
      </c>
      <c r="H18" s="18"/>
    </row>
    <row r="19" spans="1:8" x14ac:dyDescent="0.2">
      <c r="A19" s="18"/>
      <c r="B19" s="18"/>
      <c r="C19" s="75"/>
      <c r="D19" s="18" t="s">
        <v>0</v>
      </c>
      <c r="E19" s="23">
        <v>37.031143</v>
      </c>
      <c r="F19" s="23">
        <v>45.449714999999998</v>
      </c>
      <c r="G19" s="23">
        <v>17.519141999999999</v>
      </c>
      <c r="H19" s="18"/>
    </row>
    <row r="20" spans="1:8" x14ac:dyDescent="0.2">
      <c r="A20" s="18"/>
      <c r="B20" s="18"/>
      <c r="C20" s="74" t="s">
        <v>4</v>
      </c>
      <c r="D20" s="18" t="s">
        <v>1</v>
      </c>
      <c r="E20" s="23">
        <v>39.133674999999997</v>
      </c>
      <c r="F20" s="23">
        <v>37.716270000000002</v>
      </c>
      <c r="G20" s="23">
        <v>23.150053</v>
      </c>
      <c r="H20" s="18"/>
    </row>
    <row r="21" spans="1:8" x14ac:dyDescent="0.2">
      <c r="A21" s="18"/>
      <c r="B21" s="18"/>
      <c r="C21" s="75"/>
      <c r="D21" s="18" t="s">
        <v>0</v>
      </c>
      <c r="E21" s="23">
        <v>46.705711000000001</v>
      </c>
      <c r="F21" s="23">
        <v>36.167735999999998</v>
      </c>
      <c r="G21" s="23">
        <v>17.126550999999999</v>
      </c>
      <c r="H21" s="18"/>
    </row>
    <row r="22" spans="1:8" x14ac:dyDescent="0.2">
      <c r="A22" s="18"/>
      <c r="B22" s="18"/>
      <c r="C22" s="74" t="s">
        <v>3</v>
      </c>
      <c r="D22" s="18" t="s">
        <v>1</v>
      </c>
      <c r="E22" s="23">
        <v>52.082104000000001</v>
      </c>
      <c r="F22" s="23">
        <v>29.164183000000001</v>
      </c>
      <c r="G22" s="23">
        <v>18.753716000000001</v>
      </c>
      <c r="H22" s="18"/>
    </row>
    <row r="23" spans="1:8" x14ac:dyDescent="0.2">
      <c r="A23" s="18"/>
      <c r="B23" s="18"/>
      <c r="C23" s="75"/>
      <c r="D23" s="18" t="s">
        <v>0</v>
      </c>
      <c r="E23" s="23">
        <v>59.136276000000002</v>
      </c>
      <c r="F23" s="23">
        <v>27.453804000000002</v>
      </c>
      <c r="G23" s="23">
        <v>13.409922</v>
      </c>
      <c r="H23" s="18"/>
    </row>
    <row r="24" spans="1:8" x14ac:dyDescent="0.2">
      <c r="A24" s="18"/>
      <c r="B24" s="18"/>
      <c r="C24" s="74" t="s">
        <v>2</v>
      </c>
      <c r="D24" s="18" t="s">
        <v>1</v>
      </c>
      <c r="E24" s="23">
        <v>62.382373999999999</v>
      </c>
      <c r="F24" s="23">
        <v>22.360115</v>
      </c>
      <c r="G24" s="23">
        <v>15.257510999999999</v>
      </c>
      <c r="H24" s="18"/>
    </row>
    <row r="25" spans="1:8" x14ac:dyDescent="0.2">
      <c r="A25" s="18"/>
      <c r="B25" s="18"/>
      <c r="C25" s="75"/>
      <c r="D25" s="18" t="s">
        <v>0</v>
      </c>
      <c r="E25" s="23">
        <v>64.535354999999996</v>
      </c>
      <c r="F25" s="23">
        <v>22.341578999999999</v>
      </c>
      <c r="G25" s="23">
        <v>13.123068</v>
      </c>
      <c r="H25" s="18"/>
    </row>
    <row r="26" spans="1:8" x14ac:dyDescent="0.2">
      <c r="A26" s="18">
        <v>2017</v>
      </c>
      <c r="B26" s="22" t="s">
        <v>12</v>
      </c>
      <c r="C26" s="22" t="s">
        <v>12</v>
      </c>
      <c r="D26" s="22" t="s">
        <v>12</v>
      </c>
      <c r="E26" s="23"/>
      <c r="F26" s="23"/>
      <c r="G26" s="23"/>
      <c r="H26" s="18"/>
    </row>
    <row r="27" spans="1:8" x14ac:dyDescent="0.2">
      <c r="A27" s="18"/>
      <c r="B27" s="18"/>
      <c r="C27" s="74" t="s">
        <v>5</v>
      </c>
      <c r="D27" s="18" t="s">
        <v>1</v>
      </c>
      <c r="E27" s="23">
        <v>13.197433999999999</v>
      </c>
      <c r="F27" s="23">
        <v>49.855209000000002</v>
      </c>
      <c r="G27" s="23">
        <v>36.947353</v>
      </c>
      <c r="H27" s="18"/>
    </row>
    <row r="28" spans="1:8" x14ac:dyDescent="0.2">
      <c r="A28" s="18"/>
      <c r="B28" s="18"/>
      <c r="C28" s="75"/>
      <c r="D28" s="18" t="s">
        <v>0</v>
      </c>
      <c r="E28" s="23">
        <v>16.496109000000001</v>
      </c>
      <c r="F28" s="23">
        <v>53.199821</v>
      </c>
      <c r="G28" s="23">
        <v>30.304069999999999</v>
      </c>
      <c r="H28" s="18"/>
    </row>
    <row r="29" spans="1:8" x14ac:dyDescent="0.2">
      <c r="A29" s="18"/>
      <c r="B29" s="18"/>
      <c r="C29" s="74" t="s">
        <v>4</v>
      </c>
      <c r="D29" s="18" t="s">
        <v>1</v>
      </c>
      <c r="E29" s="23">
        <v>25.222677000000001</v>
      </c>
      <c r="F29" s="23">
        <v>45.277591999999999</v>
      </c>
      <c r="G29" s="23">
        <v>29.499728999999999</v>
      </c>
      <c r="H29" s="18"/>
    </row>
    <row r="30" spans="1:8" x14ac:dyDescent="0.2">
      <c r="A30" s="18"/>
      <c r="B30" s="18"/>
      <c r="C30" s="75"/>
      <c r="D30" s="18" t="s">
        <v>0</v>
      </c>
      <c r="E30" s="23">
        <v>25.906960000000002</v>
      </c>
      <c r="F30" s="23">
        <v>44.968829999999997</v>
      </c>
      <c r="G30" s="23">
        <v>29.124210000000001</v>
      </c>
      <c r="H30" s="18"/>
    </row>
    <row r="31" spans="1:8" x14ac:dyDescent="0.2">
      <c r="A31" s="18"/>
      <c r="B31" s="18"/>
      <c r="C31" s="74" t="s">
        <v>3</v>
      </c>
      <c r="D31" s="18" t="s">
        <v>1</v>
      </c>
      <c r="E31" s="23">
        <v>40.243603</v>
      </c>
      <c r="F31" s="23">
        <v>40.718722999999997</v>
      </c>
      <c r="G31" s="23">
        <v>19.037673999999999</v>
      </c>
      <c r="H31" s="18"/>
    </row>
    <row r="32" spans="1:8" x14ac:dyDescent="0.2">
      <c r="A32" s="18"/>
      <c r="B32" s="18"/>
      <c r="C32" s="75"/>
      <c r="D32" s="18" t="s">
        <v>0</v>
      </c>
      <c r="E32" s="23">
        <v>40.438403999999998</v>
      </c>
      <c r="F32" s="23">
        <v>38.714275000000001</v>
      </c>
      <c r="G32" s="23">
        <v>20.847318999999999</v>
      </c>
      <c r="H32" s="18"/>
    </row>
    <row r="33" spans="1:8" x14ac:dyDescent="0.2">
      <c r="A33" s="18"/>
      <c r="B33" s="18"/>
      <c r="C33" s="74" t="s">
        <v>2</v>
      </c>
      <c r="D33" s="18" t="s">
        <v>1</v>
      </c>
      <c r="E33" s="23">
        <v>54.114356999999998</v>
      </c>
      <c r="F33" s="23">
        <v>30.317871</v>
      </c>
      <c r="G33" s="23">
        <v>15.567773000000001</v>
      </c>
      <c r="H33" s="18"/>
    </row>
    <row r="34" spans="1:8" x14ac:dyDescent="0.2">
      <c r="A34" s="18"/>
      <c r="B34" s="18"/>
      <c r="C34" s="75"/>
      <c r="D34" s="18" t="s">
        <v>0</v>
      </c>
      <c r="E34" s="23">
        <v>52.879547000000002</v>
      </c>
      <c r="F34" s="23">
        <v>30.575973999999999</v>
      </c>
      <c r="G34" s="23">
        <v>16.544478999999999</v>
      </c>
      <c r="H34" s="18"/>
    </row>
    <row r="35" spans="1:8" x14ac:dyDescent="0.2">
      <c r="A35" s="18">
        <v>2019</v>
      </c>
      <c r="B35" s="22" t="s">
        <v>11</v>
      </c>
      <c r="C35" s="22" t="s">
        <v>11</v>
      </c>
      <c r="D35" s="22" t="s">
        <v>11</v>
      </c>
      <c r="E35" s="23"/>
      <c r="F35" s="23"/>
      <c r="G35" s="23"/>
      <c r="H35" s="18"/>
    </row>
    <row r="36" spans="1:8" x14ac:dyDescent="0.2">
      <c r="A36" s="18"/>
      <c r="B36" s="18"/>
      <c r="C36" s="74" t="s">
        <v>5</v>
      </c>
      <c r="D36" s="18" t="s">
        <v>1</v>
      </c>
      <c r="E36" s="23">
        <v>24.237848</v>
      </c>
      <c r="F36" s="23">
        <v>42.043731999999999</v>
      </c>
      <c r="G36" s="23">
        <v>33.718418</v>
      </c>
      <c r="H36" s="18"/>
    </row>
    <row r="37" spans="1:8" x14ac:dyDescent="0.2">
      <c r="A37" s="18"/>
      <c r="B37" s="18"/>
      <c r="C37" s="75"/>
      <c r="D37" s="18" t="s">
        <v>0</v>
      </c>
      <c r="E37" s="23">
        <v>31.199304999999999</v>
      </c>
      <c r="F37" s="23">
        <v>42.895954000000003</v>
      </c>
      <c r="G37" s="23">
        <v>25.904741000000001</v>
      </c>
      <c r="H37" s="18"/>
    </row>
    <row r="38" spans="1:8" x14ac:dyDescent="0.2">
      <c r="A38" s="18"/>
      <c r="B38" s="18"/>
      <c r="C38" s="74" t="s">
        <v>4</v>
      </c>
      <c r="D38" s="18" t="s">
        <v>1</v>
      </c>
      <c r="E38" s="23">
        <v>35.391682000000003</v>
      </c>
      <c r="F38" s="23">
        <v>35.322166000000003</v>
      </c>
      <c r="G38" s="23">
        <v>29.286152000000001</v>
      </c>
      <c r="H38" s="18"/>
    </row>
    <row r="39" spans="1:8" x14ac:dyDescent="0.2">
      <c r="A39" s="18"/>
      <c r="B39" s="18"/>
      <c r="C39" s="75"/>
      <c r="D39" s="18" t="s">
        <v>0</v>
      </c>
      <c r="E39" s="23">
        <v>42.060768000000003</v>
      </c>
      <c r="F39" s="23">
        <v>34.467953000000001</v>
      </c>
      <c r="G39" s="23">
        <v>23.471281000000001</v>
      </c>
      <c r="H39" s="18"/>
    </row>
    <row r="40" spans="1:8" x14ac:dyDescent="0.2">
      <c r="A40" s="18"/>
      <c r="B40" s="18"/>
      <c r="C40" s="74" t="s">
        <v>3</v>
      </c>
      <c r="D40" s="18" t="s">
        <v>1</v>
      </c>
      <c r="E40" s="23">
        <v>51.824429000000002</v>
      </c>
      <c r="F40" s="23">
        <v>27.974972000000001</v>
      </c>
      <c r="G40" s="23">
        <v>20.200597999999999</v>
      </c>
      <c r="H40" s="18"/>
    </row>
    <row r="41" spans="1:8" x14ac:dyDescent="0.2">
      <c r="A41" s="18"/>
      <c r="B41" s="18"/>
      <c r="C41" s="75"/>
      <c r="D41" s="18" t="s">
        <v>0</v>
      </c>
      <c r="E41" s="23">
        <v>57.029037000000002</v>
      </c>
      <c r="F41" s="23">
        <v>25.813403999999998</v>
      </c>
      <c r="G41" s="23">
        <v>17.157557000000001</v>
      </c>
      <c r="H41" s="18"/>
    </row>
    <row r="42" spans="1:8" x14ac:dyDescent="0.2">
      <c r="A42" s="18"/>
      <c r="B42" s="18"/>
      <c r="C42" s="74" t="s">
        <v>2</v>
      </c>
      <c r="D42" s="18" t="s">
        <v>1</v>
      </c>
      <c r="E42" s="23">
        <v>64.140945000000002</v>
      </c>
      <c r="F42" s="23">
        <v>20.232309000000001</v>
      </c>
      <c r="G42" s="23">
        <v>15.626747999999999</v>
      </c>
      <c r="H42" s="18"/>
    </row>
    <row r="43" spans="1:8" x14ac:dyDescent="0.2">
      <c r="A43" s="18"/>
      <c r="B43" s="18"/>
      <c r="C43" s="75"/>
      <c r="D43" s="18" t="s">
        <v>0</v>
      </c>
      <c r="E43" s="23">
        <v>63.950420000000001</v>
      </c>
      <c r="F43" s="23">
        <v>20.539881000000001</v>
      </c>
      <c r="G43" s="23">
        <v>15.509698999999999</v>
      </c>
      <c r="H43" s="18"/>
    </row>
    <row r="44" spans="1:8" x14ac:dyDescent="0.2">
      <c r="A44" s="18">
        <v>2019</v>
      </c>
      <c r="B44" s="22" t="s">
        <v>10</v>
      </c>
      <c r="C44" s="22" t="s">
        <v>10</v>
      </c>
      <c r="D44" s="22" t="s">
        <v>10</v>
      </c>
      <c r="E44" s="23"/>
      <c r="F44" s="23"/>
      <c r="G44" s="23"/>
      <c r="H44" s="18"/>
    </row>
    <row r="45" spans="1:8" x14ac:dyDescent="0.2">
      <c r="A45" s="18"/>
      <c r="B45" s="18"/>
      <c r="C45" s="74" t="s">
        <v>5</v>
      </c>
      <c r="D45" s="18" t="s">
        <v>1</v>
      </c>
      <c r="E45" s="23">
        <v>41.924553000000003</v>
      </c>
      <c r="F45" s="23">
        <v>23.142209999999999</v>
      </c>
      <c r="G45" s="23">
        <v>34.933239</v>
      </c>
      <c r="H45" s="18"/>
    </row>
    <row r="46" spans="1:8" x14ac:dyDescent="0.2">
      <c r="A46" s="18"/>
      <c r="B46" s="18"/>
      <c r="C46" s="75"/>
      <c r="D46" s="18" t="s">
        <v>0</v>
      </c>
      <c r="E46" s="23">
        <v>50.793495</v>
      </c>
      <c r="F46" s="23">
        <v>21.332359</v>
      </c>
      <c r="G46" s="23">
        <v>27.874147000000001</v>
      </c>
      <c r="H46" s="18"/>
    </row>
    <row r="47" spans="1:8" x14ac:dyDescent="0.2">
      <c r="A47" s="18"/>
      <c r="B47" s="18"/>
      <c r="C47" s="74" t="s">
        <v>4</v>
      </c>
      <c r="D47" s="18" t="s">
        <v>1</v>
      </c>
      <c r="E47" s="23">
        <v>54.530807000000003</v>
      </c>
      <c r="F47" s="23">
        <v>16.589020000000001</v>
      </c>
      <c r="G47" s="23">
        <v>28.880171000000001</v>
      </c>
      <c r="H47" s="18"/>
    </row>
    <row r="48" spans="1:8" x14ac:dyDescent="0.2">
      <c r="A48" s="18"/>
      <c r="B48" s="18"/>
      <c r="C48" s="75"/>
      <c r="D48" s="18" t="s">
        <v>0</v>
      </c>
      <c r="E48" s="23">
        <v>58.612831</v>
      </c>
      <c r="F48" s="23">
        <v>16.613316999999999</v>
      </c>
      <c r="G48" s="23">
        <v>24.773852999999999</v>
      </c>
      <c r="H48" s="18"/>
    </row>
    <row r="49" spans="1:8" x14ac:dyDescent="0.2">
      <c r="A49" s="18"/>
      <c r="B49" s="18"/>
      <c r="C49" s="74" t="s">
        <v>3</v>
      </c>
      <c r="D49" s="18" t="s">
        <v>1</v>
      </c>
      <c r="E49" s="23">
        <v>63.614082000000003</v>
      </c>
      <c r="F49" s="23">
        <v>17.348922999999999</v>
      </c>
      <c r="G49" s="23">
        <v>19.036995000000001</v>
      </c>
      <c r="H49" s="18"/>
    </row>
    <row r="50" spans="1:8" x14ac:dyDescent="0.2">
      <c r="A50" s="18"/>
      <c r="B50" s="18"/>
      <c r="C50" s="75"/>
      <c r="D50" s="18" t="s">
        <v>0</v>
      </c>
      <c r="E50" s="23">
        <v>66.423454000000007</v>
      </c>
      <c r="F50" s="23">
        <v>12.830176</v>
      </c>
      <c r="G50" s="23">
        <v>20.746368</v>
      </c>
      <c r="H50" s="18"/>
    </row>
    <row r="51" spans="1:8" x14ac:dyDescent="0.2">
      <c r="A51" s="18"/>
      <c r="B51" s="18"/>
      <c r="C51" s="74" t="s">
        <v>2</v>
      </c>
      <c r="D51" s="18" t="s">
        <v>1</v>
      </c>
      <c r="E51" s="23">
        <v>64.096024</v>
      </c>
      <c r="F51" s="23">
        <v>15.733078000000001</v>
      </c>
      <c r="G51" s="23">
        <v>20.170895000000002</v>
      </c>
      <c r="H51" s="18"/>
    </row>
    <row r="52" spans="1:8" x14ac:dyDescent="0.2">
      <c r="A52" s="18"/>
      <c r="B52" s="18"/>
      <c r="C52" s="75"/>
      <c r="D52" s="18" t="s">
        <v>0</v>
      </c>
      <c r="E52" s="23">
        <v>64.121628000000001</v>
      </c>
      <c r="F52" s="23">
        <v>15.298610999999999</v>
      </c>
      <c r="G52" s="23">
        <v>20.57976</v>
      </c>
      <c r="H52" s="18"/>
    </row>
    <row r="53" spans="1:8" x14ac:dyDescent="0.2">
      <c r="A53" s="18">
        <v>2019</v>
      </c>
      <c r="B53" s="22" t="s">
        <v>9</v>
      </c>
      <c r="C53" s="22" t="s">
        <v>9</v>
      </c>
      <c r="D53" s="22" t="s">
        <v>9</v>
      </c>
      <c r="E53" s="23"/>
      <c r="F53" s="23"/>
      <c r="G53" s="23"/>
      <c r="H53" s="18"/>
    </row>
    <row r="54" spans="1:8" x14ac:dyDescent="0.2">
      <c r="A54" s="18"/>
      <c r="B54" s="18"/>
      <c r="C54" s="74" t="s">
        <v>5</v>
      </c>
      <c r="D54" s="18" t="s">
        <v>1</v>
      </c>
      <c r="E54" s="23">
        <v>48.107444999999998</v>
      </c>
      <c r="F54" s="23">
        <v>27.726731999999998</v>
      </c>
      <c r="G54" s="23">
        <v>24.165821000000001</v>
      </c>
      <c r="H54" s="18"/>
    </row>
    <row r="55" spans="1:8" x14ac:dyDescent="0.2">
      <c r="A55" s="18"/>
      <c r="B55" s="18"/>
      <c r="C55" s="75"/>
      <c r="D55" s="18" t="s">
        <v>0</v>
      </c>
      <c r="E55" s="23">
        <v>49.326740000000001</v>
      </c>
      <c r="F55" s="23">
        <v>27.719631</v>
      </c>
      <c r="G55" s="23">
        <v>22.95363</v>
      </c>
      <c r="H55" s="18"/>
    </row>
    <row r="56" spans="1:8" x14ac:dyDescent="0.2">
      <c r="A56" s="18"/>
      <c r="B56" s="18"/>
      <c r="C56" s="74" t="s">
        <v>4</v>
      </c>
      <c r="D56" s="18" t="s">
        <v>1</v>
      </c>
      <c r="E56" s="23">
        <v>60.712521000000002</v>
      </c>
      <c r="F56" s="23">
        <v>20.542809999999999</v>
      </c>
      <c r="G56" s="23">
        <v>18.744667</v>
      </c>
      <c r="H56" s="18"/>
    </row>
    <row r="57" spans="1:8" x14ac:dyDescent="0.2">
      <c r="A57" s="18"/>
      <c r="B57" s="18"/>
      <c r="C57" s="75"/>
      <c r="D57" s="18" t="s">
        <v>0</v>
      </c>
      <c r="E57" s="23">
        <v>60.553699000000002</v>
      </c>
      <c r="F57" s="23">
        <v>20.738581</v>
      </c>
      <c r="G57" s="23">
        <v>18.707722</v>
      </c>
      <c r="H57" s="18"/>
    </row>
    <row r="58" spans="1:8" x14ac:dyDescent="0.2">
      <c r="A58" s="18"/>
      <c r="B58" s="18"/>
      <c r="C58" s="74" t="s">
        <v>3</v>
      </c>
      <c r="D58" s="18" t="s">
        <v>1</v>
      </c>
      <c r="E58" s="23">
        <v>66.086143000000007</v>
      </c>
      <c r="F58" s="23">
        <v>19.966277999999999</v>
      </c>
      <c r="G58" s="23">
        <v>13.947581</v>
      </c>
      <c r="H58" s="18"/>
    </row>
    <row r="59" spans="1:8" x14ac:dyDescent="0.2">
      <c r="A59" s="18"/>
      <c r="B59" s="18"/>
      <c r="C59" s="75"/>
      <c r="D59" s="18" t="s">
        <v>0</v>
      </c>
      <c r="E59" s="23">
        <v>64.662734999999998</v>
      </c>
      <c r="F59" s="23">
        <v>19.429801999999999</v>
      </c>
      <c r="G59" s="23">
        <v>15.907463</v>
      </c>
      <c r="H59" s="18"/>
    </row>
    <row r="60" spans="1:8" x14ac:dyDescent="0.2">
      <c r="A60" s="18"/>
      <c r="B60" s="18"/>
      <c r="C60" s="74" t="s">
        <v>2</v>
      </c>
      <c r="D60" s="18" t="s">
        <v>1</v>
      </c>
      <c r="E60" s="23">
        <v>73.620148</v>
      </c>
      <c r="F60" s="23">
        <v>15.472918</v>
      </c>
      <c r="G60" s="23">
        <v>10.906931</v>
      </c>
      <c r="H60" s="18"/>
    </row>
    <row r="61" spans="1:8" x14ac:dyDescent="0.2">
      <c r="A61" s="18"/>
      <c r="B61" s="18"/>
      <c r="C61" s="75"/>
      <c r="D61" s="18" t="s">
        <v>0</v>
      </c>
      <c r="E61" s="23">
        <v>67.953429999999997</v>
      </c>
      <c r="F61" s="23">
        <v>15.284782999999999</v>
      </c>
      <c r="G61" s="23">
        <v>16.761783999999999</v>
      </c>
      <c r="H61" s="18"/>
    </row>
    <row r="62" spans="1:8" x14ac:dyDescent="0.2">
      <c r="A62" s="18">
        <v>2017</v>
      </c>
      <c r="B62" s="22" t="s">
        <v>8</v>
      </c>
      <c r="C62" s="22" t="s">
        <v>8</v>
      </c>
      <c r="D62" s="22" t="s">
        <v>8</v>
      </c>
      <c r="E62" s="23"/>
      <c r="F62" s="23"/>
      <c r="G62" s="23"/>
      <c r="H62" s="18"/>
    </row>
    <row r="63" spans="1:8" x14ac:dyDescent="0.2">
      <c r="A63" s="18"/>
      <c r="B63" s="18"/>
      <c r="C63" s="74" t="s">
        <v>5</v>
      </c>
      <c r="D63" s="18" t="s">
        <v>1</v>
      </c>
      <c r="E63" s="23">
        <v>20.748579997654275</v>
      </c>
      <c r="F63" s="23">
        <v>53.51008662433189</v>
      </c>
      <c r="G63" s="23">
        <v>25.741333378013842</v>
      </c>
      <c r="H63" s="18"/>
    </row>
    <row r="64" spans="1:8" x14ac:dyDescent="0.2">
      <c r="A64" s="18"/>
      <c r="B64" s="18"/>
      <c r="C64" s="75"/>
      <c r="D64" s="18" t="s">
        <v>0</v>
      </c>
      <c r="E64" s="23">
        <v>15.312339601666947</v>
      </c>
      <c r="F64" s="23">
        <v>59.770657532327888</v>
      </c>
      <c r="G64" s="23">
        <v>24.917002866005173</v>
      </c>
      <c r="H64" s="18"/>
    </row>
    <row r="65" spans="1:8" x14ac:dyDescent="0.2">
      <c r="A65" s="18"/>
      <c r="B65" s="18"/>
      <c r="C65" s="74" t="s">
        <v>4</v>
      </c>
      <c r="D65" s="18" t="s">
        <v>1</v>
      </c>
      <c r="E65" s="23">
        <v>30.418362957449457</v>
      </c>
      <c r="F65" s="23">
        <v>49.464483765023125</v>
      </c>
      <c r="G65" s="23">
        <v>20.117153277527418</v>
      </c>
      <c r="H65" s="18"/>
    </row>
    <row r="66" spans="1:8" x14ac:dyDescent="0.2">
      <c r="A66" s="18"/>
      <c r="B66" s="18"/>
      <c r="C66" s="75"/>
      <c r="D66" s="18" t="s">
        <v>0</v>
      </c>
      <c r="E66" s="23">
        <v>22.20954506099762</v>
      </c>
      <c r="F66" s="23">
        <v>57.130928430974116</v>
      </c>
      <c r="G66" s="23">
        <v>20.659526508028261</v>
      </c>
      <c r="H66" s="18"/>
    </row>
    <row r="67" spans="1:8" x14ac:dyDescent="0.2">
      <c r="A67" s="18"/>
      <c r="B67" s="18"/>
      <c r="C67" s="74" t="s">
        <v>3</v>
      </c>
      <c r="D67" s="18" t="s">
        <v>1</v>
      </c>
      <c r="E67" s="23">
        <v>39.712810821299826</v>
      </c>
      <c r="F67" s="23">
        <v>42.895237659049023</v>
      </c>
      <c r="G67" s="23">
        <v>17.391951519651151</v>
      </c>
      <c r="H67" s="18"/>
    </row>
    <row r="68" spans="1:8" x14ac:dyDescent="0.2">
      <c r="A68" s="18"/>
      <c r="B68" s="18"/>
      <c r="C68" s="75"/>
      <c r="D68" s="18" t="s">
        <v>0</v>
      </c>
      <c r="E68" s="23">
        <v>28.866654463800025</v>
      </c>
      <c r="F68" s="23">
        <v>51.390546731393414</v>
      </c>
      <c r="G68" s="23">
        <v>19.742798804806554</v>
      </c>
      <c r="H68" s="18"/>
    </row>
    <row r="69" spans="1:8" x14ac:dyDescent="0.2">
      <c r="A69" s="18"/>
      <c r="B69" s="18"/>
      <c r="C69" s="74" t="s">
        <v>2</v>
      </c>
      <c r="D69" s="18" t="s">
        <v>1</v>
      </c>
      <c r="E69" s="23">
        <v>50.117623387184672</v>
      </c>
      <c r="F69" s="23">
        <v>35.011276083803523</v>
      </c>
      <c r="G69" s="23">
        <v>14.871100529011812</v>
      </c>
      <c r="H69" s="18"/>
    </row>
    <row r="70" spans="1:8" x14ac:dyDescent="0.2">
      <c r="A70" s="18"/>
      <c r="B70" s="18"/>
      <c r="C70" s="75"/>
      <c r="D70" s="18" t="s">
        <v>0</v>
      </c>
      <c r="E70" s="23">
        <v>36.787682793182057</v>
      </c>
      <c r="F70" s="23">
        <v>43.01444409169747</v>
      </c>
      <c r="G70" s="23">
        <v>20.197873115120469</v>
      </c>
      <c r="H70" s="18"/>
    </row>
    <row r="71" spans="1:8" x14ac:dyDescent="0.2">
      <c r="A71" s="18">
        <v>2019</v>
      </c>
      <c r="B71" s="22" t="s">
        <v>7</v>
      </c>
      <c r="C71" s="22" t="s">
        <v>7</v>
      </c>
      <c r="D71" s="22" t="s">
        <v>7</v>
      </c>
      <c r="E71" s="23"/>
      <c r="F71" s="23"/>
      <c r="G71" s="23"/>
      <c r="H71" s="18"/>
    </row>
    <row r="72" spans="1:8" x14ac:dyDescent="0.2">
      <c r="A72" s="18"/>
      <c r="B72" s="18"/>
      <c r="C72" s="74" t="s">
        <v>5</v>
      </c>
      <c r="D72" s="18" t="s">
        <v>1</v>
      </c>
      <c r="E72" s="23">
        <v>13.616445000000001</v>
      </c>
      <c r="F72" s="23">
        <v>35.806798999999998</v>
      </c>
      <c r="G72" s="23">
        <v>50.940846999999998</v>
      </c>
      <c r="H72" s="18"/>
    </row>
    <row r="73" spans="1:8" x14ac:dyDescent="0.2">
      <c r="A73" s="18"/>
      <c r="B73" s="18"/>
      <c r="C73" s="75"/>
      <c r="D73" s="18" t="s">
        <v>0</v>
      </c>
      <c r="E73" s="23">
        <v>17.157695</v>
      </c>
      <c r="F73" s="23">
        <v>44.895578</v>
      </c>
      <c r="G73" s="23">
        <v>38.493724</v>
      </c>
      <c r="H73" s="18"/>
    </row>
    <row r="74" spans="1:8" x14ac:dyDescent="0.2">
      <c r="A74" s="18"/>
      <c r="B74" s="18"/>
      <c r="C74" s="74" t="s">
        <v>4</v>
      </c>
      <c r="D74" s="18" t="s">
        <v>1</v>
      </c>
      <c r="E74" s="23">
        <v>17.133534999999998</v>
      </c>
      <c r="F74" s="23">
        <v>35.576115000000001</v>
      </c>
      <c r="G74" s="23">
        <v>47.648857999999997</v>
      </c>
      <c r="H74" s="18"/>
    </row>
    <row r="75" spans="1:8" x14ac:dyDescent="0.2">
      <c r="A75" s="18"/>
      <c r="B75" s="18"/>
      <c r="C75" s="75"/>
      <c r="D75" s="18" t="s">
        <v>0</v>
      </c>
      <c r="E75" s="23">
        <v>20.185825000000001</v>
      </c>
      <c r="F75" s="23">
        <v>41.527318000000001</v>
      </c>
      <c r="G75" s="23">
        <v>38.705286999999998</v>
      </c>
      <c r="H75" s="18"/>
    </row>
    <row r="76" spans="1:8" x14ac:dyDescent="0.2">
      <c r="A76" s="18"/>
      <c r="B76" s="18"/>
      <c r="C76" s="74" t="s">
        <v>3</v>
      </c>
      <c r="D76" s="18" t="s">
        <v>1</v>
      </c>
      <c r="E76" s="23">
        <v>22.579239999999999</v>
      </c>
      <c r="F76" s="23">
        <v>40.969354000000003</v>
      </c>
      <c r="G76" s="23">
        <v>36.806455</v>
      </c>
      <c r="H76" s="18"/>
    </row>
    <row r="77" spans="1:8" x14ac:dyDescent="0.2">
      <c r="A77" s="18"/>
      <c r="B77" s="18"/>
      <c r="C77" s="75"/>
      <c r="D77" s="18" t="s">
        <v>0</v>
      </c>
      <c r="E77" s="23">
        <v>24.214110999999999</v>
      </c>
      <c r="F77" s="23">
        <v>44.135117999999999</v>
      </c>
      <c r="G77" s="23">
        <v>32.074903999999997</v>
      </c>
      <c r="H77" s="18"/>
    </row>
    <row r="78" spans="1:8" x14ac:dyDescent="0.2">
      <c r="A78" s="18"/>
      <c r="B78" s="18"/>
      <c r="C78" s="74" t="s">
        <v>2</v>
      </c>
      <c r="D78" s="18" t="s">
        <v>1</v>
      </c>
      <c r="E78" s="23">
        <v>31.625384</v>
      </c>
      <c r="F78" s="23">
        <v>40.332048</v>
      </c>
      <c r="G78" s="23">
        <v>28.421354000000001</v>
      </c>
      <c r="H78" s="18"/>
    </row>
    <row r="79" spans="1:8" x14ac:dyDescent="0.2">
      <c r="A79" s="18"/>
      <c r="B79" s="18"/>
      <c r="C79" s="75"/>
      <c r="D79" s="18" t="s">
        <v>0</v>
      </c>
      <c r="E79" s="23">
        <v>28.938725000000002</v>
      </c>
      <c r="F79" s="23">
        <v>43.976672999999998</v>
      </c>
      <c r="G79" s="23">
        <v>27.597761999999999</v>
      </c>
      <c r="H79" s="18"/>
    </row>
    <row r="80" spans="1:8" x14ac:dyDescent="0.2">
      <c r="A80" s="18">
        <v>2019</v>
      </c>
      <c r="B80" s="22" t="s">
        <v>6</v>
      </c>
      <c r="C80" s="22" t="s">
        <v>6</v>
      </c>
      <c r="D80" s="22" t="s">
        <v>6</v>
      </c>
      <c r="E80" s="23"/>
      <c r="F80" s="23"/>
      <c r="G80" s="23"/>
      <c r="H80" s="18"/>
    </row>
    <row r="81" spans="1:8" x14ac:dyDescent="0.2">
      <c r="A81" s="18"/>
      <c r="B81" s="18"/>
      <c r="C81" s="74" t="s">
        <v>5</v>
      </c>
      <c r="D81" s="18" t="s">
        <v>1</v>
      </c>
      <c r="E81" s="23">
        <f t="shared" ref="E81:G88" si="0">AVERAGE(E9,E18,E27,E36,E45,E54,E63)</f>
        <v>28.583195713950612</v>
      </c>
      <c r="F81" s="23">
        <f t="shared" si="0"/>
        <v>39.14948880347599</v>
      </c>
      <c r="G81" s="23">
        <f t="shared" si="0"/>
        <v>32.267314339716265</v>
      </c>
      <c r="H81" s="18"/>
    </row>
    <row r="82" spans="1:8" x14ac:dyDescent="0.2">
      <c r="A82" s="18"/>
      <c r="B82" s="18"/>
      <c r="C82" s="75"/>
      <c r="D82" s="18" t="s">
        <v>0</v>
      </c>
      <c r="E82" s="23">
        <f t="shared" si="0"/>
        <v>33.235527800238131</v>
      </c>
      <c r="F82" s="23">
        <f t="shared" si="0"/>
        <v>40.51538364747541</v>
      </c>
      <c r="G82" s="23">
        <f t="shared" si="0"/>
        <v>26.249088266572166</v>
      </c>
      <c r="H82" s="18"/>
    </row>
    <row r="83" spans="1:8" x14ac:dyDescent="0.2">
      <c r="A83" s="18"/>
      <c r="B83" s="18"/>
      <c r="C83" s="74" t="s">
        <v>4</v>
      </c>
      <c r="D83" s="18" t="s">
        <v>1</v>
      </c>
      <c r="E83" s="23">
        <f t="shared" si="0"/>
        <v>39.11944556534992</v>
      </c>
      <c r="F83" s="23">
        <f t="shared" si="0"/>
        <v>33.441827395003301</v>
      </c>
      <c r="G83" s="23">
        <f t="shared" si="0"/>
        <v>27.438726182503917</v>
      </c>
      <c r="H83" s="18"/>
    </row>
    <row r="84" spans="1:8" x14ac:dyDescent="0.2">
      <c r="A84" s="18"/>
      <c r="B84" s="18"/>
      <c r="C84" s="75"/>
      <c r="D84" s="18" t="s">
        <v>0</v>
      </c>
      <c r="E84" s="23">
        <f t="shared" si="0"/>
        <v>41.869873437285378</v>
      </c>
      <c r="F84" s="23">
        <f t="shared" si="0"/>
        <v>34.402565918710586</v>
      </c>
      <c r="G84" s="23">
        <f t="shared" si="0"/>
        <v>23.727560786861179</v>
      </c>
      <c r="H84" s="18"/>
    </row>
    <row r="85" spans="1:8" x14ac:dyDescent="0.2">
      <c r="A85" s="18"/>
      <c r="B85" s="18"/>
      <c r="C85" s="74" t="s">
        <v>3</v>
      </c>
      <c r="D85" s="18" t="s">
        <v>1</v>
      </c>
      <c r="E85" s="23">
        <f t="shared" si="0"/>
        <v>50.362875831614261</v>
      </c>
      <c r="F85" s="23">
        <f t="shared" si="0"/>
        <v>28.837395379864144</v>
      </c>
      <c r="G85" s="23">
        <f t="shared" si="0"/>
        <v>20.799729502807306</v>
      </c>
      <c r="H85" s="18"/>
    </row>
    <row r="86" spans="1:8" x14ac:dyDescent="0.2">
      <c r="A86" s="18"/>
      <c r="B86" s="18"/>
      <c r="C86" s="75"/>
      <c r="D86" s="18" t="s">
        <v>0</v>
      </c>
      <c r="E86" s="23">
        <f t="shared" si="0"/>
        <v>51.614391351971435</v>
      </c>
      <c r="F86" s="23">
        <f t="shared" si="0"/>
        <v>28.77265496162763</v>
      </c>
      <c r="G86" s="23">
        <f t="shared" si="0"/>
        <v>19.612952829258081</v>
      </c>
      <c r="H86" s="18"/>
    </row>
    <row r="87" spans="1:8" x14ac:dyDescent="0.2">
      <c r="A87" s="24"/>
      <c r="B87" s="24"/>
      <c r="C87" s="74" t="s">
        <v>2</v>
      </c>
      <c r="D87" s="24" t="s">
        <v>1</v>
      </c>
      <c r="E87" s="25">
        <f t="shared" si="0"/>
        <v>59.101357198169232</v>
      </c>
      <c r="F87" s="25">
        <f t="shared" si="0"/>
        <v>23.286402297686216</v>
      </c>
      <c r="G87" s="25">
        <f t="shared" si="0"/>
        <v>17.61223978985883</v>
      </c>
      <c r="H87" s="18"/>
    </row>
    <row r="88" spans="1:8" x14ac:dyDescent="0.2">
      <c r="A88" s="20"/>
      <c r="B88" s="20"/>
      <c r="C88" s="76"/>
      <c r="D88" s="20" t="s">
        <v>0</v>
      </c>
      <c r="E88" s="26">
        <f t="shared" si="0"/>
        <v>57.112960970454587</v>
      </c>
      <c r="F88" s="26">
        <f t="shared" si="0"/>
        <v>24.254745013099637</v>
      </c>
      <c r="G88" s="26">
        <f t="shared" si="0"/>
        <v>18.632293730731497</v>
      </c>
      <c r="H88" s="18"/>
    </row>
    <row r="90" spans="1:8" x14ac:dyDescent="0.2">
      <c r="A90" s="2" t="s">
        <v>21</v>
      </c>
    </row>
    <row r="91" spans="1:8" x14ac:dyDescent="0.2">
      <c r="A91" s="2" t="s">
        <v>19</v>
      </c>
    </row>
  </sheetData>
  <mergeCells count="36">
    <mergeCell ref="C87:C88"/>
    <mergeCell ref="C63:C64"/>
    <mergeCell ref="C65:C66"/>
    <mergeCell ref="C67:C68"/>
    <mergeCell ref="C69:C70"/>
    <mergeCell ref="C72:C73"/>
    <mergeCell ref="C85:C86"/>
    <mergeCell ref="C74:C75"/>
    <mergeCell ref="C76:C77"/>
    <mergeCell ref="C78:C79"/>
    <mergeCell ref="C81:C82"/>
    <mergeCell ref="C83:C84"/>
    <mergeCell ref="C29:C30"/>
    <mergeCell ref="C31:C32"/>
    <mergeCell ref="C60:C61"/>
    <mergeCell ref="C36:C37"/>
    <mergeCell ref="C38:C39"/>
    <mergeCell ref="C40:C41"/>
    <mergeCell ref="C42:C43"/>
    <mergeCell ref="C45:C46"/>
    <mergeCell ref="C47:C48"/>
    <mergeCell ref="C49:C50"/>
    <mergeCell ref="C33:C34"/>
    <mergeCell ref="C51:C52"/>
    <mergeCell ref="C54:C55"/>
    <mergeCell ref="C56:C57"/>
    <mergeCell ref="C58:C59"/>
    <mergeCell ref="C20:C21"/>
    <mergeCell ref="C22:C23"/>
    <mergeCell ref="C24:C25"/>
    <mergeCell ref="C27:C28"/>
    <mergeCell ref="C9:C10"/>
    <mergeCell ref="C11:C12"/>
    <mergeCell ref="C13:C14"/>
    <mergeCell ref="C15:C16"/>
    <mergeCell ref="C18:C1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zoomScaleNormal="100" workbookViewId="0">
      <selection sqref="A1:K27"/>
    </sheetView>
  </sheetViews>
  <sheetFormatPr defaultColWidth="8.85546875" defaultRowHeight="12.75" x14ac:dyDescent="0.2"/>
  <cols>
    <col min="1" max="1" width="14.5703125" style="11" customWidth="1"/>
    <col min="2" max="9" width="8.85546875" style="11"/>
    <col min="10" max="11" width="9.28515625" style="11" customWidth="1"/>
    <col min="12" max="13" width="8.85546875" style="11"/>
    <col min="14" max="14" width="6" style="11" customWidth="1"/>
    <col min="15" max="17" width="8.85546875" style="11"/>
    <col min="18" max="18" width="7.5703125" style="11" customWidth="1"/>
    <col min="19" max="16384" width="8.85546875" style="11"/>
  </cols>
  <sheetData>
    <row r="1" spans="1:23" x14ac:dyDescent="0.2">
      <c r="A1" s="17"/>
    </row>
    <row r="2" spans="1:23" ht="16.5" x14ac:dyDescent="0.2">
      <c r="A2" s="10" t="s">
        <v>48</v>
      </c>
    </row>
    <row r="3" spans="1:23" ht="12.75" customHeight="1" x14ac:dyDescent="0.2">
      <c r="B3" s="12"/>
      <c r="C3" s="12"/>
      <c r="D3" s="12"/>
      <c r="E3" s="12"/>
      <c r="F3" s="12"/>
      <c r="G3" s="12"/>
      <c r="H3" s="12"/>
      <c r="I3" s="12"/>
      <c r="J3" s="12"/>
      <c r="K3" s="12"/>
      <c r="L3" s="12"/>
    </row>
    <row r="4" spans="1:23" x14ac:dyDescent="0.2">
      <c r="B4" s="12"/>
      <c r="C4" s="12"/>
      <c r="D4" s="12"/>
      <c r="E4" s="12"/>
      <c r="F4" s="12"/>
      <c r="G4" s="12"/>
      <c r="H4" s="12"/>
      <c r="I4" s="12"/>
      <c r="J4" s="12"/>
      <c r="K4" s="12"/>
      <c r="L4" s="12"/>
      <c r="M4" s="13"/>
      <c r="N4" s="13"/>
      <c r="O4" s="12"/>
      <c r="P4" s="12"/>
      <c r="Q4" s="12"/>
      <c r="R4" s="12"/>
      <c r="S4" s="12"/>
      <c r="T4" s="12"/>
      <c r="U4" s="12"/>
      <c r="V4" s="12"/>
      <c r="W4" s="12"/>
    </row>
    <row r="5" spans="1:23" x14ac:dyDescent="0.2">
      <c r="B5" s="12"/>
      <c r="C5" s="12"/>
      <c r="D5" s="12"/>
      <c r="E5" s="12"/>
      <c r="F5" s="12"/>
      <c r="G5" s="12"/>
      <c r="H5" s="12"/>
      <c r="I5" s="12"/>
      <c r="J5" s="12"/>
      <c r="K5" s="12"/>
      <c r="L5" s="12"/>
      <c r="M5" s="13"/>
      <c r="N5" s="13"/>
      <c r="O5" s="12"/>
      <c r="P5" s="12"/>
      <c r="Q5" s="12"/>
      <c r="R5" s="12"/>
      <c r="S5" s="12"/>
      <c r="T5" s="12"/>
      <c r="U5" s="12"/>
      <c r="V5" s="12"/>
      <c r="W5" s="12"/>
    </row>
    <row r="6" spans="1:23" x14ac:dyDescent="0.2">
      <c r="B6" s="12"/>
      <c r="C6" s="12"/>
      <c r="D6" s="12"/>
      <c r="E6" s="12"/>
      <c r="F6" s="12"/>
      <c r="G6" s="12"/>
      <c r="H6" s="12"/>
      <c r="I6" s="12"/>
      <c r="J6" s="12"/>
      <c r="K6" s="12"/>
      <c r="L6" s="12"/>
      <c r="M6" s="13"/>
      <c r="N6" s="13"/>
      <c r="O6" s="12"/>
      <c r="P6" s="12"/>
      <c r="Q6" s="12"/>
      <c r="R6" s="12"/>
      <c r="S6" s="12"/>
      <c r="T6" s="12"/>
      <c r="U6" s="12"/>
      <c r="V6" s="12"/>
      <c r="W6" s="12"/>
    </row>
    <row r="7" spans="1:23" x14ac:dyDescent="0.2">
      <c r="B7" s="12"/>
      <c r="C7" s="12"/>
      <c r="D7" s="12"/>
      <c r="E7" s="12"/>
      <c r="F7" s="12"/>
      <c r="G7" s="12"/>
      <c r="H7" s="12"/>
      <c r="I7" s="12"/>
      <c r="J7" s="12"/>
      <c r="K7" s="12"/>
      <c r="L7" s="12"/>
      <c r="M7" s="13"/>
      <c r="N7" s="13"/>
      <c r="O7" s="12"/>
      <c r="P7" s="12"/>
      <c r="Q7" s="12"/>
      <c r="R7" s="12"/>
      <c r="S7" s="12"/>
      <c r="T7" s="12"/>
      <c r="U7" s="12"/>
      <c r="V7" s="12"/>
      <c r="W7" s="12"/>
    </row>
    <row r="8" spans="1:23" x14ac:dyDescent="0.2">
      <c r="B8" s="12"/>
      <c r="C8" s="12"/>
      <c r="D8" s="12"/>
      <c r="E8" s="12"/>
      <c r="F8" s="12"/>
      <c r="G8" s="12"/>
      <c r="H8" s="12"/>
      <c r="I8" s="12"/>
      <c r="J8" s="12"/>
      <c r="K8" s="12"/>
      <c r="L8" s="12"/>
      <c r="M8" s="13"/>
      <c r="N8" s="13"/>
      <c r="O8" s="12"/>
      <c r="P8" s="12"/>
      <c r="Q8" s="12"/>
      <c r="R8" s="12"/>
      <c r="S8" s="12"/>
      <c r="T8" s="12"/>
      <c r="U8" s="12"/>
      <c r="V8" s="12"/>
      <c r="W8" s="12"/>
    </row>
    <row r="9" spans="1:23" x14ac:dyDescent="0.2">
      <c r="B9" s="12"/>
      <c r="C9" s="12"/>
      <c r="D9" s="12"/>
      <c r="E9" s="12"/>
      <c r="F9" s="12"/>
      <c r="G9" s="12"/>
      <c r="H9" s="12"/>
      <c r="I9" s="12"/>
      <c r="J9" s="12"/>
      <c r="K9" s="12"/>
      <c r="L9" s="12"/>
      <c r="M9" s="13"/>
      <c r="N9" s="13"/>
      <c r="O9" s="12"/>
      <c r="P9" s="12"/>
      <c r="Q9" s="12"/>
      <c r="R9" s="12"/>
      <c r="S9" s="12"/>
      <c r="T9" s="12"/>
      <c r="U9" s="12"/>
      <c r="V9" s="12"/>
      <c r="W9" s="12"/>
    </row>
    <row r="10" spans="1:23" x14ac:dyDescent="0.2">
      <c r="B10" s="12"/>
      <c r="C10" s="12"/>
      <c r="D10" s="12"/>
      <c r="E10" s="12"/>
      <c r="F10" s="12"/>
      <c r="G10" s="12"/>
      <c r="H10" s="12"/>
      <c r="I10" s="12"/>
      <c r="J10" s="12"/>
      <c r="K10" s="12"/>
      <c r="L10" s="12"/>
      <c r="M10" s="13"/>
      <c r="N10" s="13"/>
      <c r="O10" s="12"/>
      <c r="P10" s="12"/>
      <c r="Q10" s="12"/>
      <c r="R10" s="12"/>
      <c r="S10" s="12"/>
      <c r="T10" s="12"/>
      <c r="U10" s="12"/>
      <c r="V10" s="12"/>
      <c r="W10" s="12"/>
    </row>
    <row r="11" spans="1:23" x14ac:dyDescent="0.2">
      <c r="B11" s="12"/>
      <c r="C11" s="12"/>
      <c r="D11" s="12"/>
      <c r="E11" s="12"/>
      <c r="F11" s="12"/>
      <c r="G11" s="12"/>
      <c r="H11" s="12"/>
      <c r="I11" s="12"/>
      <c r="J11" s="12"/>
      <c r="K11" s="12"/>
      <c r="L11" s="12"/>
      <c r="M11" s="13"/>
      <c r="N11" s="13"/>
      <c r="O11" s="12"/>
      <c r="P11" s="12"/>
      <c r="Q11" s="12"/>
      <c r="R11" s="12"/>
      <c r="S11" s="12"/>
      <c r="T11" s="12"/>
      <c r="U11" s="12"/>
      <c r="V11" s="12"/>
      <c r="W11" s="12"/>
    </row>
    <row r="12" spans="1:23" x14ac:dyDescent="0.2">
      <c r="B12" s="12"/>
      <c r="C12" s="12"/>
      <c r="D12" s="12"/>
      <c r="E12" s="12"/>
      <c r="F12" s="12"/>
      <c r="G12" s="12"/>
      <c r="H12" s="12"/>
      <c r="I12" s="12"/>
      <c r="J12" s="12"/>
      <c r="K12" s="12"/>
      <c r="L12" s="12"/>
      <c r="M12" s="13"/>
      <c r="N12" s="13"/>
      <c r="O12" s="12"/>
      <c r="P12" s="12"/>
      <c r="Q12" s="12"/>
      <c r="R12" s="12"/>
      <c r="S12" s="12"/>
      <c r="T12" s="12"/>
      <c r="U12" s="12"/>
      <c r="V12" s="12"/>
      <c r="W12" s="12"/>
    </row>
    <row r="13" spans="1:23" x14ac:dyDescent="0.2">
      <c r="B13" s="12"/>
      <c r="C13" s="12"/>
      <c r="D13" s="12"/>
      <c r="E13" s="12"/>
      <c r="F13" s="12"/>
      <c r="G13" s="12"/>
      <c r="H13" s="12"/>
      <c r="I13" s="12"/>
      <c r="J13" s="12"/>
      <c r="K13" s="12"/>
      <c r="L13" s="12"/>
      <c r="M13" s="13"/>
      <c r="N13" s="13"/>
      <c r="O13" s="12"/>
      <c r="P13" s="12"/>
      <c r="Q13" s="12"/>
      <c r="R13" s="12"/>
      <c r="S13" s="12"/>
      <c r="T13" s="12"/>
      <c r="U13" s="12"/>
      <c r="V13" s="12"/>
      <c r="W13" s="12"/>
    </row>
    <row r="14" spans="1:23" x14ac:dyDescent="0.2">
      <c r="B14" s="12"/>
      <c r="C14" s="12"/>
      <c r="D14" s="12"/>
      <c r="E14" s="12"/>
      <c r="F14" s="12"/>
      <c r="G14" s="12"/>
      <c r="H14" s="12"/>
      <c r="I14" s="12"/>
      <c r="J14" s="12"/>
      <c r="K14" s="12"/>
      <c r="L14" s="12"/>
      <c r="M14" s="13"/>
      <c r="N14" s="13"/>
      <c r="O14" s="12"/>
      <c r="P14" s="12"/>
      <c r="Q14" s="12"/>
      <c r="R14" s="12"/>
      <c r="S14" s="12"/>
      <c r="T14" s="12"/>
      <c r="U14" s="12"/>
      <c r="V14" s="12"/>
      <c r="W14" s="12"/>
    </row>
    <row r="15" spans="1:23" x14ac:dyDescent="0.2">
      <c r="B15" s="12"/>
      <c r="C15" s="12"/>
      <c r="D15" s="12"/>
      <c r="E15" s="12"/>
      <c r="F15" s="12"/>
      <c r="G15" s="12"/>
      <c r="H15" s="12"/>
      <c r="I15" s="12"/>
      <c r="J15" s="12"/>
      <c r="K15" s="12"/>
      <c r="L15" s="12"/>
      <c r="M15" s="13"/>
      <c r="N15" s="13"/>
      <c r="O15" s="12"/>
      <c r="P15" s="12"/>
      <c r="Q15" s="12"/>
      <c r="R15" s="12"/>
      <c r="S15" s="12"/>
      <c r="T15" s="12"/>
      <c r="U15" s="12"/>
      <c r="V15" s="12"/>
      <c r="W15" s="12"/>
    </row>
    <row r="16" spans="1:23" x14ac:dyDescent="0.2">
      <c r="B16" s="12"/>
      <c r="C16" s="12"/>
      <c r="D16" s="12"/>
      <c r="E16" s="12"/>
      <c r="F16" s="12"/>
      <c r="G16" s="12"/>
      <c r="H16" s="12"/>
      <c r="I16" s="12"/>
      <c r="J16" s="12"/>
      <c r="K16" s="12"/>
      <c r="L16" s="12"/>
      <c r="M16" s="13"/>
      <c r="N16" s="13"/>
      <c r="O16" s="12"/>
      <c r="P16" s="12"/>
      <c r="Q16" s="12"/>
      <c r="R16" s="12"/>
      <c r="S16" s="12"/>
      <c r="T16" s="12"/>
      <c r="U16" s="12"/>
      <c r="V16" s="12"/>
      <c r="W16" s="12"/>
    </row>
    <row r="17" spans="1:23" x14ac:dyDescent="0.2">
      <c r="B17" s="12"/>
      <c r="C17" s="12"/>
      <c r="D17" s="12"/>
      <c r="E17" s="12"/>
      <c r="F17" s="12"/>
      <c r="G17" s="12"/>
      <c r="H17" s="12"/>
      <c r="I17" s="12"/>
      <c r="J17" s="12"/>
      <c r="K17" s="12"/>
      <c r="L17" s="12"/>
      <c r="M17" s="13"/>
      <c r="N17" s="13"/>
      <c r="O17" s="12"/>
      <c r="P17" s="12"/>
      <c r="Q17" s="12"/>
      <c r="R17" s="12"/>
      <c r="S17" s="12"/>
      <c r="T17" s="12"/>
      <c r="U17" s="12"/>
      <c r="V17" s="12"/>
      <c r="W17" s="12"/>
    </row>
    <row r="18" spans="1:23" x14ac:dyDescent="0.2">
      <c r="B18" s="12"/>
      <c r="C18" s="12"/>
      <c r="D18" s="12"/>
      <c r="E18" s="12"/>
      <c r="F18" s="12"/>
      <c r="G18" s="12"/>
      <c r="H18" s="13"/>
      <c r="I18" s="13"/>
      <c r="J18" s="13"/>
      <c r="K18" s="13"/>
      <c r="L18" s="13"/>
      <c r="M18" s="13"/>
      <c r="N18" s="13"/>
      <c r="O18" s="12"/>
      <c r="P18" s="12"/>
      <c r="Q18" s="12"/>
      <c r="R18" s="12"/>
      <c r="S18" s="12"/>
      <c r="T18" s="12"/>
      <c r="U18" s="12"/>
      <c r="V18" s="12"/>
      <c r="W18" s="12"/>
    </row>
    <row r="19" spans="1:23" x14ac:dyDescent="0.2">
      <c r="B19" s="12"/>
      <c r="C19" s="12"/>
      <c r="D19" s="12"/>
      <c r="E19" s="12"/>
      <c r="F19" s="12"/>
      <c r="G19" s="12"/>
      <c r="H19" s="13"/>
      <c r="I19" s="13"/>
      <c r="J19" s="13"/>
      <c r="K19" s="13"/>
      <c r="L19" s="13"/>
      <c r="M19" s="13"/>
      <c r="N19" s="13"/>
      <c r="O19" s="12"/>
      <c r="P19" s="12"/>
      <c r="Q19" s="12"/>
      <c r="R19" s="12"/>
      <c r="S19" s="12"/>
      <c r="T19" s="12"/>
      <c r="U19" s="12"/>
      <c r="V19" s="12"/>
      <c r="W19" s="12"/>
    </row>
    <row r="20" spans="1:23" x14ac:dyDescent="0.2">
      <c r="B20" s="12"/>
      <c r="C20" s="12"/>
      <c r="D20" s="12"/>
      <c r="E20" s="12"/>
      <c r="F20" s="12"/>
      <c r="G20" s="12"/>
      <c r="H20" s="13"/>
      <c r="I20" s="13"/>
      <c r="J20" s="13"/>
      <c r="K20" s="13"/>
      <c r="L20" s="13"/>
      <c r="M20" s="13"/>
      <c r="N20" s="13"/>
    </row>
    <row r="21" spans="1:23" x14ac:dyDescent="0.2">
      <c r="B21" s="12"/>
      <c r="C21" s="12"/>
      <c r="D21" s="12"/>
      <c r="E21" s="12"/>
      <c r="F21" s="12"/>
      <c r="G21" s="12"/>
      <c r="H21" s="13"/>
      <c r="I21" s="13"/>
      <c r="J21" s="13"/>
      <c r="K21" s="13"/>
    </row>
    <row r="22" spans="1:23" x14ac:dyDescent="0.2">
      <c r="B22" s="12"/>
      <c r="C22" s="12"/>
      <c r="D22" s="12"/>
      <c r="E22" s="12"/>
      <c r="F22" s="12"/>
      <c r="G22" s="12"/>
      <c r="H22" s="13"/>
      <c r="I22" s="13"/>
      <c r="J22" s="13"/>
      <c r="K22" s="13"/>
    </row>
    <row r="23" spans="1:23" x14ac:dyDescent="0.2">
      <c r="B23" s="12"/>
      <c r="C23" s="12"/>
      <c r="D23" s="12"/>
      <c r="E23" s="12"/>
      <c r="F23" s="12"/>
      <c r="G23" s="12"/>
      <c r="H23" s="13"/>
      <c r="I23" s="13"/>
      <c r="J23" s="13"/>
      <c r="K23" s="13"/>
    </row>
    <row r="24" spans="1:23" x14ac:dyDescent="0.2">
      <c r="B24" s="12"/>
      <c r="C24" s="12"/>
      <c r="D24" s="12"/>
      <c r="E24" s="12"/>
      <c r="F24" s="12"/>
      <c r="G24" s="12"/>
      <c r="H24" s="13"/>
      <c r="I24" s="13"/>
      <c r="J24" s="13"/>
      <c r="K24" s="13"/>
    </row>
    <row r="25" spans="1:23" x14ac:dyDescent="0.2">
      <c r="A25" s="16" t="s">
        <v>37</v>
      </c>
      <c r="B25" s="13"/>
      <c r="C25" s="13"/>
      <c r="D25" s="13"/>
      <c r="E25" s="13"/>
      <c r="F25" s="13"/>
      <c r="G25" s="13"/>
      <c r="H25" s="13"/>
      <c r="I25" s="13"/>
      <c r="J25" s="13"/>
      <c r="K25" s="13"/>
    </row>
    <row r="26" spans="1:23" x14ac:dyDescent="0.2">
      <c r="A26" s="14" t="s">
        <v>36</v>
      </c>
      <c r="B26" s="13"/>
      <c r="C26" s="13"/>
      <c r="D26" s="13"/>
      <c r="E26" s="13"/>
      <c r="F26" s="13"/>
      <c r="G26" s="13"/>
      <c r="H26" s="13"/>
      <c r="I26" s="13"/>
      <c r="J26" s="13"/>
    </row>
    <row r="27" spans="1:23" x14ac:dyDescent="0.2">
      <c r="B27" s="13"/>
      <c r="C27" s="13"/>
      <c r="D27" s="13"/>
      <c r="E27" s="13"/>
      <c r="F27" s="13"/>
      <c r="G27" s="13"/>
      <c r="H27" s="13"/>
      <c r="I27" s="13"/>
      <c r="J27" s="13"/>
    </row>
    <row r="28" spans="1:23" x14ac:dyDescent="0.2">
      <c r="B28" s="13"/>
      <c r="C28" s="13"/>
      <c r="D28" s="13"/>
      <c r="E28" s="13"/>
      <c r="F28" s="13"/>
      <c r="G28" s="13"/>
      <c r="H28" s="13"/>
      <c r="I28" s="13"/>
      <c r="J28" s="13"/>
    </row>
    <row r="29" spans="1:23" s="13" customFormat="1" ht="13.5" x14ac:dyDescent="0.25">
      <c r="A29" s="51"/>
      <c r="B29" s="77" t="s">
        <v>26</v>
      </c>
      <c r="C29" s="77"/>
      <c r="D29" s="77" t="s">
        <v>27</v>
      </c>
      <c r="E29" s="77"/>
      <c r="F29" s="77" t="s">
        <v>28</v>
      </c>
      <c r="G29" s="77"/>
      <c r="H29" s="77" t="s">
        <v>29</v>
      </c>
      <c r="I29" s="77"/>
    </row>
    <row r="30" spans="1:23" s="13" customFormat="1" ht="13.5" x14ac:dyDescent="0.25">
      <c r="A30" s="51"/>
      <c r="B30" s="52" t="s">
        <v>30</v>
      </c>
      <c r="C30" s="52" t="s">
        <v>31</v>
      </c>
      <c r="D30" s="52" t="s">
        <v>30</v>
      </c>
      <c r="E30" s="52" t="s">
        <v>31</v>
      </c>
      <c r="F30" s="52" t="s">
        <v>30</v>
      </c>
      <c r="G30" s="52" t="s">
        <v>31</v>
      </c>
      <c r="H30" s="52" t="s">
        <v>30</v>
      </c>
      <c r="I30" s="52" t="s">
        <v>31</v>
      </c>
    </row>
    <row r="31" spans="1:23" s="13" customFormat="1" ht="13.5" x14ac:dyDescent="0.25">
      <c r="A31" s="51" t="s">
        <v>14</v>
      </c>
      <c r="B31" s="53">
        <v>76.414990000000003</v>
      </c>
      <c r="C31" s="53">
        <v>75.318399999999997</v>
      </c>
      <c r="D31" s="53" t="s">
        <v>24</v>
      </c>
      <c r="E31" s="53" t="s">
        <v>24</v>
      </c>
      <c r="F31" s="53">
        <v>91.028199999999998</v>
      </c>
      <c r="G31" s="53">
        <v>90.71884</v>
      </c>
      <c r="H31" s="53">
        <v>71.063400000000001</v>
      </c>
      <c r="I31" s="53">
        <v>61.674030000000002</v>
      </c>
    </row>
    <row r="32" spans="1:23" s="13" customFormat="1" ht="13.5" x14ac:dyDescent="0.25">
      <c r="A32" s="51" t="s">
        <v>13</v>
      </c>
      <c r="B32" s="53">
        <v>86.888900000000007</v>
      </c>
      <c r="C32" s="53">
        <v>86.04589</v>
      </c>
      <c r="D32" s="53">
        <v>94.682069999999996</v>
      </c>
      <c r="E32" s="53">
        <v>94.777060000000006</v>
      </c>
      <c r="F32" s="53">
        <v>81.984520000000003</v>
      </c>
      <c r="G32" s="53">
        <v>78.554810000000003</v>
      </c>
      <c r="H32" s="53">
        <v>63.284379999999999</v>
      </c>
      <c r="I32" s="53">
        <v>54.471469999999997</v>
      </c>
    </row>
    <row r="33" spans="1:9" s="13" customFormat="1" ht="13.5" x14ac:dyDescent="0.25">
      <c r="A33" s="51" t="s">
        <v>12</v>
      </c>
      <c r="B33" s="53">
        <v>75.289050000000003</v>
      </c>
      <c r="C33" s="53">
        <v>75.665180000000007</v>
      </c>
      <c r="D33" s="53">
        <v>94.761939999999996</v>
      </c>
      <c r="E33" s="53">
        <v>94.720140000000001</v>
      </c>
      <c r="F33" s="53">
        <v>81.534729999999996</v>
      </c>
      <c r="G33" s="53">
        <v>75.764539999999997</v>
      </c>
      <c r="H33" s="53">
        <v>85.690330000000003</v>
      </c>
      <c r="I33" s="53">
        <v>81.358999999999995</v>
      </c>
    </row>
    <row r="34" spans="1:9" s="13" customFormat="1" ht="13.5" x14ac:dyDescent="0.25">
      <c r="A34" s="51" t="s">
        <v>11</v>
      </c>
      <c r="B34" s="52"/>
      <c r="C34" s="52"/>
      <c r="D34" s="53">
        <v>93.379769999999994</v>
      </c>
      <c r="E34" s="53">
        <v>92.900639999999996</v>
      </c>
      <c r="F34" s="53">
        <v>77.287869999999998</v>
      </c>
      <c r="G34" s="53">
        <v>71.331630000000004</v>
      </c>
      <c r="H34" s="53">
        <v>48.232869999999998</v>
      </c>
      <c r="I34" s="53">
        <v>37.61647</v>
      </c>
    </row>
    <row r="35" spans="1:9" s="13" customFormat="1" ht="13.5" x14ac:dyDescent="0.25">
      <c r="A35" s="51" t="s">
        <v>10</v>
      </c>
      <c r="B35" s="53">
        <v>77.099609999999998</v>
      </c>
      <c r="C35" s="53">
        <v>76.287220000000005</v>
      </c>
      <c r="D35" s="53">
        <v>96.299049999999994</v>
      </c>
      <c r="E35" s="53">
        <v>96.383459999999999</v>
      </c>
      <c r="F35" s="53">
        <v>81.766959999999997</v>
      </c>
      <c r="G35" s="53">
        <v>77.852500000000006</v>
      </c>
      <c r="H35" s="53">
        <v>58.021050000000002</v>
      </c>
      <c r="I35" s="53">
        <v>47.557029999999997</v>
      </c>
    </row>
    <row r="36" spans="1:9" s="13" customFormat="1" ht="13.5" x14ac:dyDescent="0.25">
      <c r="A36" s="51" t="s">
        <v>32</v>
      </c>
      <c r="B36" s="53">
        <v>50.67653</v>
      </c>
      <c r="C36" s="53">
        <v>49.558239999999998</v>
      </c>
      <c r="D36" s="53">
        <v>92.689570000000003</v>
      </c>
      <c r="E36" s="53">
        <v>92.736689999999996</v>
      </c>
      <c r="F36" s="53">
        <v>69.245599999999996</v>
      </c>
      <c r="G36" s="53">
        <v>60.429780000000001</v>
      </c>
      <c r="H36" s="53">
        <v>57.651110000000003</v>
      </c>
      <c r="I36" s="53">
        <v>44.035550000000001</v>
      </c>
    </row>
    <row r="37" spans="1:9" s="13" customFormat="1" ht="13.5" x14ac:dyDescent="0.25">
      <c r="A37" s="51" t="s">
        <v>33</v>
      </c>
      <c r="B37" s="53">
        <v>64.185050000000004</v>
      </c>
      <c r="C37" s="53">
        <v>60.784610000000001</v>
      </c>
      <c r="D37" s="53" t="s">
        <v>24</v>
      </c>
      <c r="E37" s="53" t="s">
        <v>24</v>
      </c>
      <c r="F37" s="53">
        <v>79.55574</v>
      </c>
      <c r="G37" s="53">
        <v>77.16592</v>
      </c>
      <c r="H37" s="53">
        <v>71.915229999999994</v>
      </c>
      <c r="I37" s="53">
        <v>68.267309999999995</v>
      </c>
    </row>
    <row r="38" spans="1:9" s="13" customFormat="1" ht="13.5" x14ac:dyDescent="0.25">
      <c r="A38" s="51" t="s">
        <v>9</v>
      </c>
      <c r="B38" s="53">
        <v>73.193960000000004</v>
      </c>
      <c r="C38" s="53">
        <v>71.257580000000004</v>
      </c>
      <c r="D38" s="53" t="s">
        <v>24</v>
      </c>
      <c r="E38" s="53" t="s">
        <v>24</v>
      </c>
      <c r="F38" s="53">
        <v>87.683660000000003</v>
      </c>
      <c r="G38" s="53">
        <v>85.051559999999995</v>
      </c>
      <c r="H38" s="53">
        <v>64.694739999999996</v>
      </c>
      <c r="I38" s="53">
        <v>60.812779999999997</v>
      </c>
    </row>
    <row r="39" spans="1:9" s="13" customFormat="1" ht="13.5" x14ac:dyDescent="0.25">
      <c r="A39" s="51" t="s">
        <v>34</v>
      </c>
      <c r="B39" s="53">
        <v>39.809049999999999</v>
      </c>
      <c r="C39" s="53">
        <v>39.09742</v>
      </c>
      <c r="D39" s="53" t="s">
        <v>24</v>
      </c>
      <c r="E39" s="53" t="s">
        <v>24</v>
      </c>
      <c r="F39" s="53" t="s">
        <v>24</v>
      </c>
      <c r="G39" s="53" t="s">
        <v>24</v>
      </c>
      <c r="H39" s="53">
        <v>53.67398</v>
      </c>
      <c r="I39" s="53">
        <v>46.697850000000003</v>
      </c>
    </row>
    <row r="40" spans="1:9" s="13" customFormat="1" ht="13.5" x14ac:dyDescent="0.25">
      <c r="A40" s="51" t="s">
        <v>8</v>
      </c>
      <c r="B40" s="53">
        <v>99.721119999999999</v>
      </c>
      <c r="C40" s="53">
        <v>99.745009999999994</v>
      </c>
      <c r="D40" s="53">
        <v>93.052319999999995</v>
      </c>
      <c r="E40" s="53">
        <v>92.426019999999994</v>
      </c>
      <c r="F40" s="53">
        <v>78.117080000000001</v>
      </c>
      <c r="G40" s="53">
        <v>77.628649999999993</v>
      </c>
      <c r="H40" s="53">
        <v>64.085930000000005</v>
      </c>
      <c r="I40" s="53">
        <v>64.456500000000005</v>
      </c>
    </row>
    <row r="41" spans="1:9" s="13" customFormat="1" ht="13.5" x14ac:dyDescent="0.25">
      <c r="A41" s="51" t="s">
        <v>35</v>
      </c>
      <c r="B41" s="53">
        <v>93.472629999999995</v>
      </c>
      <c r="C41" s="53">
        <v>93.09545</v>
      </c>
      <c r="D41" s="53">
        <v>96.606319999999997</v>
      </c>
      <c r="E41" s="53">
        <v>96.651349999999994</v>
      </c>
      <c r="F41" s="53">
        <v>88.800210000000007</v>
      </c>
      <c r="G41" s="53">
        <v>83.510390000000001</v>
      </c>
      <c r="H41" s="53">
        <v>66.915109999999999</v>
      </c>
      <c r="I41" s="53">
        <v>55.373869999999997</v>
      </c>
    </row>
    <row r="42" spans="1:9" s="13" customFormat="1" ht="13.5" x14ac:dyDescent="0.25">
      <c r="A42" s="51" t="s">
        <v>25</v>
      </c>
      <c r="B42" s="53">
        <v>84.312865862068961</v>
      </c>
      <c r="C42" s="53">
        <v>84.534085517241365</v>
      </c>
      <c r="D42" s="53">
        <v>95.399763529411771</v>
      </c>
      <c r="E42" s="53">
        <v>95.327831176470582</v>
      </c>
      <c r="F42" s="53">
        <v>90.695990416666646</v>
      </c>
      <c r="G42" s="53">
        <v>89.547755416666675</v>
      </c>
      <c r="H42" s="53">
        <v>83.350204230769251</v>
      </c>
      <c r="I42" s="53">
        <v>80.842036923076932</v>
      </c>
    </row>
    <row r="43" spans="1:9" s="13" customFormat="1" ht="13.5" x14ac:dyDescent="0.25">
      <c r="A43" s="51" t="s">
        <v>6</v>
      </c>
      <c r="B43" s="53">
        <v>68.370915416666676</v>
      </c>
      <c r="C43" s="53">
        <v>67.012393333333321</v>
      </c>
      <c r="D43" s="53">
        <v>90.939777692307672</v>
      </c>
      <c r="E43" s="53">
        <v>90.932576923076923</v>
      </c>
      <c r="F43" s="53">
        <v>73.614496470588236</v>
      </c>
      <c r="G43" s="53">
        <v>70.654689999999988</v>
      </c>
      <c r="H43" s="53">
        <v>61.118570454545448</v>
      </c>
      <c r="I43" s="53">
        <v>53.549990000000001</v>
      </c>
    </row>
  </sheetData>
  <mergeCells count="4">
    <mergeCell ref="F29:G29"/>
    <mergeCell ref="H29:I29"/>
    <mergeCell ref="B29:C29"/>
    <mergeCell ref="D29:E29"/>
  </mergeCells>
  <hyperlinks>
    <hyperlink ref="A26" r:id="rId1" display="http://data.uis.unesco.org/"/>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zoomScaleNormal="100" workbookViewId="0">
      <selection sqref="A1:K16"/>
    </sheetView>
  </sheetViews>
  <sheetFormatPr defaultRowHeight="14.25" x14ac:dyDescent="0.2"/>
  <cols>
    <col min="1" max="1" width="28" style="27" customWidth="1"/>
    <col min="2" max="3" width="9.7109375" style="11" bestFit="1" customWidth="1"/>
    <col min="4" max="7" width="9.140625" style="11"/>
    <col min="8" max="8" width="9.5703125" style="11" bestFit="1" customWidth="1"/>
    <col min="9" max="9" width="12.7109375" style="11" bestFit="1" customWidth="1"/>
    <col min="10" max="10" width="23.140625" style="11" customWidth="1"/>
    <col min="11" max="16" width="8.85546875" style="11" customWidth="1"/>
    <col min="17" max="16384" width="9.140625" style="11"/>
  </cols>
  <sheetData>
    <row r="1" spans="1:19" ht="27" customHeight="1" x14ac:dyDescent="0.2">
      <c r="A1" s="65" t="s">
        <v>57</v>
      </c>
      <c r="G1" s="12"/>
      <c r="H1" s="12"/>
      <c r="I1" s="12"/>
      <c r="J1" s="12"/>
      <c r="K1" s="12"/>
      <c r="L1" s="12"/>
      <c r="M1" s="12"/>
      <c r="N1" s="12"/>
    </row>
    <row r="3" spans="1:19" x14ac:dyDescent="0.2">
      <c r="B3" s="12"/>
      <c r="C3" s="12"/>
      <c r="D3" s="12"/>
      <c r="E3" s="12"/>
      <c r="F3" s="12"/>
      <c r="G3" s="12"/>
      <c r="H3" s="12"/>
      <c r="I3" s="12"/>
      <c r="J3" s="12"/>
      <c r="K3" s="12"/>
      <c r="L3" s="12"/>
      <c r="M3" s="12"/>
      <c r="N3" s="12"/>
      <c r="O3" s="12"/>
      <c r="P3" s="12"/>
      <c r="Q3" s="12"/>
      <c r="R3" s="12"/>
      <c r="S3" s="12"/>
    </row>
    <row r="4" spans="1:19" x14ac:dyDescent="0.2">
      <c r="B4" s="12"/>
      <c r="C4" s="12"/>
      <c r="D4" s="12"/>
      <c r="E4" s="12"/>
      <c r="F4" s="12"/>
      <c r="G4" s="12"/>
      <c r="H4" s="12"/>
      <c r="I4" s="12"/>
      <c r="J4" s="12"/>
      <c r="K4" s="12"/>
      <c r="L4" s="12"/>
      <c r="M4" s="12"/>
      <c r="N4" s="12"/>
      <c r="O4" s="12"/>
      <c r="P4" s="12"/>
      <c r="Q4" s="12"/>
      <c r="R4" s="12"/>
      <c r="S4" s="12"/>
    </row>
    <row r="5" spans="1:19" x14ac:dyDescent="0.2">
      <c r="B5" s="12"/>
      <c r="C5" s="12"/>
      <c r="D5" s="12"/>
      <c r="E5" s="12"/>
      <c r="F5" s="12"/>
      <c r="G5" s="12"/>
      <c r="H5" s="12"/>
      <c r="I5" s="12"/>
      <c r="J5" s="12"/>
      <c r="K5" s="12"/>
      <c r="L5" s="12"/>
      <c r="M5" s="12"/>
      <c r="N5" s="12"/>
      <c r="O5" s="12"/>
      <c r="P5" s="12"/>
      <c r="Q5" s="12"/>
      <c r="R5" s="12"/>
      <c r="S5" s="12"/>
    </row>
    <row r="6" spans="1:19" x14ac:dyDescent="0.2">
      <c r="B6" s="12"/>
      <c r="C6" s="12"/>
      <c r="D6" s="12"/>
      <c r="E6" s="12"/>
      <c r="F6" s="12"/>
      <c r="G6" s="12"/>
      <c r="H6" s="12"/>
      <c r="I6" s="12"/>
      <c r="J6" s="12"/>
      <c r="K6" s="12"/>
      <c r="L6" s="12"/>
      <c r="M6" s="12"/>
      <c r="N6" s="12"/>
      <c r="O6" s="12"/>
      <c r="P6" s="12"/>
      <c r="Q6" s="12"/>
      <c r="R6" s="12"/>
      <c r="S6" s="12"/>
    </row>
    <row r="7" spans="1:19" x14ac:dyDescent="0.2">
      <c r="B7" s="12"/>
      <c r="C7" s="12"/>
      <c r="D7" s="12"/>
      <c r="E7" s="12"/>
      <c r="F7" s="12"/>
      <c r="G7" s="12"/>
      <c r="H7" s="12"/>
      <c r="I7" s="12"/>
      <c r="J7" s="12"/>
      <c r="K7" s="12"/>
      <c r="L7" s="12"/>
      <c r="M7" s="12"/>
      <c r="N7" s="12"/>
      <c r="O7" s="12"/>
      <c r="P7" s="12"/>
      <c r="Q7" s="12"/>
      <c r="R7" s="12"/>
      <c r="S7" s="12"/>
    </row>
    <row r="8" spans="1:19" x14ac:dyDescent="0.2">
      <c r="B8" s="12"/>
      <c r="C8" s="12"/>
      <c r="D8" s="12"/>
      <c r="E8" s="12"/>
      <c r="F8" s="12"/>
      <c r="G8" s="12"/>
      <c r="H8" s="12"/>
      <c r="I8" s="12"/>
      <c r="J8" s="12"/>
      <c r="K8" s="12"/>
      <c r="L8" s="12"/>
      <c r="M8" s="12"/>
      <c r="N8" s="12"/>
      <c r="O8" s="12"/>
      <c r="P8" s="12"/>
      <c r="Q8" s="12"/>
      <c r="R8" s="12"/>
      <c r="S8" s="12"/>
    </row>
    <row r="9" spans="1:19" x14ac:dyDescent="0.2">
      <c r="B9" s="12"/>
      <c r="C9" s="12"/>
      <c r="D9" s="12"/>
      <c r="E9" s="12"/>
      <c r="F9" s="12"/>
      <c r="G9" s="12"/>
      <c r="H9" s="12"/>
      <c r="I9" s="12"/>
      <c r="J9" s="12"/>
      <c r="K9" s="12"/>
      <c r="L9" s="12"/>
      <c r="M9" s="12"/>
      <c r="N9" s="12"/>
      <c r="O9" s="12"/>
      <c r="P9" s="12"/>
      <c r="Q9" s="12"/>
      <c r="R9" s="12"/>
      <c r="S9" s="12"/>
    </row>
    <row r="10" spans="1:19" x14ac:dyDescent="0.2">
      <c r="B10" s="12"/>
      <c r="C10" s="12"/>
      <c r="D10" s="12"/>
      <c r="E10" s="12"/>
      <c r="F10" s="12"/>
      <c r="G10" s="12"/>
      <c r="H10" s="12"/>
      <c r="I10" s="12"/>
      <c r="J10" s="12"/>
      <c r="K10" s="12"/>
      <c r="L10" s="12"/>
      <c r="M10" s="12"/>
      <c r="N10" s="12"/>
      <c r="O10" s="12"/>
      <c r="P10" s="12"/>
      <c r="Q10" s="12"/>
      <c r="R10" s="12"/>
      <c r="S10" s="12"/>
    </row>
    <row r="11" spans="1:19" x14ac:dyDescent="0.2">
      <c r="B11" s="12"/>
      <c r="C11" s="12"/>
      <c r="D11" s="12"/>
      <c r="E11" s="12"/>
      <c r="F11" s="12"/>
      <c r="G11" s="12"/>
      <c r="H11" s="12"/>
      <c r="I11" s="12"/>
      <c r="J11" s="12"/>
      <c r="K11" s="12"/>
      <c r="L11" s="12"/>
      <c r="M11" s="12"/>
      <c r="N11" s="12"/>
      <c r="O11" s="12"/>
      <c r="P11" s="12"/>
      <c r="Q11" s="12"/>
      <c r="R11" s="12"/>
      <c r="S11" s="12"/>
    </row>
    <row r="12" spans="1:19" x14ac:dyDescent="0.2">
      <c r="B12" s="12"/>
      <c r="C12" s="12"/>
      <c r="D12" s="12"/>
      <c r="E12" s="12"/>
      <c r="F12" s="12"/>
      <c r="G12" s="12"/>
      <c r="H12" s="12"/>
      <c r="I12" s="12"/>
      <c r="J12" s="12"/>
      <c r="K12" s="12"/>
      <c r="L12" s="12"/>
      <c r="M12" s="12"/>
      <c r="N12" s="12"/>
      <c r="O12" s="12"/>
      <c r="P12" s="12"/>
      <c r="Q12" s="12"/>
      <c r="R12" s="12"/>
      <c r="S12" s="12"/>
    </row>
    <row r="13" spans="1:19" x14ac:dyDescent="0.2">
      <c r="B13" s="12"/>
      <c r="C13" s="12"/>
      <c r="D13" s="12"/>
      <c r="E13" s="12"/>
      <c r="F13" s="12"/>
      <c r="G13" s="12"/>
      <c r="H13" s="12"/>
      <c r="I13" s="12"/>
      <c r="J13" s="12"/>
      <c r="K13" s="12"/>
      <c r="L13" s="12"/>
      <c r="M13" s="12"/>
      <c r="N13" s="12"/>
      <c r="O13" s="12"/>
      <c r="P13" s="12"/>
      <c r="Q13" s="12"/>
      <c r="R13" s="12"/>
      <c r="S13" s="12"/>
    </row>
    <row r="14" spans="1:19" x14ac:dyDescent="0.2">
      <c r="B14" s="12"/>
      <c r="C14" s="12"/>
      <c r="D14" s="12"/>
      <c r="E14" s="12"/>
      <c r="F14" s="12"/>
      <c r="G14" s="12"/>
      <c r="H14" s="12"/>
      <c r="I14" s="12"/>
      <c r="J14" s="12"/>
      <c r="K14" s="12"/>
      <c r="L14" s="12"/>
      <c r="M14" s="12"/>
      <c r="N14" s="12"/>
      <c r="O14" s="12"/>
      <c r="P14" s="12"/>
      <c r="Q14" s="12"/>
      <c r="R14" s="12"/>
      <c r="S14" s="12"/>
    </row>
    <row r="15" spans="1:19" x14ac:dyDescent="0.2">
      <c r="B15" s="12"/>
      <c r="C15" s="12"/>
      <c r="D15" s="12"/>
      <c r="E15" s="12"/>
      <c r="F15" s="12"/>
      <c r="G15" s="12"/>
      <c r="H15" s="12"/>
      <c r="I15" s="12"/>
      <c r="J15" s="12"/>
      <c r="K15" s="12"/>
      <c r="L15" s="12"/>
      <c r="M15" s="12"/>
      <c r="N15" s="12"/>
      <c r="O15" s="12"/>
      <c r="P15" s="12"/>
      <c r="Q15" s="12"/>
      <c r="R15" s="12"/>
      <c r="S15" s="12"/>
    </row>
    <row r="16" spans="1:19" x14ac:dyDescent="0.2">
      <c r="B16" s="12"/>
      <c r="C16" s="12"/>
      <c r="D16" s="12"/>
      <c r="E16" s="12"/>
      <c r="F16" s="12"/>
      <c r="G16" s="12"/>
      <c r="H16" s="12"/>
      <c r="I16" s="12"/>
      <c r="J16" s="12"/>
      <c r="K16" s="12"/>
      <c r="L16" s="12"/>
      <c r="M16" s="12"/>
      <c r="N16" s="12"/>
      <c r="O16" s="12"/>
      <c r="P16" s="12"/>
      <c r="Q16" s="12"/>
      <c r="R16" s="12"/>
      <c r="S16" s="12"/>
    </row>
    <row r="17" spans="1:19" x14ac:dyDescent="0.2">
      <c r="B17" s="12"/>
      <c r="C17" s="12"/>
      <c r="D17" s="12"/>
      <c r="E17" s="12"/>
      <c r="F17" s="12"/>
      <c r="G17" s="12"/>
      <c r="H17" s="12"/>
      <c r="I17" s="12"/>
      <c r="J17" s="13"/>
      <c r="K17" s="13"/>
      <c r="L17" s="12"/>
      <c r="M17" s="12"/>
      <c r="N17" s="12"/>
      <c r="O17" s="12"/>
      <c r="P17" s="12"/>
      <c r="Q17" s="12"/>
      <c r="R17" s="12"/>
      <c r="S17" s="12"/>
    </row>
    <row r="19" spans="1:19" s="51" customFormat="1" ht="13.5" x14ac:dyDescent="0.25">
      <c r="B19" s="77" t="s">
        <v>27</v>
      </c>
      <c r="C19" s="77"/>
      <c r="D19" s="77" t="s">
        <v>28</v>
      </c>
      <c r="E19" s="77"/>
      <c r="F19" s="77" t="s">
        <v>29</v>
      </c>
      <c r="G19" s="77"/>
    </row>
    <row r="20" spans="1:19" s="51" customFormat="1" ht="13.5" x14ac:dyDescent="0.25">
      <c r="B20" s="51" t="s">
        <v>22</v>
      </c>
      <c r="C20" s="51" t="s">
        <v>23</v>
      </c>
      <c r="D20" s="51" t="s">
        <v>22</v>
      </c>
      <c r="E20" s="51" t="s">
        <v>23</v>
      </c>
      <c r="F20" s="51" t="s">
        <v>22</v>
      </c>
      <c r="G20" s="51" t="s">
        <v>23</v>
      </c>
    </row>
    <row r="21" spans="1:19" s="51" customFormat="1" ht="13.5" x14ac:dyDescent="0.25">
      <c r="A21" s="66" t="s">
        <v>14</v>
      </c>
      <c r="B21" s="53"/>
      <c r="C21" s="53"/>
      <c r="D21" s="53">
        <v>1.2537</v>
      </c>
      <c r="E21" s="53">
        <v>0.63536999999999999</v>
      </c>
      <c r="F21" s="53">
        <v>6.6132099999999996</v>
      </c>
      <c r="G21" s="53">
        <v>14.56729</v>
      </c>
    </row>
    <row r="22" spans="1:19" s="51" customFormat="1" ht="13.5" x14ac:dyDescent="0.25">
      <c r="A22" s="66" t="s">
        <v>13</v>
      </c>
      <c r="B22" s="53">
        <v>0.57630999999999999</v>
      </c>
      <c r="C22" s="53">
        <v>0.85550000000000004</v>
      </c>
      <c r="D22" s="53">
        <v>1.21044</v>
      </c>
      <c r="E22" s="53">
        <v>3.43146</v>
      </c>
      <c r="F22" s="53">
        <v>14.31466</v>
      </c>
      <c r="G22" s="53">
        <v>15.638109999999999</v>
      </c>
    </row>
    <row r="23" spans="1:19" s="51" customFormat="1" ht="13.5" x14ac:dyDescent="0.25">
      <c r="A23" s="51" t="s">
        <v>12</v>
      </c>
      <c r="B23" s="53">
        <v>0.87883999999999995</v>
      </c>
      <c r="C23" s="53">
        <v>5.96E-2</v>
      </c>
      <c r="D23" s="53">
        <v>4.3962399999999997</v>
      </c>
      <c r="E23" s="53">
        <v>3.3529599999999999</v>
      </c>
      <c r="F23" s="53">
        <v>4.8978400000000004</v>
      </c>
      <c r="G23" s="53">
        <v>4.52346</v>
      </c>
    </row>
    <row r="24" spans="1:19" s="51" customFormat="1" ht="13.5" x14ac:dyDescent="0.25">
      <c r="A24" s="51" t="s">
        <v>11</v>
      </c>
      <c r="B24" s="53">
        <v>0.31507000000000002</v>
      </c>
      <c r="C24" s="53">
        <v>1.53338</v>
      </c>
      <c r="D24" s="53">
        <v>2.7399200000000001</v>
      </c>
      <c r="E24" s="53">
        <v>3.9161899999999998</v>
      </c>
      <c r="F24" s="53">
        <v>19.948119999999999</v>
      </c>
      <c r="G24" s="53">
        <v>21.99278</v>
      </c>
    </row>
    <row r="25" spans="1:19" s="51" customFormat="1" ht="13.5" x14ac:dyDescent="0.25">
      <c r="A25" s="51" t="s">
        <v>10</v>
      </c>
      <c r="B25" s="53">
        <v>3.31332</v>
      </c>
      <c r="C25" s="53">
        <v>3.1863700000000001</v>
      </c>
      <c r="D25" s="53">
        <v>3.5714999999999999</v>
      </c>
      <c r="E25" s="53">
        <v>4.1207099999999999</v>
      </c>
      <c r="F25" s="53">
        <v>7.0899099999999997</v>
      </c>
      <c r="G25" s="53">
        <v>9.4566099999999995</v>
      </c>
    </row>
    <row r="26" spans="1:19" s="51" customFormat="1" ht="13.5" x14ac:dyDescent="0.25">
      <c r="A26" s="66" t="s">
        <v>38</v>
      </c>
      <c r="B26" s="53">
        <v>3.5809000000000002</v>
      </c>
      <c r="C26" s="53">
        <v>4.6196299999999999</v>
      </c>
      <c r="D26" s="53">
        <v>5.7820799999999997</v>
      </c>
      <c r="E26" s="53">
        <v>5.5085899999999999</v>
      </c>
      <c r="F26" s="53">
        <v>24.781400000000001</v>
      </c>
      <c r="G26" s="53">
        <v>27.817019999999999</v>
      </c>
    </row>
    <row r="27" spans="1:19" s="51" customFormat="1" ht="13.5" x14ac:dyDescent="0.25">
      <c r="A27" s="66" t="s">
        <v>33</v>
      </c>
      <c r="B27" s="53"/>
      <c r="C27" s="53"/>
      <c r="D27" s="53">
        <v>2.0666099999999998</v>
      </c>
      <c r="E27" s="53">
        <v>5.2664799999999996</v>
      </c>
      <c r="F27" s="53">
        <v>20.365970000000001</v>
      </c>
      <c r="G27" s="53">
        <v>22.25224</v>
      </c>
    </row>
    <row r="28" spans="1:19" s="51" customFormat="1" ht="13.5" x14ac:dyDescent="0.25">
      <c r="A28" s="66" t="s">
        <v>9</v>
      </c>
      <c r="B28" s="53"/>
      <c r="C28" s="53"/>
      <c r="D28" s="53">
        <v>6.4444699999999999</v>
      </c>
      <c r="E28" s="53">
        <v>8.8072999999999997</v>
      </c>
      <c r="F28" s="53">
        <v>24.566700000000001</v>
      </c>
      <c r="G28" s="53">
        <v>28.676290000000002</v>
      </c>
    </row>
    <row r="29" spans="1:19" s="51" customFormat="1" ht="13.5" x14ac:dyDescent="0.25">
      <c r="A29" s="66" t="s">
        <v>34</v>
      </c>
      <c r="B29" s="53">
        <v>19.656410000000001</v>
      </c>
      <c r="C29" s="53">
        <v>19.655100000000001</v>
      </c>
      <c r="D29" s="53">
        <v>24.040330000000001</v>
      </c>
      <c r="E29" s="53">
        <v>24.616050000000001</v>
      </c>
      <c r="F29" s="53">
        <v>28.150200000000002</v>
      </c>
      <c r="G29" s="53">
        <v>31.839960000000001</v>
      </c>
    </row>
    <row r="30" spans="1:19" s="51" customFormat="1" ht="13.5" x14ac:dyDescent="0.25">
      <c r="A30" s="51" t="s">
        <v>8</v>
      </c>
      <c r="B30" s="53"/>
      <c r="C30" s="53"/>
      <c r="D30" s="53">
        <v>3.33291</v>
      </c>
      <c r="E30" s="53">
        <v>3.45729</v>
      </c>
      <c r="F30" s="53">
        <v>21.040369999999999</v>
      </c>
      <c r="G30" s="53">
        <v>15.30081</v>
      </c>
    </row>
    <row r="31" spans="1:19" s="51" customFormat="1" ht="13.5" x14ac:dyDescent="0.25">
      <c r="A31" s="51" t="s">
        <v>35</v>
      </c>
      <c r="B31" s="53">
        <v>0.10793999999999999</v>
      </c>
      <c r="C31" s="53">
        <v>1.00179</v>
      </c>
      <c r="D31" s="53">
        <v>0.16816999999999999</v>
      </c>
      <c r="E31" s="53">
        <v>1.3054300000000001</v>
      </c>
      <c r="F31" s="53">
        <v>7.87026</v>
      </c>
      <c r="G31" s="53">
        <v>13.39377</v>
      </c>
    </row>
    <row r="32" spans="1:19" s="51" customFormat="1" ht="13.5" x14ac:dyDescent="0.25">
      <c r="A32" s="51" t="s">
        <v>6</v>
      </c>
      <c r="B32" s="53">
        <f>AVERAGE(B21:B31)</f>
        <v>4.0612557142857142</v>
      </c>
      <c r="C32" s="53">
        <f>AVERAGE(C21:C31)</f>
        <v>4.4159100000000002</v>
      </c>
      <c r="D32" s="53">
        <f>AVERAGE(D21:D31)</f>
        <v>5.000579090909091</v>
      </c>
      <c r="E32" s="53">
        <f>AVERAGE(E21:E31)</f>
        <v>5.8561663636363628</v>
      </c>
      <c r="F32" s="53">
        <f t="shared" ref="F32:G32" si="0">AVERAGE(F21:F31)</f>
        <v>16.330785454545456</v>
      </c>
      <c r="G32" s="53">
        <f t="shared" si="0"/>
        <v>18.678030909090907</v>
      </c>
    </row>
    <row r="33" spans="1:10" s="51" customFormat="1" ht="13.5" x14ac:dyDescent="0.25">
      <c r="A33" s="51" t="s">
        <v>25</v>
      </c>
      <c r="B33" s="53">
        <v>1.4204886666666667</v>
      </c>
      <c r="C33" s="53">
        <v>1.6445073333333335</v>
      </c>
      <c r="D33" s="53">
        <v>2.116500625</v>
      </c>
      <c r="E33" s="53">
        <v>2.1194981249999998</v>
      </c>
      <c r="F33" s="53">
        <v>7.0869451428571439</v>
      </c>
      <c r="G33" s="53">
        <v>7.7388399999999997</v>
      </c>
    </row>
    <row r="34" spans="1:10" s="51" customFormat="1" ht="13.5" x14ac:dyDescent="0.25">
      <c r="B34" s="53"/>
      <c r="C34" s="53"/>
      <c r="D34" s="53"/>
      <c r="E34" s="53"/>
      <c r="F34" s="53"/>
      <c r="G34" s="53"/>
    </row>
    <row r="35" spans="1:10" s="51" customFormat="1" ht="13.5" x14ac:dyDescent="0.25">
      <c r="B35" s="67">
        <v>27</v>
      </c>
      <c r="C35" s="67">
        <v>36</v>
      </c>
      <c r="D35" s="67">
        <v>9</v>
      </c>
      <c r="E35" s="67">
        <v>18</v>
      </c>
      <c r="F35" s="67">
        <v>45</v>
      </c>
      <c r="G35" s="67">
        <v>54</v>
      </c>
    </row>
    <row r="36" spans="1:10" s="51" customFormat="1" ht="13.5" x14ac:dyDescent="0.25">
      <c r="A36" s="51" t="s">
        <v>58</v>
      </c>
    </row>
    <row r="37" spans="1:10" s="51" customFormat="1" ht="13.5" x14ac:dyDescent="0.25">
      <c r="A37" s="68" t="s">
        <v>56</v>
      </c>
      <c r="G37" s="69"/>
      <c r="H37" s="69"/>
      <c r="I37" s="69"/>
      <c r="J37" s="69"/>
    </row>
  </sheetData>
  <mergeCells count="3">
    <mergeCell ref="B19:C19"/>
    <mergeCell ref="D19:E19"/>
    <mergeCell ref="F19:G19"/>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zoomScaleNormal="100" workbookViewId="0">
      <selection sqref="A1:K26"/>
    </sheetView>
  </sheetViews>
  <sheetFormatPr defaultRowHeight="12.75" x14ac:dyDescent="0.2"/>
  <cols>
    <col min="1" max="13" width="9.140625" style="1"/>
    <col min="14" max="14" width="19.42578125" style="3" customWidth="1"/>
    <col min="15" max="15" width="9.140625" style="3"/>
    <col min="16" max="16" width="10.28515625" style="3" customWidth="1"/>
    <col min="17" max="17" width="9.140625" style="3"/>
    <col min="18" max="18" width="10.42578125" style="3" customWidth="1"/>
    <col min="19" max="19" width="9.140625" style="3"/>
    <col min="20" max="20" width="10.140625" style="3" customWidth="1"/>
    <col min="21" max="21" width="9.140625" style="3"/>
    <col min="22" max="16384" width="9.140625" style="1"/>
  </cols>
  <sheetData>
    <row r="1" spans="1:22" x14ac:dyDescent="0.2">
      <c r="N1" s="58" t="s">
        <v>52</v>
      </c>
    </row>
    <row r="2" spans="1:22" x14ac:dyDescent="0.2">
      <c r="N2" s="54" t="s">
        <v>39</v>
      </c>
    </row>
    <row r="3" spans="1:22" x14ac:dyDescent="0.2">
      <c r="N3" s="54"/>
      <c r="O3" s="78" t="s">
        <v>40</v>
      </c>
      <c r="P3" s="78"/>
      <c r="Q3" s="78" t="s">
        <v>41</v>
      </c>
      <c r="R3" s="78"/>
      <c r="S3" s="78" t="s">
        <v>42</v>
      </c>
      <c r="T3" s="78"/>
    </row>
    <row r="4" spans="1:22" ht="29.25" customHeight="1" x14ac:dyDescent="0.2">
      <c r="A4" s="6" t="s">
        <v>52</v>
      </c>
      <c r="N4" s="54"/>
      <c r="O4" s="55" t="s">
        <v>43</v>
      </c>
      <c r="P4" s="55" t="s">
        <v>44</v>
      </c>
      <c r="Q4" s="55" t="s">
        <v>43</v>
      </c>
      <c r="R4" s="55" t="s">
        <v>44</v>
      </c>
      <c r="S4" s="55" t="s">
        <v>43</v>
      </c>
      <c r="T4" s="55" t="s">
        <v>44</v>
      </c>
    </row>
    <row r="5" spans="1:22" x14ac:dyDescent="0.2">
      <c r="N5" s="54"/>
    </row>
    <row r="6" spans="1:22" x14ac:dyDescent="0.2">
      <c r="N6" s="54"/>
    </row>
    <row r="7" spans="1:22" x14ac:dyDescent="0.2">
      <c r="N7" s="54" t="s">
        <v>14</v>
      </c>
      <c r="O7" s="56">
        <v>-5.4566227846277284</v>
      </c>
      <c r="P7" s="56">
        <v>0.17655151238175476</v>
      </c>
      <c r="Q7" s="56">
        <v>7.7489555235768579</v>
      </c>
      <c r="R7" s="56">
        <v>-0.36995984745756816</v>
      </c>
      <c r="S7" s="56">
        <v>4.1314323747335449</v>
      </c>
      <c r="T7" s="56">
        <v>-0.33331188321853394</v>
      </c>
    </row>
    <row r="8" spans="1:22" x14ac:dyDescent="0.2">
      <c r="N8" s="54" t="s">
        <v>13</v>
      </c>
      <c r="O8" s="56">
        <v>-11.214255020054811</v>
      </c>
      <c r="P8" s="56">
        <v>0.57165595020976823</v>
      </c>
      <c r="Q8" s="56">
        <v>4.1510564347096013</v>
      </c>
      <c r="R8" s="56">
        <v>-0.74097998620660299</v>
      </c>
      <c r="S8" s="56">
        <v>-0.71715988626383975</v>
      </c>
      <c r="T8" s="56">
        <v>-0.25914972627838445</v>
      </c>
    </row>
    <row r="9" spans="1:22" x14ac:dyDescent="0.2">
      <c r="N9" s="57" t="s">
        <v>12</v>
      </c>
      <c r="O9" s="56">
        <v>-9.6444299658505859</v>
      </c>
      <c r="P9" s="56">
        <v>0.33785693668971312</v>
      </c>
      <c r="Q9" s="56">
        <v>3.6916288579351533</v>
      </c>
      <c r="R9" s="56">
        <v>-0.87855869857085489</v>
      </c>
      <c r="S9" s="56">
        <v>-0.24867361583231756</v>
      </c>
      <c r="T9" s="56">
        <v>-0.56594193355793698</v>
      </c>
    </row>
    <row r="10" spans="1:22" x14ac:dyDescent="0.2">
      <c r="N10" s="57" t="s">
        <v>11</v>
      </c>
      <c r="O10" s="56">
        <v>-3.8680681866715023</v>
      </c>
      <c r="P10" s="56">
        <v>0.20136159086751754</v>
      </c>
      <c r="Q10" s="56">
        <v>9.9555414251899439</v>
      </c>
      <c r="R10" s="56">
        <v>-0.51616854314447413</v>
      </c>
      <c r="S10" s="56">
        <v>6.2618734028340555</v>
      </c>
      <c r="T10" s="56">
        <v>-0.32804793278173272</v>
      </c>
    </row>
    <row r="11" spans="1:22" x14ac:dyDescent="0.2">
      <c r="N11" s="57" t="s">
        <v>10</v>
      </c>
      <c r="O11" s="56">
        <v>-6.5754984557557838</v>
      </c>
      <c r="P11" s="56">
        <v>7.2948384926406193E-2</v>
      </c>
      <c r="Q11" s="56">
        <v>9.1372340736384512</v>
      </c>
      <c r="R11" s="56">
        <v>-0.2743140381563049</v>
      </c>
      <c r="S11" s="56">
        <v>4.9429839006231724</v>
      </c>
      <c r="T11" s="56">
        <v>-5.5242317448837397E-2</v>
      </c>
    </row>
    <row r="12" spans="1:22" x14ac:dyDescent="0.2">
      <c r="N12" s="57" t="s">
        <v>38</v>
      </c>
      <c r="O12" s="56">
        <v>-9.5546186189390774</v>
      </c>
      <c r="P12" s="56">
        <v>0.1216226683583581</v>
      </c>
      <c r="Q12" s="56">
        <v>0.59020919585670562</v>
      </c>
      <c r="R12" s="56">
        <v>-1.4031194287411723E-2</v>
      </c>
      <c r="S12" s="56">
        <v>-2.0621086902503025</v>
      </c>
      <c r="T12" s="56">
        <v>1.0609622825262351E-2</v>
      </c>
    </row>
    <row r="13" spans="1:22" x14ac:dyDescent="0.2">
      <c r="N13" s="57" t="s">
        <v>9</v>
      </c>
      <c r="O13" s="56">
        <v>-6.2446266781350745</v>
      </c>
      <c r="P13" s="56">
        <v>0.20989284914164116</v>
      </c>
      <c r="Q13" s="56">
        <v>5.7292436088079226</v>
      </c>
      <c r="R13" s="56">
        <v>-0.4523083250252915</v>
      </c>
      <c r="S13" s="56">
        <v>3.7834942626234298</v>
      </c>
      <c r="T13" s="56">
        <v>-0.18710995412475406</v>
      </c>
    </row>
    <row r="14" spans="1:22" x14ac:dyDescent="0.2">
      <c r="N14" s="57" t="s">
        <v>8</v>
      </c>
      <c r="O14" s="56">
        <v>-6.3930333742165208</v>
      </c>
      <c r="P14" s="56">
        <v>-1.2540773554683771E-2</v>
      </c>
      <c r="Q14" s="56">
        <v>6.3358919022786004</v>
      </c>
      <c r="R14" s="56">
        <v>-0.95125368604290872</v>
      </c>
      <c r="S14" s="56">
        <v>5.0948335572172487</v>
      </c>
      <c r="T14" s="56">
        <v>-0.23992115294152327</v>
      </c>
    </row>
    <row r="15" spans="1:22" x14ac:dyDescent="0.2">
      <c r="A15" s="4"/>
      <c r="N15" s="57" t="s">
        <v>35</v>
      </c>
      <c r="O15" s="56">
        <v>-10.674093192505607</v>
      </c>
      <c r="P15" s="56">
        <v>0.53166970066443542</v>
      </c>
      <c r="Q15" s="56">
        <v>3.5417616058297505</v>
      </c>
      <c r="R15" s="56">
        <v>-0.58180581010397181</v>
      </c>
      <c r="S15" s="56">
        <v>0.68270092732252585</v>
      </c>
      <c r="T15" s="56">
        <v>-0.23313033049477527</v>
      </c>
      <c r="V15" s="4"/>
    </row>
    <row r="16" spans="1:22" x14ac:dyDescent="0.2">
      <c r="A16" s="4"/>
      <c r="N16" s="57" t="s">
        <v>25</v>
      </c>
      <c r="O16" s="56">
        <v>-10.182695914366461</v>
      </c>
      <c r="P16" s="56">
        <v>3.3191787368757351</v>
      </c>
      <c r="Q16" s="56">
        <v>8.0422617762530402E-2</v>
      </c>
      <c r="R16" s="56">
        <v>-2.7601337346284689</v>
      </c>
      <c r="S16" s="56">
        <v>-2.3973254098840862</v>
      </c>
      <c r="T16" s="56">
        <v>-1.1663270739879701</v>
      </c>
      <c r="V16" s="4"/>
    </row>
    <row r="17" spans="1:22" x14ac:dyDescent="0.2">
      <c r="A17" s="4"/>
      <c r="N17" s="54"/>
      <c r="V17" s="4"/>
    </row>
    <row r="18" spans="1:22" x14ac:dyDescent="0.2">
      <c r="A18" s="4"/>
      <c r="N18" s="54" t="s">
        <v>45</v>
      </c>
      <c r="V18" s="4"/>
    </row>
    <row r="19" spans="1:22" s="7" customFormat="1" x14ac:dyDescent="0.2">
      <c r="A19" s="28"/>
      <c r="B19" s="29"/>
      <c r="C19" s="29"/>
      <c r="D19" s="29"/>
      <c r="E19" s="29"/>
      <c r="F19" s="29"/>
      <c r="N19" s="54"/>
      <c r="O19" s="3"/>
      <c r="P19" s="3"/>
      <c r="Q19" s="3"/>
      <c r="R19" s="3"/>
      <c r="S19" s="3"/>
      <c r="T19" s="3"/>
      <c r="U19" s="29"/>
      <c r="V19" s="28"/>
    </row>
    <row r="20" spans="1:22" s="7" customFormat="1" x14ac:dyDescent="0.2">
      <c r="A20" s="28"/>
      <c r="B20" s="29"/>
      <c r="C20" s="29"/>
      <c r="D20" s="29"/>
      <c r="E20" s="29"/>
      <c r="F20" s="29"/>
      <c r="N20" s="54"/>
      <c r="O20" s="3"/>
      <c r="P20" s="3"/>
      <c r="Q20" s="3"/>
      <c r="R20" s="3"/>
      <c r="S20" s="3"/>
      <c r="T20" s="3"/>
      <c r="U20" s="29"/>
      <c r="V20" s="28"/>
    </row>
    <row r="21" spans="1:22" s="7" customFormat="1" x14ac:dyDescent="0.2">
      <c r="A21" s="28"/>
      <c r="B21" s="29"/>
      <c r="C21" s="29"/>
      <c r="D21" s="29"/>
      <c r="E21" s="29"/>
      <c r="F21" s="29"/>
      <c r="N21" s="54"/>
      <c r="O21" s="3"/>
      <c r="P21" s="3"/>
      <c r="Q21" s="3"/>
      <c r="R21" s="3"/>
      <c r="S21" s="3"/>
      <c r="T21" s="3"/>
      <c r="U21" s="29"/>
      <c r="V21" s="28"/>
    </row>
    <row r="22" spans="1:22" x14ac:dyDescent="0.2">
      <c r="A22" s="4"/>
      <c r="B22" s="3"/>
      <c r="C22" s="3"/>
      <c r="D22" s="3"/>
      <c r="E22" s="3"/>
      <c r="F22" s="3"/>
      <c r="N22" s="54"/>
      <c r="V22" s="4"/>
    </row>
    <row r="23" spans="1:22" ht="13.5" x14ac:dyDescent="0.25">
      <c r="A23" s="30"/>
      <c r="B23" s="31"/>
      <c r="C23" s="31"/>
      <c r="D23" s="31"/>
      <c r="E23" s="31"/>
      <c r="F23" s="31"/>
      <c r="G23" s="2"/>
      <c r="N23" s="54"/>
      <c r="V23" s="4"/>
    </row>
    <row r="24" spans="1:22" s="7" customFormat="1" x14ac:dyDescent="0.2">
      <c r="A24" s="32" t="s">
        <v>45</v>
      </c>
      <c r="B24" s="33"/>
      <c r="C24" s="33"/>
      <c r="D24" s="33"/>
      <c r="E24" s="33"/>
      <c r="F24" s="33"/>
      <c r="G24" s="33"/>
      <c r="H24" s="34"/>
      <c r="I24" s="34"/>
      <c r="J24" s="34"/>
      <c r="K24" s="34"/>
      <c r="N24" s="3"/>
      <c r="O24" s="3"/>
      <c r="P24" s="3"/>
      <c r="Q24" s="3"/>
      <c r="R24" s="3"/>
      <c r="S24" s="3"/>
      <c r="T24" s="3"/>
      <c r="U24" s="29"/>
      <c r="V24" s="28"/>
    </row>
    <row r="25" spans="1:22" x14ac:dyDescent="0.2">
      <c r="A25" s="33"/>
      <c r="B25" s="33"/>
      <c r="C25" s="33"/>
      <c r="D25" s="33"/>
      <c r="E25" s="33"/>
      <c r="F25" s="33"/>
      <c r="G25" s="33"/>
      <c r="H25" s="34"/>
      <c r="I25" s="34"/>
      <c r="J25" s="34"/>
      <c r="K25" s="34"/>
      <c r="V25" s="4"/>
    </row>
    <row r="26" spans="1:22" x14ac:dyDescent="0.2">
      <c r="A26" s="33"/>
      <c r="B26" s="33"/>
      <c r="C26" s="33"/>
      <c r="D26" s="33"/>
      <c r="E26" s="33"/>
      <c r="F26" s="33"/>
      <c r="G26" s="33"/>
      <c r="H26" s="34"/>
      <c r="I26" s="34"/>
      <c r="J26" s="34"/>
      <c r="K26" s="34"/>
      <c r="V26" s="4"/>
    </row>
    <row r="27" spans="1:22" x14ac:dyDescent="0.2">
      <c r="A27" s="4"/>
      <c r="B27" s="3"/>
      <c r="C27" s="3"/>
      <c r="D27" s="3"/>
      <c r="E27" s="3"/>
      <c r="F27" s="3"/>
      <c r="V27" s="4"/>
    </row>
    <row r="28" spans="1:22" x14ac:dyDescent="0.2">
      <c r="A28" s="4"/>
      <c r="B28" s="3"/>
      <c r="C28" s="3"/>
      <c r="D28" s="3"/>
      <c r="E28" s="3"/>
      <c r="F28" s="3"/>
      <c r="V28" s="4"/>
    </row>
    <row r="29" spans="1:22" x14ac:dyDescent="0.2">
      <c r="A29" s="4"/>
      <c r="B29" s="3"/>
      <c r="C29" s="3"/>
      <c r="D29" s="3"/>
      <c r="E29" s="3"/>
      <c r="F29" s="3"/>
      <c r="V29" s="4"/>
    </row>
    <row r="30" spans="1:22" x14ac:dyDescent="0.2">
      <c r="A30" s="4"/>
      <c r="B30" s="3"/>
      <c r="C30" s="3"/>
      <c r="D30" s="3"/>
      <c r="E30" s="3"/>
      <c r="F30" s="3"/>
      <c r="V30" s="4"/>
    </row>
    <row r="31" spans="1:22" x14ac:dyDescent="0.2">
      <c r="A31" s="4"/>
      <c r="B31" s="3"/>
      <c r="C31" s="3"/>
      <c r="D31" s="3"/>
      <c r="E31" s="3"/>
      <c r="F31" s="3"/>
      <c r="V31" s="4"/>
    </row>
    <row r="32" spans="1:22" x14ac:dyDescent="0.2">
      <c r="A32" s="3"/>
      <c r="B32" s="3"/>
      <c r="C32" s="3"/>
      <c r="D32" s="3"/>
      <c r="E32" s="3"/>
      <c r="F32" s="3"/>
      <c r="V32" s="3"/>
    </row>
    <row r="33" spans="1:22" x14ac:dyDescent="0.2">
      <c r="A33" s="3"/>
      <c r="B33" s="3"/>
      <c r="C33" s="3"/>
      <c r="D33" s="3"/>
      <c r="E33" s="3"/>
      <c r="F33" s="3"/>
      <c r="V33" s="3"/>
    </row>
    <row r="34" spans="1:22" x14ac:dyDescent="0.2">
      <c r="A34" s="3"/>
      <c r="B34" s="3"/>
      <c r="C34" s="3"/>
      <c r="D34" s="3"/>
      <c r="E34" s="3"/>
      <c r="F34" s="3"/>
      <c r="V34" s="3"/>
    </row>
  </sheetData>
  <mergeCells count="3">
    <mergeCell ref="O3:P3"/>
    <mergeCell ref="Q3:R3"/>
    <mergeCell ref="S3:T3"/>
  </mergeCells>
  <hyperlinks>
    <hyperlink ref="A24" r:id="rId1" display="https://doi.org/10.1787/b5fd1b8f-en"/>
  </hyperlinks>
  <pageMargins left="0.70866141732283472" right="0.70866141732283472" top="0.74803149606299213" bottom="0.74803149606299213" header="0.31496062992125984" footer="0.31496062992125984"/>
  <pageSetup paperSize="9" scale="67"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3"/>
  <sheetViews>
    <sheetView zoomScaleNormal="100" workbookViewId="0">
      <selection activeCell="A2" sqref="A2:K21"/>
    </sheetView>
  </sheetViews>
  <sheetFormatPr defaultRowHeight="12.75" x14ac:dyDescent="0.2"/>
  <cols>
    <col min="1" max="10" width="9.140625" style="11"/>
    <col min="11" max="11" width="3.28515625" style="11" customWidth="1"/>
    <col min="12" max="12" width="9.140625" style="11"/>
    <col min="13" max="13" width="18.42578125" style="13" customWidth="1"/>
    <col min="14" max="15" width="9.140625" style="13"/>
    <col min="16" max="16" width="9.140625" style="60"/>
    <col min="17" max="18" width="9.140625" style="13"/>
    <col min="19" max="16384" width="9.140625" style="11"/>
  </cols>
  <sheetData>
    <row r="1" spans="1:17" x14ac:dyDescent="0.2">
      <c r="M1" s="59"/>
    </row>
    <row r="3" spans="1:17" ht="16.5" x14ac:dyDescent="0.25">
      <c r="A3" s="10" t="s">
        <v>59</v>
      </c>
      <c r="M3" s="61"/>
      <c r="N3" s="51"/>
      <c r="O3" s="51"/>
      <c r="Q3" s="51"/>
    </row>
    <row r="4" spans="1:17" ht="13.5" x14ac:dyDescent="0.25">
      <c r="M4" s="51"/>
      <c r="N4" s="52" t="s">
        <v>0</v>
      </c>
      <c r="O4" s="52" t="s">
        <v>1</v>
      </c>
      <c r="Q4" s="51"/>
    </row>
    <row r="5" spans="1:17" ht="13.5" x14ac:dyDescent="0.25">
      <c r="A5" s="12"/>
      <c r="B5" s="12"/>
      <c r="C5" s="12"/>
      <c r="D5" s="12"/>
      <c r="E5" s="12"/>
      <c r="F5" s="12"/>
      <c r="G5" s="12"/>
      <c r="H5" s="12"/>
      <c r="M5" s="51" t="s">
        <v>14</v>
      </c>
      <c r="N5" s="53">
        <v>24.659000000000002</v>
      </c>
      <c r="O5" s="53">
        <v>11.588000000000001</v>
      </c>
      <c r="P5" s="60">
        <v>2018</v>
      </c>
      <c r="Q5" s="51"/>
    </row>
    <row r="6" spans="1:17" ht="13.5" x14ac:dyDescent="0.25">
      <c r="A6" s="12"/>
      <c r="B6" s="12"/>
      <c r="C6" s="12"/>
      <c r="D6" s="12"/>
      <c r="E6" s="12"/>
      <c r="F6" s="12"/>
      <c r="G6" s="12"/>
      <c r="H6" s="12"/>
      <c r="M6" s="51" t="s">
        <v>13</v>
      </c>
      <c r="N6" s="53">
        <v>30.017999999999997</v>
      </c>
      <c r="O6" s="53">
        <v>10.839</v>
      </c>
      <c r="Q6" s="51"/>
    </row>
    <row r="7" spans="1:17" ht="13.5" x14ac:dyDescent="0.25">
      <c r="A7" s="12"/>
      <c r="B7" s="12"/>
      <c r="C7" s="12"/>
      <c r="D7" s="12"/>
      <c r="E7" s="12"/>
      <c r="F7" s="12"/>
      <c r="G7" s="12"/>
      <c r="H7" s="12"/>
      <c r="M7" s="51" t="s">
        <v>12</v>
      </c>
      <c r="N7" s="53">
        <v>38.966000000000001</v>
      </c>
      <c r="O7" s="53">
        <v>6.8739999999999997</v>
      </c>
      <c r="Q7" s="51"/>
    </row>
    <row r="8" spans="1:17" ht="13.5" x14ac:dyDescent="0.25">
      <c r="A8" s="12"/>
      <c r="B8" s="12"/>
      <c r="C8" s="12"/>
      <c r="D8" s="12"/>
      <c r="E8" s="12"/>
      <c r="F8" s="12"/>
      <c r="G8" s="12"/>
      <c r="H8" s="12"/>
      <c r="M8" s="51" t="s">
        <v>11</v>
      </c>
      <c r="N8" s="53">
        <v>36.555999999999997</v>
      </c>
      <c r="O8" s="53">
        <v>15.257999999999999</v>
      </c>
      <c r="Q8" s="51"/>
    </row>
    <row r="9" spans="1:17" ht="13.5" x14ac:dyDescent="0.25">
      <c r="A9" s="12"/>
      <c r="B9" s="12"/>
      <c r="C9" s="12"/>
      <c r="D9" s="12"/>
      <c r="E9" s="12"/>
      <c r="F9" s="12"/>
      <c r="G9" s="12"/>
      <c r="H9" s="12"/>
      <c r="M9" s="51" t="s">
        <v>10</v>
      </c>
      <c r="N9" s="53">
        <v>28.402999999999999</v>
      </c>
      <c r="O9" s="53">
        <v>9.0339999999999989</v>
      </c>
      <c r="Q9" s="51"/>
    </row>
    <row r="10" spans="1:17" ht="13.5" x14ac:dyDescent="0.25">
      <c r="A10" s="12"/>
      <c r="B10" s="12"/>
      <c r="C10" s="12"/>
      <c r="D10" s="12"/>
      <c r="E10" s="12"/>
      <c r="F10" s="12"/>
      <c r="G10" s="12"/>
      <c r="H10" s="12"/>
      <c r="M10" s="51" t="s">
        <v>32</v>
      </c>
      <c r="N10" s="53">
        <v>20.271140000000003</v>
      </c>
      <c r="O10" s="53">
        <v>7.0203199999999999</v>
      </c>
      <c r="P10" s="60">
        <v>2017</v>
      </c>
      <c r="Q10" s="51" t="s">
        <v>46</v>
      </c>
    </row>
    <row r="11" spans="1:17" ht="13.5" x14ac:dyDescent="0.25">
      <c r="A11" s="12"/>
      <c r="B11" s="12"/>
      <c r="C11" s="12"/>
      <c r="D11" s="12"/>
      <c r="E11" s="12"/>
      <c r="F11" s="12"/>
      <c r="G11" s="12"/>
      <c r="H11" s="12"/>
      <c r="M11" s="51" t="s">
        <v>33</v>
      </c>
      <c r="N11" s="53">
        <v>26.47401</v>
      </c>
      <c r="O11" s="53">
        <v>8.02651</v>
      </c>
      <c r="P11" s="60">
        <v>2016</v>
      </c>
      <c r="Q11" s="51" t="s">
        <v>46</v>
      </c>
    </row>
    <row r="12" spans="1:17" ht="13.5" x14ac:dyDescent="0.25">
      <c r="A12" s="12"/>
      <c r="B12" s="12"/>
      <c r="C12" s="12"/>
      <c r="D12" s="12"/>
      <c r="E12" s="12"/>
      <c r="F12" s="12"/>
      <c r="G12" s="12"/>
      <c r="H12" s="12"/>
      <c r="M12" s="51" t="s">
        <v>9</v>
      </c>
      <c r="N12" s="53">
        <v>38.378999999999998</v>
      </c>
      <c r="O12" s="53">
        <v>15.033000000000001</v>
      </c>
      <c r="Q12" s="51"/>
    </row>
    <row r="13" spans="1:17" ht="13.5" x14ac:dyDescent="0.25">
      <c r="A13" s="12"/>
      <c r="B13" s="12"/>
      <c r="C13" s="12"/>
      <c r="D13" s="12"/>
      <c r="E13" s="12"/>
      <c r="F13" s="12"/>
      <c r="G13" s="12"/>
      <c r="H13" s="12"/>
      <c r="M13" s="51" t="s">
        <v>8</v>
      </c>
      <c r="N13" s="53">
        <v>36.820340000000002</v>
      </c>
      <c r="O13" s="53">
        <v>24.441790000000001</v>
      </c>
      <c r="P13" s="60">
        <v>2017</v>
      </c>
      <c r="Q13" s="51" t="s">
        <v>46</v>
      </c>
    </row>
    <row r="14" spans="1:17" ht="13.5" x14ac:dyDescent="0.25">
      <c r="A14" s="12"/>
      <c r="B14" s="12"/>
      <c r="C14" s="12"/>
      <c r="D14" s="12"/>
      <c r="E14" s="12"/>
      <c r="F14" s="12"/>
      <c r="G14" s="12"/>
      <c r="H14" s="12"/>
      <c r="M14" s="51" t="s">
        <v>35</v>
      </c>
      <c r="N14" s="53">
        <v>26.399570000000001</v>
      </c>
      <c r="O14" s="53">
        <v>12.18947</v>
      </c>
      <c r="P14" s="60">
        <v>2017</v>
      </c>
      <c r="Q14" s="51" t="s">
        <v>46</v>
      </c>
    </row>
    <row r="15" spans="1:17" ht="13.5" x14ac:dyDescent="0.25">
      <c r="A15" s="12"/>
      <c r="B15" s="12"/>
      <c r="C15" s="12"/>
      <c r="D15" s="12"/>
      <c r="E15" s="12"/>
      <c r="F15" s="12"/>
      <c r="G15" s="12"/>
      <c r="H15" s="12"/>
      <c r="M15" s="51" t="s">
        <v>25</v>
      </c>
      <c r="N15" s="53">
        <v>38.807000000000002</v>
      </c>
      <c r="O15" s="53">
        <v>13.312000000000001</v>
      </c>
      <c r="Q15" s="51"/>
    </row>
    <row r="16" spans="1:17" ht="13.5" x14ac:dyDescent="0.25">
      <c r="A16" s="12"/>
      <c r="B16" s="12"/>
      <c r="C16" s="12"/>
      <c r="D16" s="12"/>
      <c r="E16" s="12"/>
      <c r="F16" s="12"/>
      <c r="G16" s="12"/>
      <c r="H16" s="12"/>
      <c r="M16" s="51" t="s">
        <v>6</v>
      </c>
      <c r="N16" s="53">
        <v>30.694606</v>
      </c>
      <c r="O16" s="53">
        <v>12.030408999999999</v>
      </c>
      <c r="Q16" s="51"/>
    </row>
    <row r="17" spans="1:17" x14ac:dyDescent="0.2">
      <c r="A17" s="12"/>
      <c r="B17" s="12"/>
      <c r="C17" s="12"/>
      <c r="D17" s="12"/>
      <c r="E17" s="12"/>
      <c r="F17" s="12"/>
      <c r="G17" s="12"/>
      <c r="H17" s="12"/>
    </row>
    <row r="18" spans="1:17" x14ac:dyDescent="0.2">
      <c r="A18" s="12"/>
      <c r="B18" s="12"/>
      <c r="C18" s="12"/>
      <c r="D18" s="12"/>
      <c r="E18" s="12"/>
      <c r="F18" s="12"/>
      <c r="G18" s="12"/>
      <c r="H18" s="12"/>
    </row>
    <row r="19" spans="1:17" ht="50.25" customHeight="1" x14ac:dyDescent="0.2">
      <c r="A19" s="79" t="s">
        <v>60</v>
      </c>
      <c r="B19" s="80"/>
      <c r="C19" s="80"/>
      <c r="D19" s="80"/>
      <c r="E19" s="80"/>
      <c r="F19" s="80"/>
      <c r="G19" s="80"/>
      <c r="H19" s="80"/>
      <c r="I19" s="80"/>
      <c r="J19" s="80"/>
    </row>
    <row r="20" spans="1:17" x14ac:dyDescent="0.2">
      <c r="A20" s="36" t="s">
        <v>49</v>
      </c>
      <c r="B20" s="15"/>
      <c r="C20" s="15"/>
      <c r="D20" s="15"/>
      <c r="E20" s="15"/>
      <c r="F20" s="15"/>
      <c r="G20" s="15"/>
      <c r="H20" s="15"/>
      <c r="I20" s="15"/>
      <c r="J20" s="15"/>
    </row>
    <row r="21" spans="1:17" x14ac:dyDescent="0.2">
      <c r="A21" s="15"/>
      <c r="B21" s="15"/>
      <c r="C21" s="15"/>
      <c r="D21" s="15"/>
      <c r="E21" s="15"/>
      <c r="F21" s="15"/>
      <c r="G21" s="15"/>
      <c r="H21" s="15"/>
      <c r="I21" s="15"/>
      <c r="J21" s="15"/>
    </row>
    <row r="23" spans="1:17" ht="13.5" x14ac:dyDescent="0.25">
      <c r="M23" s="51"/>
      <c r="N23" s="51"/>
      <c r="O23" s="51"/>
      <c r="Q23" s="51"/>
    </row>
  </sheetData>
  <mergeCells count="1">
    <mergeCell ref="A19:J19"/>
  </mergeCells>
  <pageMargins left="0" right="0" top="3.937007874015748E-2" bottom="3.937007874015748E-2" header="0.31496062992125984" footer="0.31496062992125984"/>
  <pageSetup paperSize="9"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OECDListFormCollapsible</Display>
  <Edit>OECDListFormCollapsible</Edit>
  <New>OECDListFormCollapsible</New>
</FormTemplates>
</file>

<file path=customXml/item2.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KimBussinessContext xmlns="54c4cd27-f286-408f-9ce0-33c1e0f3ab39" xsi:nil="true"/>
    <OECDProjectMembers xmlns="22a5b7d0-1699-458f-b8e2-4d8247229549">
      <UserInfo>
        <DisplayName>KUPS Sarah, ELS/SPD</DisplayName>
        <AccountId>1429</AccountId>
        <AccountType/>
      </UserInfo>
      <UserInfo>
        <DisplayName>BLAMEY ANDRUSCO Sofia, SGE/GRS/LAC</DisplayName>
        <AccountId>3563</AccountId>
        <AccountType/>
      </UserInfo>
      <UserInfo>
        <DisplayName>LEE Miso, ELS</DisplayName>
        <AccountId>3418</AccountId>
        <AccountType/>
      </UserInfo>
    </OECDProjectMembers>
    <OECDMainProject xmlns="22a5b7d0-1699-458f-b8e2-4d8247229549" xsi:nil="true"/>
    <eSharePWBTaxHTField0 xmlns="c9f238dd-bb73-4aef-a7a5-d644ad823e52">
      <Terms xmlns="http://schemas.microsoft.com/office/infopath/2007/PartnerControls"/>
    </eSharePWBTaxHTField0>
    <OECDlanguage xmlns="ca82dde9-3436-4d3d-bddd-d31447390034">English</OECDlanguage>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GOGLIO Alessandro, ELS</DisplayName>
        <AccountId>130</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KimProvenance xmlns="54c4cd27-f286-408f-9ce0-33c1e0f3ab39" xsi:nil="true"/>
    <OECDPinnedBy xmlns="22a5b7d0-1699-458f-b8e2-4d8247229549">
      <UserInfo>
        <DisplayName/>
        <AccountId xsi:nil="true"/>
        <AccountType/>
      </UserInfo>
    </OECDPinnedBy>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207</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TaxCatchAll>
  </documentManagement>
</p:properties>
</file>

<file path=customXml/item3.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5.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Props1.xml><?xml version="1.0" encoding="utf-8"?>
<ds:datastoreItem xmlns:ds="http://schemas.openxmlformats.org/officeDocument/2006/customXml" ds:itemID="{2AD6D2EE-AD76-4362-9C3D-B712A019E048}">
  <ds:schemaRefs>
    <ds:schemaRef ds:uri="http://schemas.microsoft.com/sharepoint/v3/contenttype/forms"/>
  </ds:schemaRefs>
</ds:datastoreItem>
</file>

<file path=customXml/itemProps2.xml><?xml version="1.0" encoding="utf-8"?>
<ds:datastoreItem xmlns:ds="http://schemas.openxmlformats.org/officeDocument/2006/customXml" ds:itemID="{AB6A2845-8770-4B3E-A1B1-5683915A25DA}">
  <ds:schemaRefs>
    <ds:schemaRef ds:uri="http://schemas.microsoft.com/office/2006/documentManagement/types"/>
    <ds:schemaRef ds:uri="c5805097-db0a-42f9-a837-be9035f1f571"/>
    <ds:schemaRef ds:uri="c9f238dd-bb73-4aef-a7a5-d644ad823e52"/>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54c4cd27-f286-408f-9ce0-33c1e0f3ab39"/>
    <ds:schemaRef ds:uri="http://schemas.microsoft.com/sharepoint/v4"/>
    <ds:schemaRef ds:uri="22a5b7d0-1699-458f-b8e2-4d8247229549"/>
    <ds:schemaRef ds:uri="http://purl.org/dc/terms/"/>
    <ds:schemaRef ds:uri="ca82dde9-3436-4d3d-bddd-d31447390034"/>
    <ds:schemaRef ds:uri="http://www.w3.org/XML/1998/namespace"/>
    <ds:schemaRef ds:uri="http://purl.org/dc/dcmitype/"/>
  </ds:schemaRefs>
</ds:datastoreItem>
</file>

<file path=customXml/itemProps3.xml><?xml version="1.0" encoding="utf-8"?>
<ds:datastoreItem xmlns:ds="http://schemas.openxmlformats.org/officeDocument/2006/customXml" ds:itemID="{63B090B1-DEB6-4C79-A6FE-4F25C5824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B8C157-A9E0-44CF-8AF1-A8C5FD21DF27}">
  <ds:schemaRefs>
    <ds:schemaRef ds:uri="Microsoft.SharePoint.Taxonomy.ContentTypeSync"/>
  </ds:schemaRefs>
</ds:datastoreItem>
</file>

<file path=customXml/itemProps5.xml><?xml version="1.0" encoding="utf-8"?>
<ds:datastoreItem xmlns:ds="http://schemas.openxmlformats.org/officeDocument/2006/customXml" ds:itemID="{09535B5A-73D7-4742-9506-3E45687E7392}">
  <ds:schemaRefs>
    <ds:schemaRef ds:uri="http://www.oecd.org/eshare/projectsentre/CtFieldPriority/"/>
    <ds:schemaRef ds:uri="http://schemas.microsoft.com/2003/10/Serialization/Array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ReadMe</vt:lpstr>
      <vt:lpstr>1.Figure Educ attainment</vt:lpstr>
      <vt:lpstr>1.Data_ Educ attainment</vt:lpstr>
      <vt:lpstr>2.Figure Enrollment age sex</vt:lpstr>
      <vt:lpstr>3.Figure out of school</vt:lpstr>
      <vt:lpstr>4.Figure PISA performers</vt:lpstr>
      <vt:lpstr>5. Figure STEM</vt:lpstr>
      <vt:lpstr>'5. Figure STEM'!Mendeley_WpX4FUFacjSc_cMd_j2omA_18</vt:lpstr>
      <vt:lpstr>'1.Data_ Educ attainment'!Print_Area</vt:lpstr>
      <vt:lpstr>'1.Figure Educ attainment'!Print_Area</vt:lpstr>
      <vt:lpstr>'2.Figure Enrollment age sex'!Print_Area</vt:lpstr>
      <vt:lpstr>'3.Figure out of school'!Print_Area</vt:lpstr>
      <vt:lpstr>'4.Figure PISA performers'!Print_Area</vt:lpstr>
      <vt:lpstr>'5. Figure STEM'!Print_Area</vt:lpstr>
      <vt:lpstr>ReadMe!Print_Area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FRON Pauline</dc:creator>
  <cp:lastModifiedBy>FRON Pauline</cp:lastModifiedBy>
  <cp:lastPrinted>2021-07-12T15:41:04Z</cp:lastPrinted>
  <dcterms:created xsi:type="dcterms:W3CDTF">2021-07-02T07:51:12Z</dcterms:created>
  <dcterms:modified xsi:type="dcterms:W3CDTF">2021-11-29T16:19:40Z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
  </property>
  <property fmtid="{D5CDD505-2E9C-101B-9397-08002B2CF9AE}" pid="5" name="OECDCommittee">
    <vt:lpwstr/>
  </property>
  <property fmtid="{D5CDD505-2E9C-101B-9397-08002B2CF9AE}" pid="6" name="OECDPWB">
    <vt:lpwstr/>
  </property>
  <property fmtid="{D5CDD505-2E9C-101B-9397-08002B2CF9AE}" pid="7" name="OECDKeywords">
    <vt:lpwstr/>
  </property>
  <property fmtid="{D5CDD505-2E9C-101B-9397-08002B2CF9AE}" pid="8" name="OECDHorizontalProjects">
    <vt:lpwstr/>
  </property>
  <property fmtid="{D5CDD505-2E9C-101B-9397-08002B2CF9AE}" pid="9" name="OECDProjectOwnerStructure">
    <vt:lpwstr>49;#ELS/SPD|0e85e649-01ae-435c-b5a2-39c5f49851ef</vt:lpwstr>
  </property>
  <property fmtid="{D5CDD505-2E9C-101B-9397-08002B2CF9AE}" pid="10" name="eShareOrganisationTaxHTField0">
    <vt:lpwstr/>
  </property>
  <property fmtid="{D5CDD505-2E9C-101B-9397-08002B2CF9AE}" pid="11" name="OECDOrganisation">
    <vt:lpwstr/>
  </property>
  <property fmtid="{D5CDD505-2E9C-101B-9397-08002B2CF9AE}" pid="12" name="_docset_NoMedatataSyncRequired">
    <vt:lpwstr>False</vt:lpwstr>
  </property>
</Properties>
</file>