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30" windowWidth="14810" windowHeight="5850"/>
  </bookViews>
  <sheets>
    <sheet name="Home page" sheetId="33" r:id="rId1"/>
    <sheet name="Table 1" sheetId="14" r:id="rId2"/>
    <sheet name="Figure 1" sheetId="19" r:id="rId3"/>
    <sheet name="Figure 2" sheetId="22" r:id="rId4"/>
    <sheet name="Figure 3" sheetId="23" r:id="rId5"/>
    <sheet name="Methodological notes" sheetId="34" r:id="rId6"/>
    <sheet name="Assets in equity vs IRRs" sheetId="13" state="hidden" r:id="rId7"/>
  </sheets>
  <externalReferences>
    <externalReference r:id="rId8"/>
    <externalReference r:id="rId9"/>
    <externalReference r:id="rId10"/>
    <externalReference r:id="rId11"/>
  </externalReferences>
  <definedNames>
    <definedName name="__FDS_HYPERLINK_TOGGLE_STATE__" hidden="1">"ON"</definedName>
    <definedName name="BLPH1" hidden="1">'[1]Mthly Data'!$A$3</definedName>
    <definedName name="BLPH2" hidden="1">'[2]Mthly Data'!#REF!</definedName>
    <definedName name="BLPH3" hidden="1">'[2]Mthly Data'!#REF!</definedName>
    <definedName name="blph4" hidden="1">'[2]Mthly Data'!#REF!</definedName>
    <definedName name="Coherence">[3]HiddenSettings!$B$4</definedName>
    <definedName name="CoherenceInterval">[4]HiddenSettings!$B$4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2">'Figure 1'!$A$1:$N$60</definedName>
    <definedName name="_xlnm.Print_Area" localSheetId="3">'Figure 2'!$A$1:$U$79</definedName>
    <definedName name="_xlnm.Print_Area" localSheetId="4">'Figure 3'!$A$2:$L$34</definedName>
    <definedName name="_xlnm.Print_Area" localSheetId="0">'Home page'!$A$1:$D$18</definedName>
    <definedName name="_xlnm.Print_Area" localSheetId="5">'Methodological notes'!$A$1:$L$17</definedName>
    <definedName name="_xlnm.Print_Area" localSheetId="1">'Table 1'!$A$1:$M$59</definedName>
  </definedNames>
  <calcPr calcId="162913"/>
</workbook>
</file>

<file path=xl/calcChain.xml><?xml version="1.0" encoding="utf-8"?>
<calcChain xmlns="http://schemas.openxmlformats.org/spreadsheetml/2006/main">
  <c r="C44" i="13" l="1"/>
  <c r="C30" i="13"/>
  <c r="C18" i="13"/>
  <c r="C38" i="13"/>
  <c r="C12" i="13"/>
  <c r="C46" i="13"/>
  <c r="C8" i="13"/>
  <c r="C48" i="13"/>
  <c r="C10" i="13"/>
  <c r="C35" i="13"/>
  <c r="C49" i="13"/>
  <c r="C22" i="13"/>
  <c r="C23" i="13"/>
  <c r="C4" i="13"/>
  <c r="C41" i="13"/>
  <c r="C20" i="13"/>
  <c r="C26" i="13"/>
  <c r="C45" i="13"/>
  <c r="C27" i="13"/>
  <c r="C37" i="13"/>
  <c r="C21" i="13"/>
  <c r="C14" i="13"/>
  <c r="C6" i="13"/>
  <c r="C16" i="13"/>
  <c r="C9" i="13"/>
  <c r="C11" i="13"/>
  <c r="C25" i="13"/>
  <c r="C47" i="13"/>
  <c r="C36" i="13"/>
  <c r="C29" i="13"/>
  <c r="C17" i="13"/>
  <c r="C13" i="13"/>
  <c r="C19" i="13"/>
  <c r="C42" i="13"/>
  <c r="C33" i="13"/>
  <c r="C32" i="13"/>
  <c r="C39" i="13"/>
  <c r="C40" i="13"/>
  <c r="C7" i="13"/>
  <c r="C15" i="13"/>
  <c r="C5" i="13"/>
  <c r="C34" i="13"/>
  <c r="C31" i="13"/>
  <c r="C24" i="13"/>
  <c r="C28" i="13"/>
  <c r="C43" i="13"/>
  <c r="B44" i="13"/>
  <c r="B30" i="13"/>
  <c r="B18" i="13"/>
  <c r="B38" i="13"/>
  <c r="B12" i="13"/>
  <c r="B46" i="13"/>
  <c r="B8" i="13"/>
  <c r="B48" i="13"/>
  <c r="B10" i="13"/>
  <c r="B35" i="13"/>
  <c r="B49" i="13"/>
  <c r="B22" i="13"/>
  <c r="B23" i="13"/>
  <c r="B4" i="13"/>
  <c r="B41" i="13"/>
  <c r="B20" i="13"/>
  <c r="B26" i="13"/>
  <c r="B45" i="13"/>
  <c r="B27" i="13"/>
  <c r="B37" i="13"/>
  <c r="B14" i="13"/>
  <c r="B6" i="13"/>
  <c r="B16" i="13"/>
  <c r="B9" i="13"/>
  <c r="B11" i="13"/>
  <c r="B25" i="13"/>
  <c r="B47" i="13"/>
  <c r="B36" i="13"/>
  <c r="B29" i="13"/>
  <c r="B17" i="13"/>
  <c r="B13" i="13"/>
  <c r="B19" i="13"/>
  <c r="B42" i="13"/>
  <c r="B33" i="13"/>
  <c r="B32" i="13"/>
  <c r="B39" i="13"/>
  <c r="B40" i="13"/>
  <c r="B7" i="13"/>
  <c r="B15" i="13"/>
  <c r="B5" i="13"/>
  <c r="B34" i="13"/>
  <c r="B31" i="13"/>
  <c r="B24" i="13"/>
  <c r="B28" i="13"/>
  <c r="B43" i="13"/>
</calcChain>
</file>

<file path=xl/sharedStrings.xml><?xml version="1.0" encoding="utf-8"?>
<sst xmlns="http://schemas.openxmlformats.org/spreadsheetml/2006/main" count="702" uniqueCount="123">
  <si>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</si>
  <si>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</si>
  <si>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</si>
  <si>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</si>
  <si>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</si>
  <si>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</si>
  <si>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</si>
  <si>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</si>
  <si>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</si>
  <si>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</si>
  <si>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</si>
  <si>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</si>
  <si>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</si>
  <si>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</si>
  <si>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</si>
  <si>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</si>
  <si>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</si>
  <si>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</si>
  <si>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</si>
  <si>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</si>
  <si>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</si>
  <si>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</si>
  <si>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</si>
  <si>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</si>
  <si>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</si>
  <si>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</si>
  <si>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</si>
  <si>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</si>
  <si>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</si>
  <si>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</si>
  <si>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</si>
  <si>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</si>
  <si>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</si>
  <si>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</si>
  <si>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</si>
  <si>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Albania</t>
  </si>
  <si>
    <t>Armenia</t>
  </si>
  <si>
    <t>Brazil</t>
  </si>
  <si>
    <t>Bulgaria</t>
  </si>
  <si>
    <t>Colombia</t>
  </si>
  <si>
    <t>Costa Rica</t>
  </si>
  <si>
    <t>Croatia</t>
  </si>
  <si>
    <t>Dominican Republic</t>
  </si>
  <si>
    <t>FYR of Macedonia</t>
  </si>
  <si>
    <t>Ghana</t>
  </si>
  <si>
    <t>Guyana</t>
  </si>
  <si>
    <t>Hong Kong, China</t>
  </si>
  <si>
    <t>Jamaica</t>
  </si>
  <si>
    <t>Kosovo</t>
  </si>
  <si>
    <t>Lithuania</t>
  </si>
  <si>
    <t>Malawi</t>
  </si>
  <si>
    <t>Nigeria</t>
  </si>
  <si>
    <t>Peru</t>
  </si>
  <si>
    <t>Romania</t>
  </si>
  <si>
    <t>Serbia</t>
  </si>
  <si>
    <t>Thailand</t>
  </si>
  <si>
    <t>Uruguay</t>
  </si>
  <si>
    <t>Egypt</t>
  </si>
  <si>
    <t>Pension funds</t>
  </si>
  <si>
    <t>Russia</t>
  </si>
  <si>
    <t>Other</t>
  </si>
  <si>
    <t>Total</t>
  </si>
  <si>
    <t>OECD countries</t>
  </si>
  <si>
    <t>Cash and deposits</t>
  </si>
  <si>
    <t>Bills and bonds</t>
  </si>
  <si>
    <t>Equity</t>
  </si>
  <si>
    <t>..</t>
  </si>
  <si>
    <t xml:space="preserve"> </t>
  </si>
  <si>
    <t>Indonesia</t>
  </si>
  <si>
    <t>Pakistan</t>
  </si>
  <si>
    <t>Selected other jurisdictions</t>
  </si>
  <si>
    <t>in per cent</t>
  </si>
  <si>
    <t>% of assets in equity</t>
  </si>
  <si>
    <t>Real IRR</t>
  </si>
  <si>
    <t>Real IRRs and proportion of pension fund assets invested in equities, in 2017</t>
  </si>
  <si>
    <t>Source: OECD Global Pension Statistics.</t>
  </si>
  <si>
    <t>Georgia</t>
  </si>
  <si>
    <t>Namibia</t>
  </si>
  <si>
    <t>Suriname</t>
  </si>
  <si>
    <t>North Macedonia</t>
  </si>
  <si>
    <t>All retirement vehicles</t>
  </si>
  <si>
    <t>in USD million</t>
  </si>
  <si>
    <t>% change</t>
  </si>
  <si>
    <t>% of GDP</t>
  </si>
  <si>
    <t>Maldives</t>
  </si>
  <si>
    <t>Ukraine</t>
  </si>
  <si>
    <t>India</t>
  </si>
  <si>
    <t>Trinidad and Tobago</t>
  </si>
  <si>
    <t>Zimbabwe</t>
  </si>
  <si>
    <t>OECD Total</t>
  </si>
  <si>
    <t>In per cent</t>
  </si>
  <si>
    <t>As a percentage of total investment</t>
  </si>
  <si>
    <t>In USD trillion</t>
  </si>
  <si>
    <t>OECD pension fund assets</t>
  </si>
  <si>
    <t>CIS (when look-through unavailable)</t>
  </si>
  <si>
    <t>2020 (p)</t>
  </si>
  <si>
    <t>Q1 2021 (e)</t>
  </si>
  <si>
    <t>Macau (China)</t>
  </si>
  <si>
    <t>Notes: The GPS database gathers information on investments in Collective Investment Schemes (CIS) and the look-through of these investments in equities, bills and bonds, cash and deposits and other. Data on asset allocation in these figures include both direct investment in equities, bills and bonds, cash and deposits and indirect investment through CIS when the look-through of CIS investments is available. Otherwise, investments by pension funds in CIS are shown in a separate category. Negative values have been excluded from the calculations of the asset allocation of pension funds. Data for Australia come from APRA and do not include small APRA funds and Single-Member Funds. Data for France refer to IORPs only and are preliminary. Data for Germany are estimates; the breakdown of investments through CIS has not been approved by external auditors yet and is not available for Pensionsfonds. Data for Ireland only refer to DB plans. The high value for the “Other” category in Japan is mainly driven by outward investments in securities. Data refer to end-2019 for Korea, Sweden and Switzerland. The category “equity” includes investments of pension funds in real estate and alternative investments (e.g. private equity, infrastructure) for the Netherlands. Data for Slovenia refer to mutual pension funds only. Data for Hong Kong (China) cover MPF schemes and MPF-exempted ORSO registered schemes only. Data for Russia refer to non-state pension funds only.
Source: OECD Global Pension Statistics; Bank of Japan.</t>
  </si>
  <si>
    <t>Notes: "p": preliminary; "e": OECD estimate. OECD estimate at end Q1-2021 is the aggregate of forecasts of pension fund assets in Australia, Canada, Japan, the Netherlands, Switzerland, the United Kingdom, the United States - which altogether accounted for over 90% of assets in pension funds at end-2020 in the OECD - and a forecast for the 30 remaining OECD countries. These forecasts rely on: a) the amount of assets at end-2020; b) the proportion of pension fund assets invested (directly and indirectly through CIS) in "equities", "bills and bonds" and "cash and deposits", after excluding any other investments; and c) changes in indices during Q1 2021. The calculations are based on the evolution of the MSCI index and an S&amp;P bond index including government bonds (and when possible corporate bonds) during Q1 2021 for each of the seven largest markets in terms of pension fund assets. The MSCI World Index and the S&amp;P Global Developed Sovereign Bond Index are used for the 30 remaining OECD countries, applied to their overall amount of asset at end-2020 according to the simple average of the asset allocation of pension funds in these 30 countries (after excluding any investments other than equities, bills, bonds, cash and deposits). The rate of return of cash and deposits is assumed equal to zero during Q1 2021. Exchange rates were also kept as at end-2020 to forecast the total OECD pension fund assets at end Q1-2021 in USD. These preliminary estimates do not take into account changes in contributions, benefit payments, or early withdrawals from pension funds during Q1 2021, which can all affect the amount of assets.
Source: OECD Global Pension Statistics; MSCI; S&amp;P Dow Jones Indices LLC.</t>
  </si>
  <si>
    <t>n.a.</t>
  </si>
  <si>
    <t>Notes:  ".." means not available; "n.a." means not applicable.
Investments are used as a proxy of assets. Data for the United Kingdom refer to the gross assets of pension funds and include the net value of derivatives. The column "% change" shows the nominal change of pension fund assets in national currency compared to the amount in December 2019, except for Australia (June 2019). The total % change for the OECD and non-OECD areas is calculated as the change of total assets in the considered area (in US dollar) between end-2019 and end-2020. Total pension fund assets as a % of GDP in the OECD and non-OECD areas are calculated as the ratio between the sum of all pension fund assets and the sum of all the GDPs (in US dollar) of the reporting jurisdictions in the area considered. The column "All retirement vehicles" gives the amount of assets in the whole private pension system in 2020. Exchange rates come from the IMF International Financial Statistics database. GDP values come from OECD.Stat and the IMF World Economic Outlook.
Source: OECD Global Pension Statistics; Bank of Japan; Korean Ministry of Employment and Labour; Swiss Occupational Pension Supervisory Commission.</t>
  </si>
  <si>
    <t>&gt;200</t>
  </si>
  <si>
    <t xml:space="preserve">     A. Selected OECD countries</t>
  </si>
  <si>
    <t xml:space="preserve">           B. Selected other jurisdictions</t>
  </si>
  <si>
    <t>Table 1. Assets in pension funds and all retirement vehicles in 2020 (preliminary)</t>
  </si>
  <si>
    <t xml:space="preserve">A. Selected OECD countries
</t>
  </si>
  <si>
    <t>Real IRRs</t>
  </si>
  <si>
    <t xml:space="preserve">B. Selected other jurisdictions
</t>
  </si>
  <si>
    <t>Figure 1. Real investment rates of return of pension funds, Dec 2019 - Dec 2020 (preliminary)</t>
  </si>
  <si>
    <t>A. Selected OECD countries</t>
  </si>
  <si>
    <t>Figure 2. Asset allocation of pension funds in selected investment categories in 2020 (preliminary)</t>
  </si>
  <si>
    <t>B. Selected other jurisdictions</t>
  </si>
  <si>
    <t>Figure 3. Preliminary forecast of OECD pension fund assets at end Q1-2021</t>
  </si>
  <si>
    <t>Pension Funds in Figures</t>
  </si>
  <si>
    <t>Methodological notes</t>
  </si>
  <si>
    <t xml:space="preserve">Source: OECD Global Pension Statistics. </t>
  </si>
  <si>
    <t>www.oecd.org/daf/pensions/gps</t>
  </si>
  <si>
    <t>www.oecd.org/daf/pensions/pensionmarkets</t>
  </si>
  <si>
    <t>Return to the menu</t>
  </si>
  <si>
    <t xml:space="preserve"> June 2021</t>
  </si>
  <si>
    <r>
      <rPr>
        <b/>
        <sz val="10"/>
        <color theme="1"/>
        <rFont val="Arial"/>
        <family val="2"/>
      </rPr>
      <t>METHODOLOGICAL NOTES TO BE TAKEN INTO CONSIDERATION WHEN INTERPRETING THE DATA</t>
    </r>
    <r>
      <rPr>
        <sz val="10"/>
        <color theme="1"/>
        <rFont val="Arial"/>
        <family val="2"/>
      </rPr>
      <t xml:space="preserve">
</t>
    </r>
    <r>
      <rPr>
        <b/>
        <sz val="10"/>
        <color theme="1"/>
        <rFont val="Arial"/>
        <family val="2"/>
      </rPr>
      <t>General:</t>
    </r>
    <r>
      <rPr>
        <sz val="10"/>
        <color theme="1"/>
        <rFont val="Arial"/>
        <family val="2"/>
      </rPr>
      <t xml:space="preserve"> Data are collected from national pension authorities within the framework of the OECD Global Pension Statistics (GPS) project. This exercise covers all funded pension plans where assets are accumulated in pension funds, through pension insurance contracts or other vehicles. These plans may be publicly or privately administered, mandatory or voluntary, occupational or personal, for public or private-sector workers. Employers’ book reserves are also in the scope. The classification of pension plans and the related definitions are available in Private Pensions: OECD Classification and Glossary, accessible at www.oecd.org/daf/pensions. Data are preliminary and may be revised in the 2021 edition of the report Pension Markets in Focus (forthcoming). 
Data for 2020 refer to the end of 2020, except for: Australia where data refer to June 2020; Canada (pension funds), the United Kingdom, the United States (individual retirement accounts) and Ukraine where data refer to end Q3-2020; Belgium (pension insurance contracts), Canada (other than pension funds), Iceland (pension insurance contracts), Slovenia (pension schemes supervised by the Insurance Supervision Agency), Sweden, Brazil (open pension entities) and Russia (Pension Fund of the Russian Federation) where data refer to 2019. 
Data on pension funds refer to: 2nd pillar pension funds in Estonia, PERCO/company PER and IORPs in France, Pensionskassen and Pensionsfonds supervised by BaFin in Germany, occupational retirement pension savings in Korea, voluntary plans in Latvia, personal plans in Mexico, personal plans in Turkey, mandatory pension funds in Armenia, whole funded pension system and alternative regime schemes in Costa Rica, NPS schemes in India, employer pension funds and financial institution pension funds in Indonesia, private pension schemes registered with the Securities and Exchange Commission of Pakistan, defined contribution provident funds in Thailand, non-state pension funds in Ukraine and occupational pension schemes in Zimbabwe. This note focuses on pension funds (except the last column of Table 1).
</t>
    </r>
  </si>
  <si>
    <r>
      <t>Notes: Data have been calculated using a common formula for the average nominal net investment rate of return (ratio between the net investment income at the end of the period and the average level of assets over the period) for all jurisdictions, except for Austria, Finland, Israel, Italy, Lithuania, the Netherlands, the Slovak Republic and the United States among OECD countries, and for Armenia, Croatia, the Dominican Republic and Hong Kong (China) where values come from the own calculations of national authorities or from other official sources. Average real net investment rates of return have been calculated using the nominal investment rate of return (as described above) and the variation of the end-of-period consumer price index (extracted from OECD.Stat or IMF’s online database) for the same period over which the nominal return is calculated, i.e. between June 2019 and June 2020 for Australia, between December 2019 and September 2020 for Canada and Ukraine, and between December 2019 and December 2020 for all the other jurisdictions. These results may deviate from the own calculations of national authorities. The investment rate of return of pension funds is calculated only for new pension funds in Israel, contractual pension funds in Italy (and is net of taxes), mutual pension funds in Slovenia, the individual capitalisation system in the Dominican Republic and Mandatory Provident Fund (MPF) schemes for Hong Kong (China). Pension funds in Croatia and Macau (China) achieved a 0.9% and 6.3% nominal investment rate of return respectively in 2020 (real return not available). The investment rate of return of pension funds in Colombia in 2020 is being reviewed and will be published in the report</t>
    </r>
    <r>
      <rPr>
        <i/>
        <sz val="10"/>
        <color rgb="FF000000"/>
        <rFont val="Arial"/>
        <family val="2"/>
      </rPr>
      <t xml:space="preserve"> Pension Markets in Focus 2021</t>
    </r>
    <r>
      <rPr>
        <sz val="10"/>
        <color rgb="FF000000"/>
        <rFont val="Arial"/>
        <family val="2"/>
      </rPr>
      <t>. The Financial Superintendence of Colombia publishes the financial performance of the different pension funds in Colombia on its website at: https://www.superfinanciera.gov.co/jsp/9122. 
Source: OECD Global Pension Statistics.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</si>
</sst>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3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sz val="10"/>
      <color rgb="FF000000"/>
      <name val="Lucida Sans Unicode"/>
      <family val="2"/>
    </font>
    <font>
      <u/>
      <sz val="11"/>
      <color theme="10"/>
      <name val="Calibri"/>
      <family val="2"/>
      <scheme val="minor"/>
    </font>
    <font>
      <u/>
      <sz val="10"/>
      <color theme="10"/>
      <name val="Arial"/>
      <family val="2"/>
    </font>
    <font>
      <sz val="10"/>
      <color theme="0" tint="-0.499984740745262"/>
      <name val="Arial"/>
      <family val="2"/>
    </font>
    <font>
      <sz val="10"/>
      <color theme="0" tint="-0.34998626667073579"/>
      <name val="Arial"/>
      <family val="2"/>
    </font>
    <font>
      <sz val="10"/>
      <color rgb="FF000000"/>
      <name val="Arial Narrow"/>
      <family val="2"/>
    </font>
    <font>
      <sz val="10"/>
      <color rgb="FF000000"/>
      <name val="Arial"/>
      <family val="2"/>
    </font>
    <font>
      <sz val="10"/>
      <color theme="1"/>
      <name val="Arial Narrow"/>
      <family val="2"/>
    </font>
    <font>
      <b/>
      <sz val="8.5"/>
      <color theme="1"/>
      <name val="Arial Narrow"/>
      <family val="2"/>
    </font>
    <font>
      <u/>
      <sz val="10"/>
      <color indexed="12"/>
      <name val="Arial"/>
      <family val="2"/>
    </font>
    <font>
      <b/>
      <sz val="20"/>
      <color theme="1"/>
      <name val="Arial"/>
      <family val="2"/>
    </font>
    <font>
      <sz val="14"/>
      <color theme="1"/>
      <name val="Arial"/>
      <family val="2"/>
    </font>
    <font>
      <u/>
      <sz val="14"/>
      <color theme="10"/>
      <name val="Arial"/>
      <family val="2"/>
    </font>
    <font>
      <u/>
      <sz val="14"/>
      <color indexed="12"/>
      <name val="Arial"/>
      <family val="2"/>
    </font>
    <font>
      <i/>
      <sz val="10"/>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4.9989318521683403E-2"/>
      </patternFill>
    </fill>
  </fills>
  <borders count="5">
    <border>
      <left/>
      <right/>
      <top/>
      <bottom/>
      <diagonal/>
    </border>
    <border>
      <left/>
      <right/>
      <top/>
      <bottom style="thin">
        <color indexed="64"/>
      </bottom>
      <diagonal/>
    </border>
    <border>
      <left/>
      <right/>
      <top style="medium">
        <color theme="3" tint="0.39994506668294322"/>
      </top>
      <bottom/>
      <diagonal/>
    </border>
    <border>
      <left/>
      <right/>
      <top style="thin">
        <color indexed="64"/>
      </top>
      <bottom style="thin">
        <color indexed="64"/>
      </bottom>
      <diagonal/>
    </border>
    <border>
      <left/>
      <right/>
      <top style="medium">
        <color theme="4"/>
      </top>
      <bottom style="thin">
        <color indexed="64"/>
      </bottom>
      <diagonal/>
    </border>
  </borders>
  <cellStyleXfs count="13">
    <xf numFmtId="0" fontId="0" fillId="0" borderId="0"/>
    <xf numFmtId="0" fontId="17" fillId="0" borderId="0"/>
    <xf numFmtId="0" fontId="16" fillId="0" borderId="0"/>
    <xf numFmtId="0" fontId="18" fillId="0" borderId="0" applyNumberFormat="0" applyFill="0" applyBorder="0" applyAlignment="0" applyProtection="0"/>
    <xf numFmtId="0" fontId="16" fillId="0" borderId="0" applyNumberFormat="0" applyFont="0" applyFill="0" applyBorder="0" applyAlignment="0" applyProtection="0"/>
    <xf numFmtId="0" fontId="26" fillId="0" borderId="0" applyNumberFormat="0" applyFill="0" applyBorder="0" applyAlignment="0" applyProtection="0">
      <alignment vertical="top"/>
      <protection locked="0"/>
    </xf>
    <xf numFmtId="0" fontId="16" fillId="0" borderId="0"/>
    <xf numFmtId="0" fontId="8" fillId="0" borderId="0"/>
    <xf numFmtId="43" fontId="8" fillId="0" borderId="0" applyFont="0" applyFill="0" applyBorder="0" applyAlignment="0" applyProtection="0"/>
    <xf numFmtId="0" fontId="7" fillId="0" borderId="0"/>
    <xf numFmtId="0" fontId="16" fillId="0" borderId="0"/>
    <xf numFmtId="0" fontId="2" fillId="0" borderId="0"/>
    <xf numFmtId="0" fontId="19" fillId="0" borderId="0" applyNumberFormat="0" applyFill="0" applyBorder="0" applyAlignment="0" applyProtection="0">
      <alignment vertical="top"/>
      <protection locked="0"/>
    </xf>
  </cellStyleXfs>
  <cellXfs count="90">
    <xf numFmtId="0" fontId="0" fillId="0" borderId="0" xfId="0"/>
    <xf numFmtId="0" fontId="15" fillId="0" borderId="0" xfId="0" applyFont="1"/>
    <xf numFmtId="0" fontId="14" fillId="0" borderId="0" xfId="0" applyFont="1"/>
    <xf numFmtId="165" fontId="14" fillId="0" borderId="0" xfId="0" applyNumberFormat="1" applyFont="1"/>
    <xf numFmtId="0" fontId="13" fillId="0" borderId="0" xfId="0" applyFont="1"/>
    <xf numFmtId="0" fontId="13" fillId="0" borderId="0" xfId="0" applyFont="1" applyFill="1"/>
    <xf numFmtId="0" fontId="13" fillId="0" borderId="0" xfId="0" applyFont="1" applyAlignment="1">
      <alignment horizontal="left"/>
    </xf>
    <xf numFmtId="0" fontId="12" fillId="0" borderId="0" xfId="0" applyFont="1"/>
    <xf numFmtId="3" fontId="12" fillId="0" borderId="0" xfId="0" applyNumberFormat="1" applyFont="1" applyFill="1" applyAlignment="1">
      <alignment horizontal="right"/>
    </xf>
    <xf numFmtId="0" fontId="12" fillId="0" borderId="2" xfId="0" applyFont="1" applyBorder="1" applyAlignment="1">
      <alignment horizontal="center" vertical="center" wrapText="1"/>
    </xf>
    <xf numFmtId="0" fontId="12" fillId="0" borderId="1" xfId="0" applyFont="1" applyBorder="1" applyAlignment="1">
      <alignment horizontal="center" vertical="center"/>
    </xf>
    <xf numFmtId="0" fontId="20" fillId="0" borderId="0" xfId="0" applyFont="1"/>
    <xf numFmtId="0" fontId="12" fillId="4" borderId="0" xfId="0" applyFont="1" applyFill="1"/>
    <xf numFmtId="0" fontId="15" fillId="2" borderId="3" xfId="0" applyFont="1" applyFill="1" applyBorder="1"/>
    <xf numFmtId="0" fontId="21" fillId="0" borderId="0" xfId="0" applyFont="1"/>
    <xf numFmtId="3" fontId="21" fillId="0" borderId="0" xfId="0" applyNumberFormat="1" applyFont="1"/>
    <xf numFmtId="0" fontId="12" fillId="0" borderId="0" xfId="0" applyFont="1" applyAlignment="1">
      <alignment vertical="top" wrapText="1"/>
    </xf>
    <xf numFmtId="0" fontId="12" fillId="0" borderId="0" xfId="0" applyFont="1" applyFill="1"/>
    <xf numFmtId="0" fontId="12" fillId="3" borderId="0" xfId="0" applyFont="1" applyFill="1"/>
    <xf numFmtId="0" fontId="22" fillId="3" borderId="0" xfId="0" applyFont="1" applyFill="1"/>
    <xf numFmtId="164" fontId="12" fillId="0" borderId="0" xfId="0" applyNumberFormat="1" applyFont="1" applyFill="1" applyAlignment="1">
      <alignment horizontal="right"/>
    </xf>
    <xf numFmtId="0" fontId="24" fillId="3" borderId="0" xfId="0" applyFont="1" applyFill="1"/>
    <xf numFmtId="0" fontId="25" fillId="3" borderId="0" xfId="0" applyFont="1" applyFill="1" applyAlignment="1"/>
    <xf numFmtId="0" fontId="23" fillId="0" borderId="0" xfId="0" applyFont="1" applyAlignment="1">
      <alignment vertical="top" wrapText="1"/>
    </xf>
    <xf numFmtId="3" fontId="20" fillId="0" borderId="0" xfId="0" applyNumberFormat="1" applyFont="1"/>
    <xf numFmtId="165" fontId="12" fillId="0" borderId="0" xfId="0" applyNumberFormat="1" applyFont="1"/>
    <xf numFmtId="0" fontId="20" fillId="0" borderId="0" xfId="0" applyFont="1" applyFill="1"/>
    <xf numFmtId="0" fontId="11" fillId="0" borderId="0" xfId="0" applyFont="1"/>
    <xf numFmtId="165" fontId="11" fillId="0" borderId="0" xfId="0" applyNumberFormat="1" applyFont="1"/>
    <xf numFmtId="165" fontId="12" fillId="0" borderId="0" xfId="0" applyNumberFormat="1" applyFont="1" applyFill="1" applyAlignment="1">
      <alignment horizontal="right"/>
    </xf>
    <xf numFmtId="0" fontId="12" fillId="0" borderId="0" xfId="0" applyFont="1" applyFill="1" applyAlignment="1">
      <alignment vertical="center"/>
    </xf>
    <xf numFmtId="0" fontId="12" fillId="0" borderId="0" xfId="0" applyFont="1" applyFill="1" applyAlignment="1">
      <alignment horizontal="center" vertical="center"/>
    </xf>
    <xf numFmtId="165" fontId="12" fillId="4" borderId="0" xfId="0" applyNumberFormat="1" applyFont="1" applyFill="1" applyAlignment="1">
      <alignment horizontal="right"/>
    </xf>
    <xf numFmtId="3" fontId="12" fillId="4" borderId="0" xfId="0" applyNumberFormat="1" applyFont="1" applyFill="1" applyAlignment="1">
      <alignment horizontal="right"/>
    </xf>
    <xf numFmtId="0" fontId="21" fillId="0" borderId="0" xfId="0" applyFont="1" applyFill="1"/>
    <xf numFmtId="3" fontId="21" fillId="0" borderId="0" xfId="0" applyNumberFormat="1" applyFont="1" applyFill="1" applyAlignment="1">
      <alignment horizontal="right"/>
    </xf>
    <xf numFmtId="165" fontId="15" fillId="2" borderId="3" xfId="0" applyNumberFormat="1" applyFont="1" applyFill="1" applyBorder="1"/>
    <xf numFmtId="3" fontId="15" fillId="2" borderId="3" xfId="0" applyNumberFormat="1" applyFont="1" applyFill="1" applyBorder="1"/>
    <xf numFmtId="0" fontId="12" fillId="5" borderId="3" xfId="0" applyFont="1" applyFill="1" applyBorder="1"/>
    <xf numFmtId="0" fontId="11" fillId="0" borderId="0" xfId="0" applyFont="1" applyFill="1"/>
    <xf numFmtId="164" fontId="12" fillId="0" borderId="0" xfId="0" applyNumberFormat="1" applyFont="1" applyFill="1"/>
    <xf numFmtId="165" fontId="11" fillId="0" borderId="0" xfId="0" applyNumberFormat="1" applyFont="1" applyFill="1"/>
    <xf numFmtId="0" fontId="12" fillId="0" borderId="0" xfId="0" applyFont="1" applyFill="1" applyAlignment="1">
      <alignment horizontal="right"/>
    </xf>
    <xf numFmtId="0" fontId="5" fillId="0" borderId="0" xfId="0" applyFont="1" applyFill="1"/>
    <xf numFmtId="0" fontId="5" fillId="0" borderId="0" xfId="0" applyFont="1" applyFill="1" applyAlignment="1">
      <alignment horizontal="left" vertical="top" wrapText="1"/>
    </xf>
    <xf numFmtId="0" fontId="3" fillId="0" borderId="0" xfId="0" applyFont="1" applyFill="1"/>
    <xf numFmtId="165" fontId="12" fillId="0" borderId="0" xfId="0" applyNumberFormat="1" applyFont="1" applyFill="1" applyAlignment="1">
      <alignment horizontal="left"/>
    </xf>
    <xf numFmtId="0" fontId="15" fillId="0" borderId="0" xfId="0" applyFont="1" applyFill="1" applyAlignment="1"/>
    <xf numFmtId="0" fontId="12" fillId="0" borderId="1" xfId="0" applyFont="1" applyFill="1" applyBorder="1"/>
    <xf numFmtId="0" fontId="12" fillId="0" borderId="4" xfId="0" applyFont="1" applyFill="1" applyBorder="1"/>
    <xf numFmtId="0" fontId="2" fillId="0" borderId="4" xfId="0" applyFont="1" applyFill="1" applyBorder="1"/>
    <xf numFmtId="164" fontId="12" fillId="0" borderId="1" xfId="0" applyNumberFormat="1" applyFont="1" applyFill="1" applyBorder="1" applyAlignment="1">
      <alignment horizontal="right"/>
    </xf>
    <xf numFmtId="0" fontId="12" fillId="0" borderId="0" xfId="0" applyFont="1" applyFill="1" applyBorder="1"/>
    <xf numFmtId="164" fontId="12" fillId="0" borderId="0" xfId="0" applyNumberFormat="1" applyFont="1" applyFill="1" applyBorder="1" applyAlignment="1">
      <alignment horizontal="right"/>
    </xf>
    <xf numFmtId="0" fontId="15" fillId="0" borderId="0" xfId="0" applyFont="1" applyFill="1"/>
    <xf numFmtId="0" fontId="12" fillId="0" borderId="4" xfId="0" applyFont="1" applyFill="1" applyBorder="1" applyAlignment="1">
      <alignment horizontal="center" vertical="top" wrapText="1"/>
    </xf>
    <xf numFmtId="0" fontId="10" fillId="0" borderId="4" xfId="0" applyFont="1" applyBorder="1" applyAlignment="1">
      <alignment horizontal="center" vertical="top" wrapText="1"/>
    </xf>
    <xf numFmtId="0" fontId="11" fillId="0" borderId="0" xfId="0" applyFont="1" applyBorder="1" applyAlignment="1">
      <alignment horizontal="left"/>
    </xf>
    <xf numFmtId="165" fontId="11" fillId="0" borderId="0" xfId="0" applyNumberFormat="1" applyFont="1" applyFill="1" applyBorder="1"/>
    <xf numFmtId="0" fontId="6" fillId="0" borderId="0" xfId="0" applyFont="1" applyBorder="1" applyAlignment="1">
      <alignment horizontal="left"/>
    </xf>
    <xf numFmtId="0" fontId="9" fillId="0" borderId="1" xfId="0" applyFont="1" applyBorder="1" applyAlignment="1">
      <alignment horizontal="left"/>
    </xf>
    <xf numFmtId="165" fontId="11" fillId="0" borderId="1" xfId="0" applyNumberFormat="1" applyFont="1" applyFill="1" applyBorder="1"/>
    <xf numFmtId="0" fontId="11" fillId="0" borderId="4" xfId="0" applyFont="1" applyBorder="1"/>
    <xf numFmtId="0" fontId="11" fillId="0" borderId="4" xfId="0" applyFont="1" applyBorder="1" applyAlignment="1">
      <alignment horizontal="center" wrapText="1"/>
    </xf>
    <xf numFmtId="0" fontId="2" fillId="3" borderId="0" xfId="11" applyFill="1"/>
    <xf numFmtId="0" fontId="27" fillId="3" borderId="0" xfId="11" applyFont="1" applyFill="1" applyAlignment="1">
      <alignment horizontal="left"/>
    </xf>
    <xf numFmtId="0" fontId="15" fillId="3" borderId="0" xfId="11" applyFont="1" applyFill="1"/>
    <xf numFmtId="17" fontId="16" fillId="3" borderId="0" xfId="11" quotePrefix="1" applyNumberFormat="1" applyFont="1" applyFill="1" applyAlignment="1">
      <alignment horizontal="left"/>
    </xf>
    <xf numFmtId="0" fontId="20" fillId="3" borderId="0" xfId="11" applyFont="1" applyFill="1"/>
    <xf numFmtId="0" fontId="19" fillId="3" borderId="0" xfId="12" applyFill="1" applyAlignment="1" applyProtection="1"/>
    <xf numFmtId="0" fontId="28" fillId="3" borderId="0" xfId="11" applyFont="1" applyFill="1" applyAlignment="1">
      <alignment horizontal="left" indent="1"/>
    </xf>
    <xf numFmtId="0" fontId="15" fillId="3" borderId="0" xfId="11" applyFont="1" applyFill="1" applyAlignment="1">
      <alignment wrapText="1"/>
    </xf>
    <xf numFmtId="0" fontId="2" fillId="3" borderId="0" xfId="11" applyFill="1" applyAlignment="1">
      <alignment wrapText="1"/>
    </xf>
    <xf numFmtId="0" fontId="19" fillId="0" borderId="0" xfId="12" applyBorder="1" applyAlignment="1" applyProtection="1"/>
    <xf numFmtId="0" fontId="29" fillId="3" borderId="0" xfId="12" applyFont="1" applyFill="1" applyAlignment="1" applyProtection="1"/>
    <xf numFmtId="0" fontId="28" fillId="3" borderId="0" xfId="11" applyFont="1" applyFill="1"/>
    <xf numFmtId="0" fontId="29" fillId="3" borderId="0" xfId="12" applyFont="1" applyFill="1" applyAlignment="1" applyProtection="1">
      <alignment horizontal="left" indent="1"/>
    </xf>
    <xf numFmtId="0" fontId="30" fillId="3" borderId="0" xfId="12" applyFont="1" applyFill="1" applyAlignment="1" applyProtection="1"/>
    <xf numFmtId="0" fontId="19" fillId="3" borderId="0" xfId="12" applyFont="1" applyFill="1" applyAlignment="1" applyProtection="1"/>
    <xf numFmtId="0" fontId="2" fillId="0" borderId="0" xfId="11" applyFont="1"/>
    <xf numFmtId="0" fontId="2" fillId="3" borderId="0" xfId="11" applyFont="1" applyFill="1"/>
    <xf numFmtId="0" fontId="19" fillId="3" borderId="0" xfId="3" applyFont="1" applyFill="1" applyAlignment="1" applyProtection="1"/>
    <xf numFmtId="0" fontId="4" fillId="0" borderId="0" xfId="0" applyFont="1" applyFill="1" applyAlignment="1">
      <alignment horizontal="left" vertical="top" wrapText="1"/>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center" vertical="center"/>
    </xf>
    <xf numFmtId="0" fontId="23" fillId="0" borderId="0" xfId="0" applyFont="1" applyFill="1" applyAlignment="1">
      <alignment horizontal="left" vertical="top" wrapText="1"/>
    </xf>
    <xf numFmtId="0" fontId="25" fillId="3" borderId="0" xfId="0" applyFont="1" applyFill="1" applyAlignment="1">
      <alignment horizontal="left"/>
    </xf>
    <xf numFmtId="0" fontId="11" fillId="0" borderId="0" xfId="0" applyFont="1" applyFill="1" applyAlignment="1">
      <alignment horizontal="left" vertical="top" wrapText="1"/>
    </xf>
    <xf numFmtId="0" fontId="2" fillId="0" borderId="0" xfId="11" applyFont="1" applyAlignment="1">
      <alignment horizontal="left" vertical="top" wrapText="1"/>
    </xf>
  </cellXfs>
  <cellStyles count="13">
    <cellStyle name="Comma 2" xfId="8"/>
    <cellStyle name="Hyperlink" xfId="3" builtinId="8"/>
    <cellStyle name="Hyperlink 2" xfId="5"/>
    <cellStyle name="Hyperlink 3" xfId="12"/>
    <cellStyle name="Normal" xfId="0" builtinId="0"/>
    <cellStyle name="Normal 2" xfId="1"/>
    <cellStyle name="Normal 2 2" xfId="6"/>
    <cellStyle name="Normal 3" xfId="2"/>
    <cellStyle name="Normal 3 2" xfId="10"/>
    <cellStyle name="Normal 4" xfId="4"/>
    <cellStyle name="Normal 5" xfId="7"/>
    <cellStyle name="Normal 6" xfId="9"/>
    <cellStyle name="Normal 7" xfId="11"/>
  </cellStyles>
  <dxfs count="0"/>
  <tableStyles count="0" defaultTableStyle="TableStyleMedium2" defaultPivotStyle="PivotStyleMedium9"/>
  <colors>
    <mruColors>
      <color rgb="FFFFFFCC"/>
      <color rgb="FF9292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30224507879723"/>
          <c:y val="7.2040869722097056E-2"/>
          <c:w val="0.6882958739465409"/>
          <c:h val="0.86388068410535057"/>
        </c:manualLayout>
      </c:layout>
      <c:barChart>
        <c:barDir val="bar"/>
        <c:grouping val="clustered"/>
        <c:varyColors val="0"/>
        <c:ser>
          <c:idx val="0"/>
          <c:order val="0"/>
          <c:tx>
            <c:strRef>
              <c:f>'Figure 1'!$B$6</c:f>
              <c:strCache>
                <c:ptCount val="1"/>
                <c:pt idx="0">
                  <c:v>Real IRRs</c:v>
                </c:pt>
              </c:strCache>
            </c:strRef>
          </c:tx>
          <c:spPr>
            <a:solidFill>
              <a:srgbClr val="4F81BD"/>
            </a:solidFill>
            <a:ln w="6350" cmpd="sng">
              <a:solidFill>
                <a:srgbClr val="000000"/>
              </a:solidFill>
              <a:round/>
            </a:ln>
            <a:effectLst/>
          </c:spPr>
          <c:invertIfNegative val="0"/>
          <c:dLbls>
            <c:spPr>
              <a:noFill/>
              <a:ln>
                <a:noFill/>
              </a:ln>
              <a:effectLst/>
            </c:spPr>
            <c:txPr>
              <a:bodyPr wrap="square" lIns="38100" tIns="19050" rIns="38100" bIns="19050" anchor="ctr">
                <a:spAutoFit/>
              </a:bodyPr>
              <a:lstStyle/>
              <a:p>
                <a:pPr>
                  <a:defRPr sz="8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1'!$A$7:$A$32</c:f>
              <c:strCache>
                <c:ptCount val="26"/>
                <c:pt idx="0">
                  <c:v>Mexico</c:v>
                </c:pt>
                <c:pt idx="1">
                  <c:v>Iceland</c:v>
                </c:pt>
                <c:pt idx="2">
                  <c:v>Denmark</c:v>
                </c:pt>
                <c:pt idx="3">
                  <c:v>Costa Rica</c:v>
                </c:pt>
                <c:pt idx="4">
                  <c:v>Netherlands</c:v>
                </c:pt>
                <c:pt idx="5">
                  <c:v>Turkey</c:v>
                </c:pt>
                <c:pt idx="6">
                  <c:v>Norway</c:v>
                </c:pt>
                <c:pt idx="7">
                  <c:v>United States</c:v>
                </c:pt>
                <c:pt idx="8">
                  <c:v>Israel</c:v>
                </c:pt>
                <c:pt idx="9">
                  <c:v>Lithuania</c:v>
                </c:pt>
                <c:pt idx="10">
                  <c:v>Estonia</c:v>
                </c:pt>
                <c:pt idx="11">
                  <c:v>Finland</c:v>
                </c:pt>
                <c:pt idx="12">
                  <c:v>Greece</c:v>
                </c:pt>
                <c:pt idx="13">
                  <c:v>Portugal</c:v>
                </c:pt>
                <c:pt idx="14">
                  <c:v>Italy</c:v>
                </c:pt>
                <c:pt idx="15">
                  <c:v>Chile</c:v>
                </c:pt>
                <c:pt idx="16">
                  <c:v>Slovenia</c:v>
                </c:pt>
                <c:pt idx="17">
                  <c:v>Latvia</c:v>
                </c:pt>
                <c:pt idx="18">
                  <c:v>Canada</c:v>
                </c:pt>
                <c:pt idx="19">
                  <c:v>Spain</c:v>
                </c:pt>
                <c:pt idx="20">
                  <c:v>Austria</c:v>
                </c:pt>
                <c:pt idx="21">
                  <c:v>Hungary</c:v>
                </c:pt>
                <c:pt idx="22">
                  <c:v>Slovak Republic</c:v>
                </c:pt>
                <c:pt idx="23">
                  <c:v>Australia</c:v>
                </c:pt>
                <c:pt idx="24">
                  <c:v>Czech Republic</c:v>
                </c:pt>
                <c:pt idx="25">
                  <c:v>Poland</c:v>
                </c:pt>
              </c:strCache>
            </c:strRef>
          </c:cat>
          <c:val>
            <c:numRef>
              <c:f>'Figure 1'!$B$7:$B$32</c:f>
              <c:numCache>
                <c:formatCode>#,##0.0</c:formatCode>
                <c:ptCount val="26"/>
                <c:pt idx="0">
                  <c:v>9.2675149870200979</c:v>
                </c:pt>
                <c:pt idx="1">
                  <c:v>7.6484298451905408</c:v>
                </c:pt>
                <c:pt idx="2">
                  <c:v>7.5366135128560385</c:v>
                </c:pt>
                <c:pt idx="3">
                  <c:v>7.0544932032542196</c:v>
                </c:pt>
                <c:pt idx="4">
                  <c:v>6.4534075104311528</c:v>
                </c:pt>
                <c:pt idx="5">
                  <c:v>6.1021644067646541</c:v>
                </c:pt>
                <c:pt idx="6">
                  <c:v>6.0148411682858338</c:v>
                </c:pt>
                <c:pt idx="7">
                  <c:v>5.857170321697458</c:v>
                </c:pt>
                <c:pt idx="8">
                  <c:v>5.7566132264528891</c:v>
                </c:pt>
                <c:pt idx="9">
                  <c:v>4.8820700352416146</c:v>
                </c:pt>
                <c:pt idx="10">
                  <c:v>4.8273423955589978</c:v>
                </c:pt>
                <c:pt idx="11">
                  <c:v>4.5578977764943795</c:v>
                </c:pt>
                <c:pt idx="12">
                  <c:v>4.4861918190566508</c:v>
                </c:pt>
                <c:pt idx="13">
                  <c:v>4.1069558335758316</c:v>
                </c:pt>
                <c:pt idx="14">
                  <c:v>3.3009746588693822</c:v>
                </c:pt>
                <c:pt idx="15">
                  <c:v>2.6578906240932954</c:v>
                </c:pt>
                <c:pt idx="16">
                  <c:v>2.6125899933786334</c:v>
                </c:pt>
                <c:pt idx="17">
                  <c:v>2.3913388448408845</c:v>
                </c:pt>
                <c:pt idx="18">
                  <c:v>1.9125849620043267</c:v>
                </c:pt>
                <c:pt idx="19">
                  <c:v>1.852492230305014</c:v>
                </c:pt>
                <c:pt idx="20">
                  <c:v>1.3367194595508725</c:v>
                </c:pt>
                <c:pt idx="21">
                  <c:v>1.1092104989725682</c:v>
                </c:pt>
                <c:pt idx="22">
                  <c:v>1.0037082995842272</c:v>
                </c:pt>
                <c:pt idx="23">
                  <c:v>-0.15362724175552733</c:v>
                </c:pt>
                <c:pt idx="24">
                  <c:v>-1.1871331630274873</c:v>
                </c:pt>
                <c:pt idx="25">
                  <c:v>-4.8316152681288642</c:v>
                </c:pt>
              </c:numCache>
            </c:numRef>
          </c:val>
          <c:extLst>
            <c:ext xmlns:c16="http://schemas.microsoft.com/office/drawing/2014/chart" uri="{C3380CC4-5D6E-409C-BE32-E72D297353CC}">
              <c16:uniqueId val="{00000002-795C-49E2-A8C6-D9D305C62DDA}"/>
            </c:ext>
          </c:extLst>
        </c:ser>
        <c:dLbls>
          <c:showLegendKey val="0"/>
          <c:showVal val="0"/>
          <c:showCatName val="0"/>
          <c:showSerName val="0"/>
          <c:showPercent val="0"/>
          <c:showBubbleSize val="0"/>
        </c:dLbls>
        <c:gapWidth val="150"/>
        <c:axId val="208204928"/>
        <c:axId val="208206464"/>
      </c:barChart>
      <c:catAx>
        <c:axId val="208204928"/>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206464"/>
        <c:crosses val="autoZero"/>
        <c:auto val="1"/>
        <c:lblAlgn val="ctr"/>
        <c:lblOffset val="0"/>
        <c:tickLblSkip val="1"/>
        <c:noMultiLvlLbl val="0"/>
      </c:catAx>
      <c:valAx>
        <c:axId val="208206464"/>
        <c:scaling>
          <c:orientation val="minMax"/>
          <c:max val="10"/>
          <c:min val="-10"/>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204928"/>
        <c:crosses val="max"/>
        <c:crossBetween val="between"/>
        <c:majorUnit val="10"/>
      </c:val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59558442195992"/>
          <c:y val="7.2804662059526196E-2"/>
          <c:w val="0.66200251646004238"/>
          <c:h val="0.86198239039031654"/>
        </c:manualLayout>
      </c:layout>
      <c:barChart>
        <c:barDir val="bar"/>
        <c:grouping val="clustered"/>
        <c:varyColors val="0"/>
        <c:ser>
          <c:idx val="0"/>
          <c:order val="0"/>
          <c:tx>
            <c:strRef>
              <c:f>'Figure 1'!$B$37</c:f>
              <c:strCache>
                <c:ptCount val="1"/>
                <c:pt idx="0">
                  <c:v>Real IRRs</c:v>
                </c:pt>
              </c:strCache>
            </c:strRef>
          </c:tx>
          <c:spPr>
            <a:solidFill>
              <a:srgbClr val="4F81BD"/>
            </a:solidFill>
            <a:ln w="6350" cmpd="sng">
              <a:solidFill>
                <a:srgbClr val="000000"/>
              </a:solidFill>
              <a:round/>
            </a:ln>
            <a:effectLst/>
          </c:spPr>
          <c:invertIfNegative val="0"/>
          <c:dLbls>
            <c:dLbl>
              <c:idx val="21"/>
              <c:layout>
                <c:manualLayout>
                  <c:x val="-0.2604054211069845"/>
                  <c:y val="2.1074931584325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73-4B21-9B4E-A9CC5CC52CA7}"/>
                </c:ext>
              </c:extLst>
            </c:dLbl>
            <c:spPr>
              <a:noFill/>
              <a:ln>
                <a:noFill/>
              </a:ln>
              <a:effectLst/>
            </c:spPr>
            <c:txPr>
              <a:bodyPr wrap="square" lIns="38100" tIns="19050" rIns="38100" bIns="19050" anchor="ctr">
                <a:spAutoFit/>
              </a:bodyPr>
              <a:lstStyle/>
              <a:p>
                <a:pPr>
                  <a:defRPr sz="8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1'!$A$38:$A$59</c:f>
              <c:strCache>
                <c:ptCount val="22"/>
                <c:pt idx="0">
                  <c:v>Hong Kong, China</c:v>
                </c:pt>
                <c:pt idx="1">
                  <c:v>Georgia</c:v>
                </c:pt>
                <c:pt idx="2">
                  <c:v>Ukraine</c:v>
                </c:pt>
                <c:pt idx="3">
                  <c:v>Armenia</c:v>
                </c:pt>
                <c:pt idx="4">
                  <c:v>Egypt</c:v>
                </c:pt>
                <c:pt idx="5">
                  <c:v>India</c:v>
                </c:pt>
                <c:pt idx="6">
                  <c:v>Indonesia</c:v>
                </c:pt>
                <c:pt idx="7">
                  <c:v>Maldives</c:v>
                </c:pt>
                <c:pt idx="8">
                  <c:v>Peru</c:v>
                </c:pt>
                <c:pt idx="9">
                  <c:v>Malawi</c:v>
                </c:pt>
                <c:pt idx="10">
                  <c:v>Romania</c:v>
                </c:pt>
                <c:pt idx="11">
                  <c:v>Dominican Republic</c:v>
                </c:pt>
                <c:pt idx="12">
                  <c:v>Kosovo</c:v>
                </c:pt>
                <c:pt idx="13">
                  <c:v>Albania</c:v>
                </c:pt>
                <c:pt idx="14">
                  <c:v>Bulgaria</c:v>
                </c:pt>
                <c:pt idx="15">
                  <c:v>Pakistan</c:v>
                </c:pt>
                <c:pt idx="16">
                  <c:v>Guyana</c:v>
                </c:pt>
                <c:pt idx="17">
                  <c:v>North Macedonia</c:v>
                </c:pt>
                <c:pt idx="18">
                  <c:v>Uruguay</c:v>
                </c:pt>
                <c:pt idx="19">
                  <c:v>Serbia</c:v>
                </c:pt>
                <c:pt idx="20">
                  <c:v>Thailand</c:v>
                </c:pt>
                <c:pt idx="21">
                  <c:v>Suriname</c:v>
                </c:pt>
              </c:strCache>
            </c:strRef>
          </c:cat>
          <c:val>
            <c:numRef>
              <c:f>'Figure 1'!$B$38:$B$59</c:f>
              <c:numCache>
                <c:formatCode>#,##0.0</c:formatCode>
                <c:ptCount val="22"/>
                <c:pt idx="0">
                  <c:v>12.406323396567887</c:v>
                </c:pt>
                <c:pt idx="1">
                  <c:v>7.8102976855382478</c:v>
                </c:pt>
                <c:pt idx="2">
                  <c:v>7.5063947711452972</c:v>
                </c:pt>
                <c:pt idx="3">
                  <c:v>7.264228067195666</c:v>
                </c:pt>
                <c:pt idx="4">
                  <c:v>7.2626586280347682</c:v>
                </c:pt>
                <c:pt idx="5">
                  <c:v>6.867684557265652</c:v>
                </c:pt>
                <c:pt idx="6">
                  <c:v>6.8446449661280218</c:v>
                </c:pt>
                <c:pt idx="7">
                  <c:v>6.531495120031261</c:v>
                </c:pt>
                <c:pt idx="8">
                  <c:v>6.457537057191054</c:v>
                </c:pt>
                <c:pt idx="9">
                  <c:v>5.8205713714607032</c:v>
                </c:pt>
                <c:pt idx="10">
                  <c:v>4.8555761339689418</c:v>
                </c:pt>
                <c:pt idx="11">
                  <c:v>4.4776777365546527</c:v>
                </c:pt>
                <c:pt idx="12">
                  <c:v>3.1195052040666749</c:v>
                </c:pt>
                <c:pt idx="13">
                  <c:v>2.3473705853942928</c:v>
                </c:pt>
                <c:pt idx="14">
                  <c:v>2.3381065814840563</c:v>
                </c:pt>
                <c:pt idx="15">
                  <c:v>2.2820292905169737</c:v>
                </c:pt>
                <c:pt idx="16">
                  <c:v>2.2239212542408238</c:v>
                </c:pt>
                <c:pt idx="17">
                  <c:v>1.5535349152865807</c:v>
                </c:pt>
                <c:pt idx="18">
                  <c:v>0.55235512324007807</c:v>
                </c:pt>
                <c:pt idx="19">
                  <c:v>-0.11017432822754136</c:v>
                </c:pt>
                <c:pt idx="20">
                  <c:v>-0.81846903236975077</c:v>
                </c:pt>
                <c:pt idx="21">
                  <c:v>-29.050888990609515</c:v>
                </c:pt>
              </c:numCache>
            </c:numRef>
          </c:val>
          <c:extLst>
            <c:ext xmlns:c16="http://schemas.microsoft.com/office/drawing/2014/chart" uri="{C3380CC4-5D6E-409C-BE32-E72D297353CC}">
              <c16:uniqueId val="{00000001-8690-4CCB-ABED-6DBE895FE68D}"/>
            </c:ext>
          </c:extLst>
        </c:ser>
        <c:dLbls>
          <c:showLegendKey val="0"/>
          <c:showVal val="0"/>
          <c:showCatName val="0"/>
          <c:showSerName val="0"/>
          <c:showPercent val="0"/>
          <c:showBubbleSize val="0"/>
        </c:dLbls>
        <c:gapWidth val="150"/>
        <c:axId val="208362112"/>
        <c:axId val="208363904"/>
      </c:barChart>
      <c:catAx>
        <c:axId val="20836211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solidFill>
            <a:sysClr val="window" lastClr="FFFFFF"/>
          </a:solidFill>
          <a:ln w="9525">
            <a:solidFill>
              <a:srgbClr val="000000"/>
            </a:solidFill>
            <a:prstDash val="solid"/>
          </a:ln>
          <a:extLst/>
        </c:spPr>
        <c:txPr>
          <a:bodyPr rot="-60000000" vert="horz"/>
          <a:lstStyle/>
          <a:p>
            <a:pPr>
              <a:defRPr sz="850" b="0" i="0">
                <a:solidFill>
                  <a:srgbClr val="000000"/>
                </a:solidFill>
                <a:latin typeface="Arial Narrow"/>
                <a:ea typeface="Arial Narrow"/>
                <a:cs typeface="Arial Narrow"/>
              </a:defRPr>
            </a:pPr>
            <a:endParaRPr lang="en-US"/>
          </a:p>
        </c:txPr>
        <c:crossAx val="208363904"/>
        <c:crosses val="autoZero"/>
        <c:auto val="1"/>
        <c:lblAlgn val="ctr"/>
        <c:lblOffset val="0"/>
        <c:tickLblSkip val="1"/>
        <c:noMultiLvlLbl val="0"/>
      </c:catAx>
      <c:valAx>
        <c:axId val="208363904"/>
        <c:scaling>
          <c:orientation val="minMax"/>
          <c:max val="20"/>
          <c:min val="-20"/>
        </c:scaling>
        <c:delete val="0"/>
        <c:axPos val="b"/>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208362112"/>
        <c:crosses val="max"/>
        <c:crossBetween val="between"/>
        <c:majorUnit val="10"/>
      </c:valAx>
      <c:spPr>
        <a:solidFill>
          <a:srgbClr val="F4FFFF"/>
        </a:solidFill>
        <a:ln w="9525">
          <a:solidFill>
            <a:srgbClr val="000000"/>
          </a:solid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54136406378168"/>
          <c:y val="1.5159636751580755E-2"/>
          <c:w val="0.78494112998419463"/>
          <c:h val="0.94162025448205877"/>
        </c:manualLayout>
      </c:layout>
      <c:barChart>
        <c:barDir val="bar"/>
        <c:grouping val="stacked"/>
        <c:varyColors val="0"/>
        <c:ser>
          <c:idx val="0"/>
          <c:order val="0"/>
          <c:tx>
            <c:strRef>
              <c:f>'Figure 2'!$B$5</c:f>
              <c:strCache>
                <c:ptCount val="1"/>
                <c:pt idx="0">
                  <c:v>Equity</c:v>
                </c:pt>
              </c:strCache>
            </c:strRef>
          </c:tx>
          <c:spPr>
            <a:solidFill>
              <a:srgbClr val="4F81BD"/>
            </a:solidFill>
            <a:ln w="6350" cmpd="sng">
              <a:solidFill>
                <a:srgbClr val="000000"/>
              </a:solidFill>
              <a:round/>
            </a:ln>
            <a:effectLst/>
          </c:spPr>
          <c:invertIfNegative val="0"/>
          <c:cat>
            <c:strRef>
              <c:f>'Figure 2'!$A$6:$A$43</c:f>
              <c:strCache>
                <c:ptCount val="38"/>
                <c:pt idx="0">
                  <c:v>Poland</c:v>
                </c:pt>
                <c:pt idx="1">
                  <c:v>Lithuania</c:v>
                </c:pt>
                <c:pt idx="2">
                  <c:v>Estonia</c:v>
                </c:pt>
                <c:pt idx="3">
                  <c:v>Finland</c:v>
                </c:pt>
                <c:pt idx="4">
                  <c:v>Iceland</c:v>
                </c:pt>
                <c:pt idx="5">
                  <c:v>Netherlands</c:v>
                </c:pt>
                <c:pt idx="6">
                  <c:v>Australia</c:v>
                </c:pt>
                <c:pt idx="7">
                  <c:v>Colombia</c:v>
                </c:pt>
                <c:pt idx="8">
                  <c:v>New Zealand</c:v>
                </c:pt>
                <c:pt idx="9">
                  <c:v>Norway</c:v>
                </c:pt>
                <c:pt idx="10">
                  <c:v>Belgium</c:v>
                </c:pt>
                <c:pt idx="11">
                  <c:v>Chile</c:v>
                </c:pt>
                <c:pt idx="12">
                  <c:v>United States</c:v>
                </c:pt>
                <c:pt idx="13">
                  <c:v>Latvia</c:v>
                </c:pt>
                <c:pt idx="14">
                  <c:v>Hungary</c:v>
                </c:pt>
                <c:pt idx="15">
                  <c:v>Switzerland</c:v>
                </c:pt>
                <c:pt idx="16">
                  <c:v>Austria</c:v>
                </c:pt>
                <c:pt idx="17">
                  <c:v>Sweden</c:v>
                </c:pt>
                <c:pt idx="18">
                  <c:v>United Kingdom</c:v>
                </c:pt>
                <c:pt idx="19">
                  <c:v>Ireland</c:v>
                </c:pt>
                <c:pt idx="20">
                  <c:v>Luxembourg</c:v>
                </c:pt>
                <c:pt idx="21">
                  <c:v>Canada</c:v>
                </c:pt>
                <c:pt idx="22">
                  <c:v>Italy</c:v>
                </c:pt>
                <c:pt idx="23">
                  <c:v>Israel</c:v>
                </c:pt>
                <c:pt idx="24">
                  <c:v>Denmark</c:v>
                </c:pt>
                <c:pt idx="25">
                  <c:v>Greece</c:v>
                </c:pt>
                <c:pt idx="26">
                  <c:v>Mexico</c:v>
                </c:pt>
                <c:pt idx="27">
                  <c:v>Portugal</c:v>
                </c:pt>
                <c:pt idx="28">
                  <c:v>Turkey</c:v>
                </c:pt>
                <c:pt idx="29">
                  <c:v>Spain</c:v>
                </c:pt>
                <c:pt idx="30">
                  <c:v>France</c:v>
                </c:pt>
                <c:pt idx="31">
                  <c:v>Costa Rica</c:v>
                </c:pt>
                <c:pt idx="32">
                  <c:v>Japan</c:v>
                </c:pt>
                <c:pt idx="33">
                  <c:v>Germany</c:v>
                </c:pt>
                <c:pt idx="34">
                  <c:v>Slovak Republic</c:v>
                </c:pt>
                <c:pt idx="35">
                  <c:v>Korea</c:v>
                </c:pt>
                <c:pt idx="36">
                  <c:v>Slovenia</c:v>
                </c:pt>
                <c:pt idx="37">
                  <c:v>Czech Republic</c:v>
                </c:pt>
              </c:strCache>
            </c:strRef>
          </c:cat>
          <c:val>
            <c:numRef>
              <c:f>'Figure 2'!$B$6:$B$43</c:f>
              <c:numCache>
                <c:formatCode>#,##0.0</c:formatCode>
                <c:ptCount val="38"/>
                <c:pt idx="0">
                  <c:v>85.059893765597081</c:v>
                </c:pt>
                <c:pt idx="1">
                  <c:v>74.435019572952939</c:v>
                </c:pt>
                <c:pt idx="2">
                  <c:v>48.833188695747467</c:v>
                </c:pt>
                <c:pt idx="3">
                  <c:v>47.366959185052288</c:v>
                </c:pt>
                <c:pt idx="4">
                  <c:v>46.490963746441281</c:v>
                </c:pt>
                <c:pt idx="5">
                  <c:v>44.993240490935172</c:v>
                </c:pt>
                <c:pt idx="6">
                  <c:v>42.497639622402218</c:v>
                </c:pt>
                <c:pt idx="7">
                  <c:v>41.470659033085077</c:v>
                </c:pt>
                <c:pt idx="8">
                  <c:v>39.329710144927539</c:v>
                </c:pt>
                <c:pt idx="9">
                  <c:v>38.108981017103403</c:v>
                </c:pt>
                <c:pt idx="10">
                  <c:v>37.786399040365168</c:v>
                </c:pt>
                <c:pt idx="11">
                  <c:v>36.450541284471655</c:v>
                </c:pt>
                <c:pt idx="12">
                  <c:v>34.213715050553425</c:v>
                </c:pt>
                <c:pt idx="13">
                  <c:v>31.472106620533861</c:v>
                </c:pt>
                <c:pt idx="14">
                  <c:v>30.941374159685111</c:v>
                </c:pt>
                <c:pt idx="15">
                  <c:v>30.216582008207126</c:v>
                </c:pt>
                <c:pt idx="16">
                  <c:v>29.275693423850271</c:v>
                </c:pt>
                <c:pt idx="17">
                  <c:v>26.306510266893753</c:v>
                </c:pt>
                <c:pt idx="18">
                  <c:v>25.940576836328169</c:v>
                </c:pt>
                <c:pt idx="19">
                  <c:v>25.296153846153846</c:v>
                </c:pt>
                <c:pt idx="20">
                  <c:v>25.210439536599129</c:v>
                </c:pt>
                <c:pt idx="21">
                  <c:v>24.848082875669938</c:v>
                </c:pt>
                <c:pt idx="22">
                  <c:v>22.519763946108451</c:v>
                </c:pt>
                <c:pt idx="23">
                  <c:v>22.360604698949196</c:v>
                </c:pt>
                <c:pt idx="24">
                  <c:v>20.939088830280294</c:v>
                </c:pt>
                <c:pt idx="25">
                  <c:v>19.35483870967742</c:v>
                </c:pt>
                <c:pt idx="26">
                  <c:v>18.580281006334122</c:v>
                </c:pt>
                <c:pt idx="27">
                  <c:v>18.116122521589539</c:v>
                </c:pt>
                <c:pt idx="28">
                  <c:v>14.327140065061281</c:v>
                </c:pt>
                <c:pt idx="29">
                  <c:v>13.899246464457805</c:v>
                </c:pt>
                <c:pt idx="30">
                  <c:v>11.995335147442661</c:v>
                </c:pt>
                <c:pt idx="31">
                  <c:v>9.3424578055461804</c:v>
                </c:pt>
                <c:pt idx="32">
                  <c:v>8.709448804701033</c:v>
                </c:pt>
                <c:pt idx="33">
                  <c:v>6.5960887886521453</c:v>
                </c:pt>
                <c:pt idx="34">
                  <c:v>3.1050065984086643</c:v>
                </c:pt>
                <c:pt idx="35">
                  <c:v>2.1551013080752819</c:v>
                </c:pt>
                <c:pt idx="36">
                  <c:v>2.0416589940770318</c:v>
                </c:pt>
                <c:pt idx="37">
                  <c:v>1.4627957034716099</c:v>
                </c:pt>
              </c:numCache>
            </c:numRef>
          </c:val>
          <c:extLst>
            <c:ext xmlns:c16="http://schemas.microsoft.com/office/drawing/2014/chart" uri="{C3380CC4-5D6E-409C-BE32-E72D297353CC}">
              <c16:uniqueId val="{00000000-931C-48A5-84EF-3D788C1AC44F}"/>
            </c:ext>
          </c:extLst>
        </c:ser>
        <c:ser>
          <c:idx val="1"/>
          <c:order val="1"/>
          <c:tx>
            <c:strRef>
              <c:f>'Figure 2'!$C$5</c:f>
              <c:strCache>
                <c:ptCount val="1"/>
                <c:pt idx="0">
                  <c:v>Bills and bonds</c:v>
                </c:pt>
              </c:strCache>
            </c:strRef>
          </c:tx>
          <c:spPr>
            <a:solidFill>
              <a:srgbClr val="CCCCCC"/>
            </a:solidFill>
            <a:ln w="6350" cmpd="sng">
              <a:solidFill>
                <a:srgbClr val="000000"/>
              </a:solidFill>
              <a:round/>
            </a:ln>
            <a:effectLst/>
          </c:spPr>
          <c:invertIfNegative val="0"/>
          <c:cat>
            <c:strRef>
              <c:f>'Figure 2'!$A$6:$A$43</c:f>
              <c:strCache>
                <c:ptCount val="38"/>
                <c:pt idx="0">
                  <c:v>Poland</c:v>
                </c:pt>
                <c:pt idx="1">
                  <c:v>Lithuania</c:v>
                </c:pt>
                <c:pt idx="2">
                  <c:v>Estonia</c:v>
                </c:pt>
                <c:pt idx="3">
                  <c:v>Finland</c:v>
                </c:pt>
                <c:pt idx="4">
                  <c:v>Iceland</c:v>
                </c:pt>
                <c:pt idx="5">
                  <c:v>Netherlands</c:v>
                </c:pt>
                <c:pt idx="6">
                  <c:v>Australia</c:v>
                </c:pt>
                <c:pt idx="7">
                  <c:v>Colombia</c:v>
                </c:pt>
                <c:pt idx="8">
                  <c:v>New Zealand</c:v>
                </c:pt>
                <c:pt idx="9">
                  <c:v>Norway</c:v>
                </c:pt>
                <c:pt idx="10">
                  <c:v>Belgium</c:v>
                </c:pt>
                <c:pt idx="11">
                  <c:v>Chile</c:v>
                </c:pt>
                <c:pt idx="12">
                  <c:v>United States</c:v>
                </c:pt>
                <c:pt idx="13">
                  <c:v>Latvia</c:v>
                </c:pt>
                <c:pt idx="14">
                  <c:v>Hungary</c:v>
                </c:pt>
                <c:pt idx="15">
                  <c:v>Switzerland</c:v>
                </c:pt>
                <c:pt idx="16">
                  <c:v>Austria</c:v>
                </c:pt>
                <c:pt idx="17">
                  <c:v>Sweden</c:v>
                </c:pt>
                <c:pt idx="18">
                  <c:v>United Kingdom</c:v>
                </c:pt>
                <c:pt idx="19">
                  <c:v>Ireland</c:v>
                </c:pt>
                <c:pt idx="20">
                  <c:v>Luxembourg</c:v>
                </c:pt>
                <c:pt idx="21">
                  <c:v>Canada</c:v>
                </c:pt>
                <c:pt idx="22">
                  <c:v>Italy</c:v>
                </c:pt>
                <c:pt idx="23">
                  <c:v>Israel</c:v>
                </c:pt>
                <c:pt idx="24">
                  <c:v>Denmark</c:v>
                </c:pt>
                <c:pt idx="25">
                  <c:v>Greece</c:v>
                </c:pt>
                <c:pt idx="26">
                  <c:v>Mexico</c:v>
                </c:pt>
                <c:pt idx="27">
                  <c:v>Portugal</c:v>
                </c:pt>
                <c:pt idx="28">
                  <c:v>Turkey</c:v>
                </c:pt>
                <c:pt idx="29">
                  <c:v>Spain</c:v>
                </c:pt>
                <c:pt idx="30">
                  <c:v>France</c:v>
                </c:pt>
                <c:pt idx="31">
                  <c:v>Costa Rica</c:v>
                </c:pt>
                <c:pt idx="32">
                  <c:v>Japan</c:v>
                </c:pt>
                <c:pt idx="33">
                  <c:v>Germany</c:v>
                </c:pt>
                <c:pt idx="34">
                  <c:v>Slovak Republic</c:v>
                </c:pt>
                <c:pt idx="35">
                  <c:v>Korea</c:v>
                </c:pt>
                <c:pt idx="36">
                  <c:v>Slovenia</c:v>
                </c:pt>
                <c:pt idx="37">
                  <c:v>Czech Republic</c:v>
                </c:pt>
              </c:strCache>
            </c:strRef>
          </c:cat>
          <c:val>
            <c:numRef>
              <c:f>'Figure 2'!$C$6:$C$43</c:f>
              <c:numCache>
                <c:formatCode>#,##0.0</c:formatCode>
                <c:ptCount val="38"/>
                <c:pt idx="0">
                  <c:v>10.71144735003589</c:v>
                </c:pt>
                <c:pt idx="1">
                  <c:v>20.606387617065312</c:v>
                </c:pt>
                <c:pt idx="2">
                  <c:v>48.016195385793807</c:v>
                </c:pt>
                <c:pt idx="3">
                  <c:v>25.910773134350766</c:v>
                </c:pt>
                <c:pt idx="4">
                  <c:v>47.709759168041941</c:v>
                </c:pt>
                <c:pt idx="5">
                  <c:v>52.315235165976944</c:v>
                </c:pt>
                <c:pt idx="6">
                  <c:v>14.894569800632253</c:v>
                </c:pt>
                <c:pt idx="7">
                  <c:v>50.05452305673677</c:v>
                </c:pt>
                <c:pt idx="8">
                  <c:v>24.804347826086957</c:v>
                </c:pt>
                <c:pt idx="9">
                  <c:v>46.900812139557424</c:v>
                </c:pt>
                <c:pt idx="10">
                  <c:v>46.496054221542721</c:v>
                </c:pt>
                <c:pt idx="11">
                  <c:v>60.927364569819595</c:v>
                </c:pt>
                <c:pt idx="12">
                  <c:v>25.709435903861735</c:v>
                </c:pt>
                <c:pt idx="13">
                  <c:v>55.547513990268754</c:v>
                </c:pt>
                <c:pt idx="14">
                  <c:v>60.265103821592717</c:v>
                </c:pt>
                <c:pt idx="15">
                  <c:v>30.343215319279569</c:v>
                </c:pt>
                <c:pt idx="16">
                  <c:v>31.614267868364937</c:v>
                </c:pt>
                <c:pt idx="17">
                  <c:v>42.229960226210274</c:v>
                </c:pt>
                <c:pt idx="18">
                  <c:v>44.761122295073434</c:v>
                </c:pt>
                <c:pt idx="19">
                  <c:v>44.589743589743591</c:v>
                </c:pt>
                <c:pt idx="20">
                  <c:v>54.03685946110123</c:v>
                </c:pt>
                <c:pt idx="21">
                  <c:v>32.547614102829151</c:v>
                </c:pt>
                <c:pt idx="22">
                  <c:v>43.816575733956874</c:v>
                </c:pt>
                <c:pt idx="23">
                  <c:v>59.622071110194547</c:v>
                </c:pt>
                <c:pt idx="24">
                  <c:v>51.826109860969865</c:v>
                </c:pt>
                <c:pt idx="25">
                  <c:v>45.283018867924525</c:v>
                </c:pt>
                <c:pt idx="26">
                  <c:v>77.754532800696168</c:v>
                </c:pt>
                <c:pt idx="27">
                  <c:v>64.137822178520807</c:v>
                </c:pt>
                <c:pt idx="28">
                  <c:v>52.215221802817375</c:v>
                </c:pt>
                <c:pt idx="29">
                  <c:v>43.54199918859959</c:v>
                </c:pt>
                <c:pt idx="30">
                  <c:v>68.328983173210418</c:v>
                </c:pt>
                <c:pt idx="31">
                  <c:v>78.260628555754124</c:v>
                </c:pt>
                <c:pt idx="32">
                  <c:v>28.975164798282464</c:v>
                </c:pt>
                <c:pt idx="33">
                  <c:v>46.21861831562704</c:v>
                </c:pt>
                <c:pt idx="34">
                  <c:v>59.397934258627259</c:v>
                </c:pt>
                <c:pt idx="35">
                  <c:v>13.754474002474135</c:v>
                </c:pt>
                <c:pt idx="36">
                  <c:v>49.039356134763842</c:v>
                </c:pt>
                <c:pt idx="37">
                  <c:v>81.465727823389031</c:v>
                </c:pt>
              </c:numCache>
            </c:numRef>
          </c:val>
          <c:extLst>
            <c:ext xmlns:c16="http://schemas.microsoft.com/office/drawing/2014/chart" uri="{C3380CC4-5D6E-409C-BE32-E72D297353CC}">
              <c16:uniqueId val="{00000001-931C-48A5-84EF-3D788C1AC44F}"/>
            </c:ext>
          </c:extLst>
        </c:ser>
        <c:ser>
          <c:idx val="2"/>
          <c:order val="2"/>
          <c:tx>
            <c:strRef>
              <c:f>'Figure 2'!$D$5</c:f>
              <c:strCache>
                <c:ptCount val="1"/>
                <c:pt idx="0">
                  <c:v>Cash and deposits</c:v>
                </c:pt>
              </c:strCache>
            </c:strRef>
          </c:tx>
          <c:spPr>
            <a:solidFill>
              <a:srgbClr val="A7B9E3"/>
            </a:solidFill>
            <a:ln w="6350" cmpd="sng">
              <a:solidFill>
                <a:srgbClr val="000000"/>
              </a:solidFill>
              <a:round/>
            </a:ln>
            <a:effectLst/>
          </c:spPr>
          <c:invertIfNegative val="0"/>
          <c:cat>
            <c:strRef>
              <c:f>'Figure 2'!$A$6:$A$43</c:f>
              <c:strCache>
                <c:ptCount val="38"/>
                <c:pt idx="0">
                  <c:v>Poland</c:v>
                </c:pt>
                <c:pt idx="1">
                  <c:v>Lithuania</c:v>
                </c:pt>
                <c:pt idx="2">
                  <c:v>Estonia</c:v>
                </c:pt>
                <c:pt idx="3">
                  <c:v>Finland</c:v>
                </c:pt>
                <c:pt idx="4">
                  <c:v>Iceland</c:v>
                </c:pt>
                <c:pt idx="5">
                  <c:v>Netherlands</c:v>
                </c:pt>
                <c:pt idx="6">
                  <c:v>Australia</c:v>
                </c:pt>
                <c:pt idx="7">
                  <c:v>Colombia</c:v>
                </c:pt>
                <c:pt idx="8">
                  <c:v>New Zealand</c:v>
                </c:pt>
                <c:pt idx="9">
                  <c:v>Norway</c:v>
                </c:pt>
                <c:pt idx="10">
                  <c:v>Belgium</c:v>
                </c:pt>
                <c:pt idx="11">
                  <c:v>Chile</c:v>
                </c:pt>
                <c:pt idx="12">
                  <c:v>United States</c:v>
                </c:pt>
                <c:pt idx="13">
                  <c:v>Latvia</c:v>
                </c:pt>
                <c:pt idx="14">
                  <c:v>Hungary</c:v>
                </c:pt>
                <c:pt idx="15">
                  <c:v>Switzerland</c:v>
                </c:pt>
                <c:pt idx="16">
                  <c:v>Austria</c:v>
                </c:pt>
                <c:pt idx="17">
                  <c:v>Sweden</c:v>
                </c:pt>
                <c:pt idx="18">
                  <c:v>United Kingdom</c:v>
                </c:pt>
                <c:pt idx="19">
                  <c:v>Ireland</c:v>
                </c:pt>
                <c:pt idx="20">
                  <c:v>Luxembourg</c:v>
                </c:pt>
                <c:pt idx="21">
                  <c:v>Canada</c:v>
                </c:pt>
                <c:pt idx="22">
                  <c:v>Italy</c:v>
                </c:pt>
                <c:pt idx="23">
                  <c:v>Israel</c:v>
                </c:pt>
                <c:pt idx="24">
                  <c:v>Denmark</c:v>
                </c:pt>
                <c:pt idx="25">
                  <c:v>Greece</c:v>
                </c:pt>
                <c:pt idx="26">
                  <c:v>Mexico</c:v>
                </c:pt>
                <c:pt idx="27">
                  <c:v>Portugal</c:v>
                </c:pt>
                <c:pt idx="28">
                  <c:v>Turkey</c:v>
                </c:pt>
                <c:pt idx="29">
                  <c:v>Spain</c:v>
                </c:pt>
                <c:pt idx="30">
                  <c:v>France</c:v>
                </c:pt>
                <c:pt idx="31">
                  <c:v>Costa Rica</c:v>
                </c:pt>
                <c:pt idx="32">
                  <c:v>Japan</c:v>
                </c:pt>
                <c:pt idx="33">
                  <c:v>Germany</c:v>
                </c:pt>
                <c:pt idx="34">
                  <c:v>Slovak Republic</c:v>
                </c:pt>
                <c:pt idx="35">
                  <c:v>Korea</c:v>
                </c:pt>
                <c:pt idx="36">
                  <c:v>Slovenia</c:v>
                </c:pt>
                <c:pt idx="37">
                  <c:v>Czech Republic</c:v>
                </c:pt>
              </c:strCache>
            </c:strRef>
          </c:cat>
          <c:val>
            <c:numRef>
              <c:f>'Figure 2'!$D$6:$D$43</c:f>
              <c:numCache>
                <c:formatCode>#,##0.0</c:formatCode>
                <c:ptCount val="38"/>
                <c:pt idx="0">
                  <c:v>4.0839775229984285</c:v>
                </c:pt>
                <c:pt idx="1">
                  <c:v>2.2610746135721316</c:v>
                </c:pt>
                <c:pt idx="2">
                  <c:v>2.6668329008666376</c:v>
                </c:pt>
                <c:pt idx="3">
                  <c:v>4.1580650246601261</c:v>
                </c:pt>
                <c:pt idx="4">
                  <c:v>4.2149725087544203</c:v>
                </c:pt>
                <c:pt idx="5">
                  <c:v>2.6915243430878855</c:v>
                </c:pt>
                <c:pt idx="6">
                  <c:v>15.746732658074841</c:v>
                </c:pt>
                <c:pt idx="7">
                  <c:v>2.4858121306903986E-3</c:v>
                </c:pt>
                <c:pt idx="8">
                  <c:v>6.1576086956521738</c:v>
                </c:pt>
                <c:pt idx="9">
                  <c:v>0</c:v>
                </c:pt>
                <c:pt idx="10">
                  <c:v>2.9833182033139467</c:v>
                </c:pt>
                <c:pt idx="11">
                  <c:v>1.1284919562536639</c:v>
                </c:pt>
                <c:pt idx="12">
                  <c:v>0.33143219369125476</c:v>
                </c:pt>
                <c:pt idx="13">
                  <c:v>10.431782443572446</c:v>
                </c:pt>
                <c:pt idx="14">
                  <c:v>3.1553137402879616</c:v>
                </c:pt>
                <c:pt idx="15">
                  <c:v>4.7192126547372863</c:v>
                </c:pt>
                <c:pt idx="16">
                  <c:v>2.0251280479261426</c:v>
                </c:pt>
                <c:pt idx="17">
                  <c:v>1.9356240745139461</c:v>
                </c:pt>
                <c:pt idx="18">
                  <c:v>2.0330079699559365</c:v>
                </c:pt>
                <c:pt idx="19">
                  <c:v>2.9756410256410257</c:v>
                </c:pt>
                <c:pt idx="20">
                  <c:v>0.43389595175077017</c:v>
                </c:pt>
                <c:pt idx="21">
                  <c:v>3.886571070248749</c:v>
                </c:pt>
                <c:pt idx="22">
                  <c:v>5.6687575004020836</c:v>
                </c:pt>
                <c:pt idx="23">
                  <c:v>6.1476970761444827</c:v>
                </c:pt>
                <c:pt idx="24">
                  <c:v>0.30166680663432538</c:v>
                </c:pt>
                <c:pt idx="25">
                  <c:v>12.964090079123554</c:v>
                </c:pt>
                <c:pt idx="26">
                  <c:v>0.83782094686401698</c:v>
                </c:pt>
                <c:pt idx="27">
                  <c:v>5.2325705464870866</c:v>
                </c:pt>
                <c:pt idx="28">
                  <c:v>11.682375771815261</c:v>
                </c:pt>
                <c:pt idx="29">
                  <c:v>8.8651483026327433</c:v>
                </c:pt>
                <c:pt idx="30">
                  <c:v>1.7048925417893042</c:v>
                </c:pt>
                <c:pt idx="31">
                  <c:v>5.0633622871812456</c:v>
                </c:pt>
                <c:pt idx="32">
                  <c:v>7.9906883596173826</c:v>
                </c:pt>
                <c:pt idx="33">
                  <c:v>3.3436702474924327</c:v>
                </c:pt>
                <c:pt idx="34">
                  <c:v>4.6092286966865474</c:v>
                </c:pt>
                <c:pt idx="35">
                  <c:v>39.193806810105379</c:v>
                </c:pt>
                <c:pt idx="36">
                  <c:v>7.3921799004912598</c:v>
                </c:pt>
                <c:pt idx="37">
                  <c:v>14.208346518561221</c:v>
                </c:pt>
              </c:numCache>
            </c:numRef>
          </c:val>
          <c:extLst>
            <c:ext xmlns:c16="http://schemas.microsoft.com/office/drawing/2014/chart" uri="{C3380CC4-5D6E-409C-BE32-E72D297353CC}">
              <c16:uniqueId val="{00000002-931C-48A5-84EF-3D788C1AC44F}"/>
            </c:ext>
          </c:extLst>
        </c:ser>
        <c:ser>
          <c:idx val="3"/>
          <c:order val="3"/>
          <c:tx>
            <c:strRef>
              <c:f>'Figure 2'!$E$5</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2'!$A$6:$A$43</c:f>
              <c:strCache>
                <c:ptCount val="38"/>
                <c:pt idx="0">
                  <c:v>Poland</c:v>
                </c:pt>
                <c:pt idx="1">
                  <c:v>Lithuania</c:v>
                </c:pt>
                <c:pt idx="2">
                  <c:v>Estonia</c:v>
                </c:pt>
                <c:pt idx="3">
                  <c:v>Finland</c:v>
                </c:pt>
                <c:pt idx="4">
                  <c:v>Iceland</c:v>
                </c:pt>
                <c:pt idx="5">
                  <c:v>Netherlands</c:v>
                </c:pt>
                <c:pt idx="6">
                  <c:v>Australia</c:v>
                </c:pt>
                <c:pt idx="7">
                  <c:v>Colombia</c:v>
                </c:pt>
                <c:pt idx="8">
                  <c:v>New Zealand</c:v>
                </c:pt>
                <c:pt idx="9">
                  <c:v>Norway</c:v>
                </c:pt>
                <c:pt idx="10">
                  <c:v>Belgium</c:v>
                </c:pt>
                <c:pt idx="11">
                  <c:v>Chile</c:v>
                </c:pt>
                <c:pt idx="12">
                  <c:v>United States</c:v>
                </c:pt>
                <c:pt idx="13">
                  <c:v>Latvia</c:v>
                </c:pt>
                <c:pt idx="14">
                  <c:v>Hungary</c:v>
                </c:pt>
                <c:pt idx="15">
                  <c:v>Switzerland</c:v>
                </c:pt>
                <c:pt idx="16">
                  <c:v>Austria</c:v>
                </c:pt>
                <c:pt idx="17">
                  <c:v>Sweden</c:v>
                </c:pt>
                <c:pt idx="18">
                  <c:v>United Kingdom</c:v>
                </c:pt>
                <c:pt idx="19">
                  <c:v>Ireland</c:v>
                </c:pt>
                <c:pt idx="20">
                  <c:v>Luxembourg</c:v>
                </c:pt>
                <c:pt idx="21">
                  <c:v>Canada</c:v>
                </c:pt>
                <c:pt idx="22">
                  <c:v>Italy</c:v>
                </c:pt>
                <c:pt idx="23">
                  <c:v>Israel</c:v>
                </c:pt>
                <c:pt idx="24">
                  <c:v>Denmark</c:v>
                </c:pt>
                <c:pt idx="25">
                  <c:v>Greece</c:v>
                </c:pt>
                <c:pt idx="26">
                  <c:v>Mexico</c:v>
                </c:pt>
                <c:pt idx="27">
                  <c:v>Portugal</c:v>
                </c:pt>
                <c:pt idx="28">
                  <c:v>Turkey</c:v>
                </c:pt>
                <c:pt idx="29">
                  <c:v>Spain</c:v>
                </c:pt>
                <c:pt idx="30">
                  <c:v>France</c:v>
                </c:pt>
                <c:pt idx="31">
                  <c:v>Costa Rica</c:v>
                </c:pt>
                <c:pt idx="32">
                  <c:v>Japan</c:v>
                </c:pt>
                <c:pt idx="33">
                  <c:v>Germany</c:v>
                </c:pt>
                <c:pt idx="34">
                  <c:v>Slovak Republic</c:v>
                </c:pt>
                <c:pt idx="35">
                  <c:v>Korea</c:v>
                </c:pt>
                <c:pt idx="36">
                  <c:v>Slovenia</c:v>
                </c:pt>
                <c:pt idx="37">
                  <c:v>Czech Republic</c:v>
                </c:pt>
              </c:strCache>
            </c:strRef>
          </c:cat>
          <c:val>
            <c:numRef>
              <c:f>'Figure 2'!$E$6:$E$43</c:f>
              <c:numCache>
                <c:formatCode>#,##0.0</c:formatCode>
                <c:ptCount val="38"/>
                <c:pt idx="0">
                  <c:v>4.7049658900614479E-4</c:v>
                </c:pt>
                <c:pt idx="1">
                  <c:v>0</c:v>
                </c:pt>
                <c:pt idx="2">
                  <c:v>0</c:v>
                </c:pt>
                <c:pt idx="3">
                  <c:v>0</c:v>
                </c:pt>
                <c:pt idx="4">
                  <c:v>0</c:v>
                </c:pt>
                <c:pt idx="5">
                  <c:v>0</c:v>
                </c:pt>
                <c:pt idx="6">
                  <c:v>0</c:v>
                </c:pt>
                <c:pt idx="7">
                  <c:v>0</c:v>
                </c:pt>
                <c:pt idx="8">
                  <c:v>27.860507246376812</c:v>
                </c:pt>
                <c:pt idx="9">
                  <c:v>0</c:v>
                </c:pt>
                <c:pt idx="10">
                  <c:v>0</c:v>
                </c:pt>
                <c:pt idx="11">
                  <c:v>0</c:v>
                </c:pt>
                <c:pt idx="12">
                  <c:v>25.784433801757434</c:v>
                </c:pt>
                <c:pt idx="13">
                  <c:v>0</c:v>
                </c:pt>
                <c:pt idx="14">
                  <c:v>0</c:v>
                </c:pt>
                <c:pt idx="15">
                  <c:v>0</c:v>
                </c:pt>
                <c:pt idx="16">
                  <c:v>0</c:v>
                </c:pt>
                <c:pt idx="17">
                  <c:v>21.488748212201003</c:v>
                </c:pt>
                <c:pt idx="18">
                  <c:v>0</c:v>
                </c:pt>
                <c:pt idx="19">
                  <c:v>0</c:v>
                </c:pt>
                <c:pt idx="20">
                  <c:v>0</c:v>
                </c:pt>
                <c:pt idx="21">
                  <c:v>0</c:v>
                </c:pt>
                <c:pt idx="22">
                  <c:v>0</c:v>
                </c:pt>
                <c:pt idx="23">
                  <c:v>0</c:v>
                </c:pt>
                <c:pt idx="24">
                  <c:v>1.8570667686712736</c:v>
                </c:pt>
                <c:pt idx="25">
                  <c:v>22.215459525258673</c:v>
                </c:pt>
                <c:pt idx="26">
                  <c:v>0</c:v>
                </c:pt>
                <c:pt idx="27">
                  <c:v>0</c:v>
                </c:pt>
                <c:pt idx="28">
                  <c:v>0</c:v>
                </c:pt>
                <c:pt idx="29">
                  <c:v>27.512565870963595</c:v>
                </c:pt>
                <c:pt idx="30">
                  <c:v>0</c:v>
                </c:pt>
                <c:pt idx="31">
                  <c:v>0</c:v>
                </c:pt>
                <c:pt idx="32">
                  <c:v>0</c:v>
                </c:pt>
                <c:pt idx="33">
                  <c:v>0</c:v>
                </c:pt>
                <c:pt idx="34">
                  <c:v>31.525745499895489</c:v>
                </c:pt>
                <c:pt idx="35">
                  <c:v>0</c:v>
                </c:pt>
                <c:pt idx="36">
                  <c:v>41.492173751286828</c:v>
                </c:pt>
                <c:pt idx="37">
                  <c:v>2.3198986276431932</c:v>
                </c:pt>
              </c:numCache>
            </c:numRef>
          </c:val>
          <c:extLst>
            <c:ext xmlns:c16="http://schemas.microsoft.com/office/drawing/2014/chart" uri="{C3380CC4-5D6E-409C-BE32-E72D297353CC}">
              <c16:uniqueId val="{00000003-931C-48A5-84EF-3D788C1AC44F}"/>
            </c:ext>
          </c:extLst>
        </c:ser>
        <c:ser>
          <c:idx val="4"/>
          <c:order val="4"/>
          <c:tx>
            <c:strRef>
              <c:f>'Figure 2'!$F$5</c:f>
              <c:strCache>
                <c:ptCount val="1"/>
                <c:pt idx="0">
                  <c:v>Other</c:v>
                </c:pt>
              </c:strCache>
            </c:strRef>
          </c:tx>
          <c:spPr>
            <a:solidFill>
              <a:srgbClr val="EDF0F7"/>
            </a:solidFill>
            <a:ln w="6350" cmpd="sng">
              <a:solidFill>
                <a:srgbClr val="000000"/>
              </a:solidFill>
              <a:round/>
            </a:ln>
            <a:effectLst/>
          </c:spPr>
          <c:invertIfNegative val="0"/>
          <c:cat>
            <c:strRef>
              <c:f>'Figure 2'!$A$6:$A$43</c:f>
              <c:strCache>
                <c:ptCount val="38"/>
                <c:pt idx="0">
                  <c:v>Poland</c:v>
                </c:pt>
                <c:pt idx="1">
                  <c:v>Lithuania</c:v>
                </c:pt>
                <c:pt idx="2">
                  <c:v>Estonia</c:v>
                </c:pt>
                <c:pt idx="3">
                  <c:v>Finland</c:v>
                </c:pt>
                <c:pt idx="4">
                  <c:v>Iceland</c:v>
                </c:pt>
                <c:pt idx="5">
                  <c:v>Netherlands</c:v>
                </c:pt>
                <c:pt idx="6">
                  <c:v>Australia</c:v>
                </c:pt>
                <c:pt idx="7">
                  <c:v>Colombia</c:v>
                </c:pt>
                <c:pt idx="8">
                  <c:v>New Zealand</c:v>
                </c:pt>
                <c:pt idx="9">
                  <c:v>Norway</c:v>
                </c:pt>
                <c:pt idx="10">
                  <c:v>Belgium</c:v>
                </c:pt>
                <c:pt idx="11">
                  <c:v>Chile</c:v>
                </c:pt>
                <c:pt idx="12">
                  <c:v>United States</c:v>
                </c:pt>
                <c:pt idx="13">
                  <c:v>Latvia</c:v>
                </c:pt>
                <c:pt idx="14">
                  <c:v>Hungary</c:v>
                </c:pt>
                <c:pt idx="15">
                  <c:v>Switzerland</c:v>
                </c:pt>
                <c:pt idx="16">
                  <c:v>Austria</c:v>
                </c:pt>
                <c:pt idx="17">
                  <c:v>Sweden</c:v>
                </c:pt>
                <c:pt idx="18">
                  <c:v>United Kingdom</c:v>
                </c:pt>
                <c:pt idx="19">
                  <c:v>Ireland</c:v>
                </c:pt>
                <c:pt idx="20">
                  <c:v>Luxembourg</c:v>
                </c:pt>
                <c:pt idx="21">
                  <c:v>Canada</c:v>
                </c:pt>
                <c:pt idx="22">
                  <c:v>Italy</c:v>
                </c:pt>
                <c:pt idx="23">
                  <c:v>Israel</c:v>
                </c:pt>
                <c:pt idx="24">
                  <c:v>Denmark</c:v>
                </c:pt>
                <c:pt idx="25">
                  <c:v>Greece</c:v>
                </c:pt>
                <c:pt idx="26">
                  <c:v>Mexico</c:v>
                </c:pt>
                <c:pt idx="27">
                  <c:v>Portugal</c:v>
                </c:pt>
                <c:pt idx="28">
                  <c:v>Turkey</c:v>
                </c:pt>
                <c:pt idx="29">
                  <c:v>Spain</c:v>
                </c:pt>
                <c:pt idx="30">
                  <c:v>France</c:v>
                </c:pt>
                <c:pt idx="31">
                  <c:v>Costa Rica</c:v>
                </c:pt>
                <c:pt idx="32">
                  <c:v>Japan</c:v>
                </c:pt>
                <c:pt idx="33">
                  <c:v>Germany</c:v>
                </c:pt>
                <c:pt idx="34">
                  <c:v>Slovak Republic</c:v>
                </c:pt>
                <c:pt idx="35">
                  <c:v>Korea</c:v>
                </c:pt>
                <c:pt idx="36">
                  <c:v>Slovenia</c:v>
                </c:pt>
                <c:pt idx="37">
                  <c:v>Czech Republic</c:v>
                </c:pt>
              </c:strCache>
            </c:strRef>
          </c:cat>
          <c:val>
            <c:numRef>
              <c:f>'Figure 2'!$F$6:$F$43</c:f>
              <c:numCache>
                <c:formatCode>#,##0.0</c:formatCode>
                <c:ptCount val="38"/>
                <c:pt idx="0">
                  <c:v>0.14421086477959477</c:v>
                </c:pt>
                <c:pt idx="1">
                  <c:v>2.697518196409618</c:v>
                </c:pt>
                <c:pt idx="2">
                  <c:v>0.48378301759208853</c:v>
                </c:pt>
                <c:pt idx="3">
                  <c:v>22.564202655936825</c:v>
                </c:pt>
                <c:pt idx="4">
                  <c:v>1.5843045767623494</c:v>
                </c:pt>
                <c:pt idx="5">
                  <c:v>0</c:v>
                </c:pt>
                <c:pt idx="6">
                  <c:v>26.86105791889068</c:v>
                </c:pt>
                <c:pt idx="7">
                  <c:v>8.4723320980474597</c:v>
                </c:pt>
                <c:pt idx="8">
                  <c:v>1.8478260869565162</c:v>
                </c:pt>
                <c:pt idx="9">
                  <c:v>14.990206843339166</c:v>
                </c:pt>
                <c:pt idx="10">
                  <c:v>12.734228534778168</c:v>
                </c:pt>
                <c:pt idx="11">
                  <c:v>1.493602189455089</c:v>
                </c:pt>
                <c:pt idx="12">
                  <c:v>13.96098305013615</c:v>
                </c:pt>
                <c:pt idx="13">
                  <c:v>2.5485969456249364</c:v>
                </c:pt>
                <c:pt idx="14">
                  <c:v>5.638208278434206</c:v>
                </c:pt>
                <c:pt idx="15">
                  <c:v>34.720990017776018</c:v>
                </c:pt>
                <c:pt idx="16">
                  <c:v>37.08491065985865</c:v>
                </c:pt>
                <c:pt idx="17">
                  <c:v>8.0391572201810249</c:v>
                </c:pt>
                <c:pt idx="18">
                  <c:v>27.265292898642457</c:v>
                </c:pt>
                <c:pt idx="19">
                  <c:v>27.138461538461542</c:v>
                </c:pt>
                <c:pt idx="20">
                  <c:v>20.318805050548875</c:v>
                </c:pt>
                <c:pt idx="21">
                  <c:v>38.717731951252162</c:v>
                </c:pt>
                <c:pt idx="22">
                  <c:v>27.994902819532584</c:v>
                </c:pt>
                <c:pt idx="23">
                  <c:v>11.869627114711761</c:v>
                </c:pt>
                <c:pt idx="24">
                  <c:v>25.076067733444248</c:v>
                </c:pt>
                <c:pt idx="25">
                  <c:v>0.18259281801582006</c:v>
                </c:pt>
                <c:pt idx="26">
                  <c:v>2.8273652461056997</c:v>
                </c:pt>
                <c:pt idx="27">
                  <c:v>12.513484753402565</c:v>
                </c:pt>
                <c:pt idx="28">
                  <c:v>21.775262360306087</c:v>
                </c:pt>
                <c:pt idx="29">
                  <c:v>6.1810401733462612</c:v>
                </c:pt>
                <c:pt idx="30">
                  <c:v>17.970789137557617</c:v>
                </c:pt>
                <c:pt idx="31">
                  <c:v>7.3335513515184516</c:v>
                </c:pt>
                <c:pt idx="32">
                  <c:v>54.324698037399124</c:v>
                </c:pt>
                <c:pt idx="33">
                  <c:v>43.84162264822838</c:v>
                </c:pt>
                <c:pt idx="34">
                  <c:v>1.3620849463820406</c:v>
                </c:pt>
                <c:pt idx="35">
                  <c:v>44.896617879345207</c:v>
                </c:pt>
                <c:pt idx="36">
                  <c:v>3.4631219381040523E-2</c:v>
                </c:pt>
                <c:pt idx="37">
                  <c:v>0.54323132693494358</c:v>
                </c:pt>
              </c:numCache>
            </c:numRef>
          </c:val>
          <c:extLst>
            <c:ext xmlns:c16="http://schemas.microsoft.com/office/drawing/2014/chart" uri="{C3380CC4-5D6E-409C-BE32-E72D297353CC}">
              <c16:uniqueId val="{00000004-931C-48A5-84EF-3D788C1AC44F}"/>
            </c:ext>
          </c:extLst>
        </c:ser>
        <c:dLbls>
          <c:showLegendKey val="0"/>
          <c:showVal val="0"/>
          <c:showCatName val="0"/>
          <c:showSerName val="0"/>
          <c:showPercent val="0"/>
          <c:showBubbleSize val="0"/>
        </c:dLbls>
        <c:gapWidth val="150"/>
        <c:overlap val="100"/>
        <c:axId val="333964800"/>
        <c:axId val="333966336"/>
      </c:barChart>
      <c:catAx>
        <c:axId val="3339648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3966336"/>
        <c:crosses val="autoZero"/>
        <c:auto val="1"/>
        <c:lblAlgn val="ctr"/>
        <c:lblOffset val="0"/>
        <c:tickLblSkip val="1"/>
        <c:noMultiLvlLbl val="0"/>
      </c:catAx>
      <c:valAx>
        <c:axId val="3339663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39648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2735134870091"/>
          <c:y val="2.8484125420379446E-2"/>
          <c:w val="0.74674248134549126"/>
          <c:h val="0.93236131047876381"/>
        </c:manualLayout>
      </c:layout>
      <c:barChart>
        <c:barDir val="bar"/>
        <c:grouping val="stacked"/>
        <c:varyColors val="0"/>
        <c:ser>
          <c:idx val="0"/>
          <c:order val="0"/>
          <c:tx>
            <c:strRef>
              <c:f>'Figure 2'!$B$48</c:f>
              <c:strCache>
                <c:ptCount val="1"/>
                <c:pt idx="0">
                  <c:v>Equity</c:v>
                </c:pt>
              </c:strCache>
            </c:strRef>
          </c:tx>
          <c:spPr>
            <a:solidFill>
              <a:srgbClr val="4F81BD"/>
            </a:solidFill>
            <a:ln w="6350" cmpd="sng">
              <a:solidFill>
                <a:srgbClr val="000000"/>
              </a:solidFill>
              <a:round/>
            </a:ln>
            <a:effectLst/>
          </c:spPr>
          <c:invertIfNegative val="0"/>
          <c:cat>
            <c:strRef>
              <c:f>'Figure 2'!$A$49:$A$78</c:f>
              <c:strCache>
                <c:ptCount val="30"/>
                <c:pt idx="0">
                  <c:v>Hong Kong, China</c:v>
                </c:pt>
                <c:pt idx="1">
                  <c:v>Namibia</c:v>
                </c:pt>
                <c:pt idx="2">
                  <c:v>Malawi</c:v>
                </c:pt>
                <c:pt idx="3">
                  <c:v>Peru</c:v>
                </c:pt>
                <c:pt idx="4">
                  <c:v>Pakistan</c:v>
                </c:pt>
                <c:pt idx="5">
                  <c:v>Guyana</c:v>
                </c:pt>
                <c:pt idx="6">
                  <c:v>Jamaica</c:v>
                </c:pt>
                <c:pt idx="7">
                  <c:v>Trinidad and Tobago</c:v>
                </c:pt>
                <c:pt idx="8">
                  <c:v>North Macedonia</c:v>
                </c:pt>
                <c:pt idx="9">
                  <c:v>Macau (China)</c:v>
                </c:pt>
                <c:pt idx="10">
                  <c:v>Croatia</c:v>
                </c:pt>
                <c:pt idx="11">
                  <c:v>Romania</c:v>
                </c:pt>
                <c:pt idx="12">
                  <c:v>Brazil</c:v>
                </c:pt>
                <c:pt idx="13">
                  <c:v>India</c:v>
                </c:pt>
                <c:pt idx="14">
                  <c:v>Thailand</c:v>
                </c:pt>
                <c:pt idx="15">
                  <c:v>Bulgaria</c:v>
                </c:pt>
                <c:pt idx="16">
                  <c:v>Serbia</c:v>
                </c:pt>
                <c:pt idx="17">
                  <c:v>Indonesia</c:v>
                </c:pt>
                <c:pt idx="18">
                  <c:v>Russia</c:v>
                </c:pt>
                <c:pt idx="19">
                  <c:v>Ghana</c:v>
                </c:pt>
                <c:pt idx="20">
                  <c:v>Kosovo</c:v>
                </c:pt>
                <c:pt idx="21">
                  <c:v>Suriname</c:v>
                </c:pt>
                <c:pt idx="22">
                  <c:v>Dominican Republic</c:v>
                </c:pt>
                <c:pt idx="23">
                  <c:v>Maldives</c:v>
                </c:pt>
                <c:pt idx="24">
                  <c:v>Egypt</c:v>
                </c:pt>
                <c:pt idx="25">
                  <c:v>Ukraine</c:v>
                </c:pt>
                <c:pt idx="26">
                  <c:v>Uruguay</c:v>
                </c:pt>
                <c:pt idx="27">
                  <c:v>Albania</c:v>
                </c:pt>
                <c:pt idx="28">
                  <c:v>Armenia</c:v>
                </c:pt>
                <c:pt idx="29">
                  <c:v>Georgia</c:v>
                </c:pt>
              </c:strCache>
            </c:strRef>
          </c:cat>
          <c:val>
            <c:numRef>
              <c:f>'Figure 2'!$B$49:$B$78</c:f>
              <c:numCache>
                <c:formatCode>#,##0.0</c:formatCode>
                <c:ptCount val="30"/>
                <c:pt idx="0">
                  <c:v>61.367067505342725</c:v>
                </c:pt>
                <c:pt idx="1">
                  <c:v>52.722062670945895</c:v>
                </c:pt>
                <c:pt idx="2">
                  <c:v>52.098640743807543</c:v>
                </c:pt>
                <c:pt idx="3">
                  <c:v>41.392585854186358</c:v>
                </c:pt>
                <c:pt idx="4">
                  <c:v>41.226406332289258</c:v>
                </c:pt>
                <c:pt idx="5">
                  <c:v>38.619141363702425</c:v>
                </c:pt>
                <c:pt idx="6">
                  <c:v>34.552706925470034</c:v>
                </c:pt>
                <c:pt idx="7">
                  <c:v>30.884423831152649</c:v>
                </c:pt>
                <c:pt idx="8">
                  <c:v>29.677859073915712</c:v>
                </c:pt>
                <c:pt idx="9">
                  <c:v>27.506133589338049</c:v>
                </c:pt>
                <c:pt idx="10">
                  <c:v>25.783296301357826</c:v>
                </c:pt>
                <c:pt idx="11">
                  <c:v>24.815864726129664</c:v>
                </c:pt>
                <c:pt idx="12">
                  <c:v>19.69285960116256</c:v>
                </c:pt>
                <c:pt idx="13">
                  <c:v>15.314809393970629</c:v>
                </c:pt>
                <c:pt idx="14">
                  <c:v>15.264069123830392</c:v>
                </c:pt>
                <c:pt idx="15">
                  <c:v>12.150284368357557</c:v>
                </c:pt>
                <c:pt idx="16">
                  <c:v>12.030083165862738</c:v>
                </c:pt>
                <c:pt idx="17">
                  <c:v>10.508830378802832</c:v>
                </c:pt>
                <c:pt idx="18">
                  <c:v>9.6874836963378783</c:v>
                </c:pt>
                <c:pt idx="19">
                  <c:v>7.9110090803172648</c:v>
                </c:pt>
                <c:pt idx="20">
                  <c:v>6.682873635663336</c:v>
                </c:pt>
                <c:pt idx="21">
                  <c:v>5.6433266938821376</c:v>
                </c:pt>
                <c:pt idx="22">
                  <c:v>4.3227497832018251</c:v>
                </c:pt>
                <c:pt idx="23">
                  <c:v>4.0832784269955109</c:v>
                </c:pt>
                <c:pt idx="24">
                  <c:v>3.5867437571423721</c:v>
                </c:pt>
                <c:pt idx="25">
                  <c:v>1.2784498079458808</c:v>
                </c:pt>
                <c:pt idx="26">
                  <c:v>0.15000066573130805</c:v>
                </c:pt>
                <c:pt idx="27">
                  <c:v>0</c:v>
                </c:pt>
                <c:pt idx="28">
                  <c:v>0</c:v>
                </c:pt>
                <c:pt idx="29">
                  <c:v>0</c:v>
                </c:pt>
              </c:numCache>
            </c:numRef>
          </c:val>
          <c:extLst>
            <c:ext xmlns:c16="http://schemas.microsoft.com/office/drawing/2014/chart" uri="{C3380CC4-5D6E-409C-BE32-E72D297353CC}">
              <c16:uniqueId val="{00000000-1E6E-4134-A9E0-E74D6B7A76D6}"/>
            </c:ext>
          </c:extLst>
        </c:ser>
        <c:ser>
          <c:idx val="1"/>
          <c:order val="1"/>
          <c:tx>
            <c:strRef>
              <c:f>'Figure 2'!$C$48</c:f>
              <c:strCache>
                <c:ptCount val="1"/>
                <c:pt idx="0">
                  <c:v>Bills and bonds</c:v>
                </c:pt>
              </c:strCache>
            </c:strRef>
          </c:tx>
          <c:spPr>
            <a:solidFill>
              <a:srgbClr val="CCCCCC"/>
            </a:solidFill>
            <a:ln w="6350" cmpd="sng">
              <a:solidFill>
                <a:srgbClr val="000000"/>
              </a:solidFill>
              <a:round/>
            </a:ln>
            <a:effectLst/>
          </c:spPr>
          <c:invertIfNegative val="0"/>
          <c:cat>
            <c:strRef>
              <c:f>'Figure 2'!$A$49:$A$78</c:f>
              <c:strCache>
                <c:ptCount val="30"/>
                <c:pt idx="0">
                  <c:v>Hong Kong, China</c:v>
                </c:pt>
                <c:pt idx="1">
                  <c:v>Namibia</c:v>
                </c:pt>
                <c:pt idx="2">
                  <c:v>Malawi</c:v>
                </c:pt>
                <c:pt idx="3">
                  <c:v>Peru</c:v>
                </c:pt>
                <c:pt idx="4">
                  <c:v>Pakistan</c:v>
                </c:pt>
                <c:pt idx="5">
                  <c:v>Guyana</c:v>
                </c:pt>
                <c:pt idx="6">
                  <c:v>Jamaica</c:v>
                </c:pt>
                <c:pt idx="7">
                  <c:v>Trinidad and Tobago</c:v>
                </c:pt>
                <c:pt idx="8">
                  <c:v>North Macedonia</c:v>
                </c:pt>
                <c:pt idx="9">
                  <c:v>Macau (China)</c:v>
                </c:pt>
                <c:pt idx="10">
                  <c:v>Croatia</c:v>
                </c:pt>
                <c:pt idx="11">
                  <c:v>Romania</c:v>
                </c:pt>
                <c:pt idx="12">
                  <c:v>Brazil</c:v>
                </c:pt>
                <c:pt idx="13">
                  <c:v>India</c:v>
                </c:pt>
                <c:pt idx="14">
                  <c:v>Thailand</c:v>
                </c:pt>
                <c:pt idx="15">
                  <c:v>Bulgaria</c:v>
                </c:pt>
                <c:pt idx="16">
                  <c:v>Serbia</c:v>
                </c:pt>
                <c:pt idx="17">
                  <c:v>Indonesia</c:v>
                </c:pt>
                <c:pt idx="18">
                  <c:v>Russia</c:v>
                </c:pt>
                <c:pt idx="19">
                  <c:v>Ghana</c:v>
                </c:pt>
                <c:pt idx="20">
                  <c:v>Kosovo</c:v>
                </c:pt>
                <c:pt idx="21">
                  <c:v>Suriname</c:v>
                </c:pt>
                <c:pt idx="22">
                  <c:v>Dominican Republic</c:v>
                </c:pt>
                <c:pt idx="23">
                  <c:v>Maldives</c:v>
                </c:pt>
                <c:pt idx="24">
                  <c:v>Egypt</c:v>
                </c:pt>
                <c:pt idx="25">
                  <c:v>Ukraine</c:v>
                </c:pt>
                <c:pt idx="26">
                  <c:v>Uruguay</c:v>
                </c:pt>
                <c:pt idx="27">
                  <c:v>Albania</c:v>
                </c:pt>
                <c:pt idx="28">
                  <c:v>Armenia</c:v>
                </c:pt>
                <c:pt idx="29">
                  <c:v>Georgia</c:v>
                </c:pt>
              </c:strCache>
            </c:strRef>
          </c:cat>
          <c:val>
            <c:numRef>
              <c:f>'Figure 2'!$C$49:$C$78</c:f>
              <c:numCache>
                <c:formatCode>#,##0.0</c:formatCode>
                <c:ptCount val="30"/>
                <c:pt idx="0">
                  <c:v>22.795298614399119</c:v>
                </c:pt>
                <c:pt idx="1">
                  <c:v>29.853233422203363</c:v>
                </c:pt>
                <c:pt idx="2">
                  <c:v>34.545799868859092</c:v>
                </c:pt>
                <c:pt idx="3">
                  <c:v>44.702298616013024</c:v>
                </c:pt>
                <c:pt idx="4">
                  <c:v>28.680045887642201</c:v>
                </c:pt>
                <c:pt idx="5">
                  <c:v>13.501429918046508</c:v>
                </c:pt>
                <c:pt idx="6">
                  <c:v>46.36927958789331</c:v>
                </c:pt>
                <c:pt idx="7">
                  <c:v>46.978072010722798</c:v>
                </c:pt>
                <c:pt idx="8">
                  <c:v>59.982772888522405</c:v>
                </c:pt>
                <c:pt idx="9">
                  <c:v>60.469280230050117</c:v>
                </c:pt>
                <c:pt idx="10">
                  <c:v>69.398252037272627</c:v>
                </c:pt>
                <c:pt idx="11">
                  <c:v>73.796213263035568</c:v>
                </c:pt>
                <c:pt idx="12">
                  <c:v>53.861890792219377</c:v>
                </c:pt>
                <c:pt idx="13">
                  <c:v>81.104856281722249</c:v>
                </c:pt>
                <c:pt idx="14">
                  <c:v>58.091938518881292</c:v>
                </c:pt>
                <c:pt idx="15">
                  <c:v>60.780145918308726</c:v>
                </c:pt>
                <c:pt idx="16">
                  <c:v>76.640981947129532</c:v>
                </c:pt>
                <c:pt idx="17">
                  <c:v>46.633530695592242</c:v>
                </c:pt>
                <c:pt idx="18">
                  <c:v>82.639911738744274</c:v>
                </c:pt>
                <c:pt idx="19">
                  <c:v>86.096980469635852</c:v>
                </c:pt>
                <c:pt idx="20">
                  <c:v>30.393069019678464</c:v>
                </c:pt>
                <c:pt idx="21">
                  <c:v>18.802628028574453</c:v>
                </c:pt>
                <c:pt idx="22">
                  <c:v>92.921943167407292</c:v>
                </c:pt>
                <c:pt idx="23">
                  <c:v>95.690424675565637</c:v>
                </c:pt>
                <c:pt idx="24">
                  <c:v>75.710842828209678</c:v>
                </c:pt>
                <c:pt idx="25">
                  <c:v>53.935676202488104</c:v>
                </c:pt>
                <c:pt idx="26">
                  <c:v>60.189941583365041</c:v>
                </c:pt>
                <c:pt idx="27">
                  <c:v>95.648004863490655</c:v>
                </c:pt>
                <c:pt idx="28">
                  <c:v>39.105958712357996</c:v>
                </c:pt>
                <c:pt idx="29">
                  <c:v>6.2621317714947528E-2</c:v>
                </c:pt>
              </c:numCache>
            </c:numRef>
          </c:val>
          <c:extLst>
            <c:ext xmlns:c16="http://schemas.microsoft.com/office/drawing/2014/chart" uri="{C3380CC4-5D6E-409C-BE32-E72D297353CC}">
              <c16:uniqueId val="{00000001-1E6E-4134-A9E0-E74D6B7A76D6}"/>
            </c:ext>
          </c:extLst>
        </c:ser>
        <c:ser>
          <c:idx val="2"/>
          <c:order val="2"/>
          <c:tx>
            <c:strRef>
              <c:f>'Figure 2'!$D$48</c:f>
              <c:strCache>
                <c:ptCount val="1"/>
                <c:pt idx="0">
                  <c:v>Cash and deposits</c:v>
                </c:pt>
              </c:strCache>
            </c:strRef>
          </c:tx>
          <c:spPr>
            <a:solidFill>
              <a:srgbClr val="A7B9E3"/>
            </a:solidFill>
            <a:ln w="6350" cmpd="sng">
              <a:solidFill>
                <a:srgbClr val="000000"/>
              </a:solidFill>
              <a:round/>
            </a:ln>
            <a:effectLst/>
          </c:spPr>
          <c:invertIfNegative val="0"/>
          <c:cat>
            <c:strRef>
              <c:f>'Figure 2'!$A$49:$A$78</c:f>
              <c:strCache>
                <c:ptCount val="30"/>
                <c:pt idx="0">
                  <c:v>Hong Kong, China</c:v>
                </c:pt>
                <c:pt idx="1">
                  <c:v>Namibia</c:v>
                </c:pt>
                <c:pt idx="2">
                  <c:v>Malawi</c:v>
                </c:pt>
                <c:pt idx="3">
                  <c:v>Peru</c:v>
                </c:pt>
                <c:pt idx="4">
                  <c:v>Pakistan</c:v>
                </c:pt>
                <c:pt idx="5">
                  <c:v>Guyana</c:v>
                </c:pt>
                <c:pt idx="6">
                  <c:v>Jamaica</c:v>
                </c:pt>
                <c:pt idx="7">
                  <c:v>Trinidad and Tobago</c:v>
                </c:pt>
                <c:pt idx="8">
                  <c:v>North Macedonia</c:v>
                </c:pt>
                <c:pt idx="9">
                  <c:v>Macau (China)</c:v>
                </c:pt>
                <c:pt idx="10">
                  <c:v>Croatia</c:v>
                </c:pt>
                <c:pt idx="11">
                  <c:v>Romania</c:v>
                </c:pt>
                <c:pt idx="12">
                  <c:v>Brazil</c:v>
                </c:pt>
                <c:pt idx="13">
                  <c:v>India</c:v>
                </c:pt>
                <c:pt idx="14">
                  <c:v>Thailand</c:v>
                </c:pt>
                <c:pt idx="15">
                  <c:v>Bulgaria</c:v>
                </c:pt>
                <c:pt idx="16">
                  <c:v>Serbia</c:v>
                </c:pt>
                <c:pt idx="17">
                  <c:v>Indonesia</c:v>
                </c:pt>
                <c:pt idx="18">
                  <c:v>Russia</c:v>
                </c:pt>
                <c:pt idx="19">
                  <c:v>Ghana</c:v>
                </c:pt>
                <c:pt idx="20">
                  <c:v>Kosovo</c:v>
                </c:pt>
                <c:pt idx="21">
                  <c:v>Suriname</c:v>
                </c:pt>
                <c:pt idx="22">
                  <c:v>Dominican Republic</c:v>
                </c:pt>
                <c:pt idx="23">
                  <c:v>Maldives</c:v>
                </c:pt>
                <c:pt idx="24">
                  <c:v>Egypt</c:v>
                </c:pt>
                <c:pt idx="25">
                  <c:v>Ukraine</c:v>
                </c:pt>
                <c:pt idx="26">
                  <c:v>Uruguay</c:v>
                </c:pt>
                <c:pt idx="27">
                  <c:v>Albania</c:v>
                </c:pt>
                <c:pt idx="28">
                  <c:v>Armenia</c:v>
                </c:pt>
                <c:pt idx="29">
                  <c:v>Georgia</c:v>
                </c:pt>
              </c:strCache>
            </c:strRef>
          </c:cat>
          <c:val>
            <c:numRef>
              <c:f>'Figure 2'!$D$49:$D$78</c:f>
              <c:numCache>
                <c:formatCode>#,##0.0</c:formatCode>
                <c:ptCount val="30"/>
                <c:pt idx="0">
                  <c:v>12.75645079978025</c:v>
                </c:pt>
                <c:pt idx="1">
                  <c:v>8.6310457877717326</c:v>
                </c:pt>
                <c:pt idx="2">
                  <c:v>8.3640608039747324</c:v>
                </c:pt>
                <c:pt idx="3">
                  <c:v>5.0077036071005736</c:v>
                </c:pt>
                <c:pt idx="4">
                  <c:v>28.759006668361689</c:v>
                </c:pt>
                <c:pt idx="5">
                  <c:v>23.047528160678858</c:v>
                </c:pt>
                <c:pt idx="6">
                  <c:v>2.1509421124117845</c:v>
                </c:pt>
                <c:pt idx="7">
                  <c:v>4.8380096066813891</c:v>
                </c:pt>
                <c:pt idx="8">
                  <c:v>10.141561561605419</c:v>
                </c:pt>
                <c:pt idx="9">
                  <c:v>11.194286042572328</c:v>
                </c:pt>
                <c:pt idx="10">
                  <c:v>4.0062702250985112</c:v>
                </c:pt>
                <c:pt idx="11">
                  <c:v>1.2265508310043578</c:v>
                </c:pt>
                <c:pt idx="12">
                  <c:v>0.2003357901047001</c:v>
                </c:pt>
                <c:pt idx="13">
                  <c:v>1.4894648852227299E-2</c:v>
                </c:pt>
                <c:pt idx="14">
                  <c:v>10.145056744854285</c:v>
                </c:pt>
                <c:pt idx="15">
                  <c:v>8.1231688401217905</c:v>
                </c:pt>
                <c:pt idx="16">
                  <c:v>11.299861850021326</c:v>
                </c:pt>
                <c:pt idx="17">
                  <c:v>28.747798806390723</c:v>
                </c:pt>
                <c:pt idx="18">
                  <c:v>4.4256522730443333</c:v>
                </c:pt>
                <c:pt idx="19">
                  <c:v>4.1616918172127049</c:v>
                </c:pt>
                <c:pt idx="20">
                  <c:v>22.687755734966036</c:v>
                </c:pt>
                <c:pt idx="21">
                  <c:v>27.097767659810497</c:v>
                </c:pt>
                <c:pt idx="22">
                  <c:v>2.1091546954805666E-3</c:v>
                </c:pt>
                <c:pt idx="23">
                  <c:v>0.22629689743885675</c:v>
                </c:pt>
                <c:pt idx="24">
                  <c:v>17.625960330840339</c:v>
                </c:pt>
                <c:pt idx="25">
                  <c:v>40.294100785415353</c:v>
                </c:pt>
                <c:pt idx="26">
                  <c:v>8.91</c:v>
                </c:pt>
                <c:pt idx="27">
                  <c:v>4.3519951365093403</c:v>
                </c:pt>
                <c:pt idx="28">
                  <c:v>27.916788919178749</c:v>
                </c:pt>
                <c:pt idx="29">
                  <c:v>99.937378682285058</c:v>
                </c:pt>
              </c:numCache>
            </c:numRef>
          </c:val>
          <c:extLst>
            <c:ext xmlns:c16="http://schemas.microsoft.com/office/drawing/2014/chart" uri="{C3380CC4-5D6E-409C-BE32-E72D297353CC}">
              <c16:uniqueId val="{00000002-1E6E-4134-A9E0-E74D6B7A76D6}"/>
            </c:ext>
          </c:extLst>
        </c:ser>
        <c:ser>
          <c:idx val="3"/>
          <c:order val="3"/>
          <c:tx>
            <c:strRef>
              <c:f>'Figure 2'!$E$48</c:f>
              <c:strCache>
                <c:ptCount val="1"/>
                <c:pt idx="0">
                  <c:v>CIS (when look-through unavailable)</c:v>
                </c:pt>
              </c:strCache>
            </c:strRef>
          </c:tx>
          <c:spPr>
            <a:solidFill>
              <a:srgbClr val="929292"/>
            </a:solidFill>
            <a:ln w="6350" cmpd="sng">
              <a:solidFill>
                <a:srgbClr val="000000"/>
              </a:solidFill>
              <a:round/>
            </a:ln>
            <a:effectLst/>
          </c:spPr>
          <c:invertIfNegative val="0"/>
          <c:cat>
            <c:strRef>
              <c:f>'Figure 2'!$A$49:$A$78</c:f>
              <c:strCache>
                <c:ptCount val="30"/>
                <c:pt idx="0">
                  <c:v>Hong Kong, China</c:v>
                </c:pt>
                <c:pt idx="1">
                  <c:v>Namibia</c:v>
                </c:pt>
                <c:pt idx="2">
                  <c:v>Malawi</c:v>
                </c:pt>
                <c:pt idx="3">
                  <c:v>Peru</c:v>
                </c:pt>
                <c:pt idx="4">
                  <c:v>Pakistan</c:v>
                </c:pt>
                <c:pt idx="5">
                  <c:v>Guyana</c:v>
                </c:pt>
                <c:pt idx="6">
                  <c:v>Jamaica</c:v>
                </c:pt>
                <c:pt idx="7">
                  <c:v>Trinidad and Tobago</c:v>
                </c:pt>
                <c:pt idx="8">
                  <c:v>North Macedonia</c:v>
                </c:pt>
                <c:pt idx="9">
                  <c:v>Macau (China)</c:v>
                </c:pt>
                <c:pt idx="10">
                  <c:v>Croatia</c:v>
                </c:pt>
                <c:pt idx="11">
                  <c:v>Romania</c:v>
                </c:pt>
                <c:pt idx="12">
                  <c:v>Brazil</c:v>
                </c:pt>
                <c:pt idx="13">
                  <c:v>India</c:v>
                </c:pt>
                <c:pt idx="14">
                  <c:v>Thailand</c:v>
                </c:pt>
                <c:pt idx="15">
                  <c:v>Bulgaria</c:v>
                </c:pt>
                <c:pt idx="16">
                  <c:v>Serbia</c:v>
                </c:pt>
                <c:pt idx="17">
                  <c:v>Indonesia</c:v>
                </c:pt>
                <c:pt idx="18">
                  <c:v>Russia</c:v>
                </c:pt>
                <c:pt idx="19">
                  <c:v>Ghana</c:v>
                </c:pt>
                <c:pt idx="20">
                  <c:v>Kosovo</c:v>
                </c:pt>
                <c:pt idx="21">
                  <c:v>Suriname</c:v>
                </c:pt>
                <c:pt idx="22">
                  <c:v>Dominican Republic</c:v>
                </c:pt>
                <c:pt idx="23">
                  <c:v>Maldives</c:v>
                </c:pt>
                <c:pt idx="24">
                  <c:v>Egypt</c:v>
                </c:pt>
                <c:pt idx="25">
                  <c:v>Ukraine</c:v>
                </c:pt>
                <c:pt idx="26">
                  <c:v>Uruguay</c:v>
                </c:pt>
                <c:pt idx="27">
                  <c:v>Albania</c:v>
                </c:pt>
                <c:pt idx="28">
                  <c:v>Armenia</c:v>
                </c:pt>
                <c:pt idx="29">
                  <c:v>Georgia</c:v>
                </c:pt>
              </c:strCache>
            </c:strRef>
          </c:cat>
          <c:val>
            <c:numRef>
              <c:f>'Figure 2'!$E$49:$E$78</c:f>
              <c:numCache>
                <c:formatCode>#,##0.0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2.0951471873931111</c:v>
                </c:pt>
                <c:pt idx="14">
                  <c:v>15.103097227101443</c:v>
                </c:pt>
                <c:pt idx="15">
                  <c:v>16.487619923019476</c:v>
                </c:pt>
                <c:pt idx="16">
                  <c:v>0</c:v>
                </c:pt>
                <c:pt idx="17">
                  <c:v>5.6140982098375334</c:v>
                </c:pt>
                <c:pt idx="18">
                  <c:v>0</c:v>
                </c:pt>
                <c:pt idx="19">
                  <c:v>1.8303186328341634</c:v>
                </c:pt>
                <c:pt idx="20">
                  <c:v>0</c:v>
                </c:pt>
                <c:pt idx="21">
                  <c:v>2.7610470894326715</c:v>
                </c:pt>
                <c:pt idx="22">
                  <c:v>0</c:v>
                </c:pt>
                <c:pt idx="23">
                  <c:v>0</c:v>
                </c:pt>
                <c:pt idx="24">
                  <c:v>0</c:v>
                </c:pt>
                <c:pt idx="25">
                  <c:v>0</c:v>
                </c:pt>
                <c:pt idx="26">
                  <c:v>0</c:v>
                </c:pt>
                <c:pt idx="27">
                  <c:v>0</c:v>
                </c:pt>
                <c:pt idx="28">
                  <c:v>31.786637006814207</c:v>
                </c:pt>
                <c:pt idx="29">
                  <c:v>0</c:v>
                </c:pt>
              </c:numCache>
            </c:numRef>
          </c:val>
          <c:extLst>
            <c:ext xmlns:c16="http://schemas.microsoft.com/office/drawing/2014/chart" uri="{C3380CC4-5D6E-409C-BE32-E72D297353CC}">
              <c16:uniqueId val="{00000003-1E6E-4134-A9E0-E74D6B7A76D6}"/>
            </c:ext>
          </c:extLst>
        </c:ser>
        <c:ser>
          <c:idx val="4"/>
          <c:order val="4"/>
          <c:tx>
            <c:strRef>
              <c:f>'Figure 2'!$F$48</c:f>
              <c:strCache>
                <c:ptCount val="1"/>
                <c:pt idx="0">
                  <c:v>Other</c:v>
                </c:pt>
              </c:strCache>
            </c:strRef>
          </c:tx>
          <c:spPr>
            <a:solidFill>
              <a:srgbClr val="EDF0F7"/>
            </a:solidFill>
            <a:ln w="6350" cmpd="sng">
              <a:solidFill>
                <a:srgbClr val="000000"/>
              </a:solidFill>
              <a:round/>
            </a:ln>
            <a:effectLst/>
          </c:spPr>
          <c:invertIfNegative val="0"/>
          <c:cat>
            <c:strRef>
              <c:f>'Figure 2'!$A$49:$A$78</c:f>
              <c:strCache>
                <c:ptCount val="30"/>
                <c:pt idx="0">
                  <c:v>Hong Kong, China</c:v>
                </c:pt>
                <c:pt idx="1">
                  <c:v>Namibia</c:v>
                </c:pt>
                <c:pt idx="2">
                  <c:v>Malawi</c:v>
                </c:pt>
                <c:pt idx="3">
                  <c:v>Peru</c:v>
                </c:pt>
                <c:pt idx="4">
                  <c:v>Pakistan</c:v>
                </c:pt>
                <c:pt idx="5">
                  <c:v>Guyana</c:v>
                </c:pt>
                <c:pt idx="6">
                  <c:v>Jamaica</c:v>
                </c:pt>
                <c:pt idx="7">
                  <c:v>Trinidad and Tobago</c:v>
                </c:pt>
                <c:pt idx="8">
                  <c:v>North Macedonia</c:v>
                </c:pt>
                <c:pt idx="9">
                  <c:v>Macau (China)</c:v>
                </c:pt>
                <c:pt idx="10">
                  <c:v>Croatia</c:v>
                </c:pt>
                <c:pt idx="11">
                  <c:v>Romania</c:v>
                </c:pt>
                <c:pt idx="12">
                  <c:v>Brazil</c:v>
                </c:pt>
                <c:pt idx="13">
                  <c:v>India</c:v>
                </c:pt>
                <c:pt idx="14">
                  <c:v>Thailand</c:v>
                </c:pt>
                <c:pt idx="15">
                  <c:v>Bulgaria</c:v>
                </c:pt>
                <c:pt idx="16">
                  <c:v>Serbia</c:v>
                </c:pt>
                <c:pt idx="17">
                  <c:v>Indonesia</c:v>
                </c:pt>
                <c:pt idx="18">
                  <c:v>Russia</c:v>
                </c:pt>
                <c:pt idx="19">
                  <c:v>Ghana</c:v>
                </c:pt>
                <c:pt idx="20">
                  <c:v>Kosovo</c:v>
                </c:pt>
                <c:pt idx="21">
                  <c:v>Suriname</c:v>
                </c:pt>
                <c:pt idx="22">
                  <c:v>Dominican Republic</c:v>
                </c:pt>
                <c:pt idx="23">
                  <c:v>Maldives</c:v>
                </c:pt>
                <c:pt idx="24">
                  <c:v>Egypt</c:v>
                </c:pt>
                <c:pt idx="25">
                  <c:v>Ukraine</c:v>
                </c:pt>
                <c:pt idx="26">
                  <c:v>Uruguay</c:v>
                </c:pt>
                <c:pt idx="27">
                  <c:v>Albania</c:v>
                </c:pt>
                <c:pt idx="28">
                  <c:v>Armenia</c:v>
                </c:pt>
                <c:pt idx="29">
                  <c:v>Georgia</c:v>
                </c:pt>
              </c:strCache>
            </c:strRef>
          </c:cat>
          <c:val>
            <c:numRef>
              <c:f>'Figure 2'!$F$49:$F$78</c:f>
              <c:numCache>
                <c:formatCode>#,##0.0</c:formatCode>
                <c:ptCount val="30"/>
                <c:pt idx="0">
                  <c:v>3.0811830804778992</c:v>
                </c:pt>
                <c:pt idx="1">
                  <c:v>8.793658119078998</c:v>
                </c:pt>
                <c:pt idx="2">
                  <c:v>4.9914985833586343</c:v>
                </c:pt>
                <c:pt idx="3">
                  <c:v>8.8974119227000443</c:v>
                </c:pt>
                <c:pt idx="4">
                  <c:v>1.3345411117068551</c:v>
                </c:pt>
                <c:pt idx="5">
                  <c:v>24.831900557572212</c:v>
                </c:pt>
                <c:pt idx="6">
                  <c:v>16.92707137422488</c:v>
                </c:pt>
                <c:pt idx="7">
                  <c:v>17.299494551443161</c:v>
                </c:pt>
                <c:pt idx="8">
                  <c:v>0.19780647595646883</c:v>
                </c:pt>
                <c:pt idx="9">
                  <c:v>0.83030013803950453</c:v>
                </c:pt>
                <c:pt idx="10">
                  <c:v>0.81218143627104666</c:v>
                </c:pt>
                <c:pt idx="11">
                  <c:v>0.16137117983041094</c:v>
                </c:pt>
                <c:pt idx="12">
                  <c:v>26.24491381651336</c:v>
                </c:pt>
                <c:pt idx="13">
                  <c:v>1.4702924880617729</c:v>
                </c:pt>
                <c:pt idx="14">
                  <c:v>1.3958383853325813</c:v>
                </c:pt>
                <c:pt idx="15">
                  <c:v>2.4587809501924482</c:v>
                </c:pt>
                <c:pt idx="16">
                  <c:v>2.9073036986403622E-2</c:v>
                </c:pt>
                <c:pt idx="17">
                  <c:v>8.4957419093766759</c:v>
                </c:pt>
                <c:pt idx="18">
                  <c:v>3.2469522918735123</c:v>
                </c:pt>
                <c:pt idx="19">
                  <c:v>1.4210854715202004E-14</c:v>
                </c:pt>
                <c:pt idx="20">
                  <c:v>40.23630160969217</c:v>
                </c:pt>
                <c:pt idx="21">
                  <c:v>45.695230528300243</c:v>
                </c:pt>
                <c:pt idx="22">
                  <c:v>2.7531978946954041</c:v>
                </c:pt>
                <c:pt idx="23">
                  <c:v>0</c:v>
                </c:pt>
                <c:pt idx="24">
                  <c:v>3.076453083807607</c:v>
                </c:pt>
                <c:pt idx="25">
                  <c:v>4.4917732041506753</c:v>
                </c:pt>
                <c:pt idx="26">
                  <c:v>30.75005775090365</c:v>
                </c:pt>
                <c:pt idx="27">
                  <c:v>0</c:v>
                </c:pt>
                <c:pt idx="28">
                  <c:v>1.1906153616490514</c:v>
                </c:pt>
                <c:pt idx="29">
                  <c:v>0</c:v>
                </c:pt>
              </c:numCache>
            </c:numRef>
          </c:val>
          <c:extLst>
            <c:ext xmlns:c16="http://schemas.microsoft.com/office/drawing/2014/chart" uri="{C3380CC4-5D6E-409C-BE32-E72D297353CC}">
              <c16:uniqueId val="{00000004-1E6E-4134-A9E0-E74D6B7A76D6}"/>
            </c:ext>
          </c:extLst>
        </c:ser>
        <c:dLbls>
          <c:showLegendKey val="0"/>
          <c:showVal val="0"/>
          <c:showCatName val="0"/>
          <c:showSerName val="0"/>
          <c:showPercent val="0"/>
          <c:showBubbleSize val="0"/>
        </c:dLbls>
        <c:gapWidth val="150"/>
        <c:overlap val="100"/>
        <c:axId val="334390400"/>
        <c:axId val="334391936"/>
      </c:barChart>
      <c:catAx>
        <c:axId val="33439040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4391936"/>
        <c:crosses val="autoZero"/>
        <c:auto val="1"/>
        <c:lblAlgn val="ctr"/>
        <c:lblOffset val="0"/>
        <c:tickLblSkip val="1"/>
        <c:noMultiLvlLbl val="0"/>
      </c:catAx>
      <c:valAx>
        <c:axId val="334391936"/>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50" b="0" i="0">
                <a:solidFill>
                  <a:srgbClr val="000000"/>
                </a:solidFill>
                <a:latin typeface="Arial Narrow"/>
                <a:ea typeface="Arial Narrow"/>
                <a:cs typeface="Arial Narrow"/>
              </a:defRPr>
            </a:pPr>
            <a:endParaRPr lang="en-US"/>
          </a:p>
        </c:txPr>
        <c:crossAx val="334390400"/>
        <c:crosses val="max"/>
        <c:crossBetween val="between"/>
        <c:majorUnit val="2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12244799892597E-2"/>
          <c:y val="4.3075752590886661E-2"/>
          <c:w val="0.86401292917144312"/>
          <c:h val="0.885866918901135"/>
        </c:manualLayout>
      </c:layout>
      <c:barChart>
        <c:barDir val="col"/>
        <c:grouping val="clustered"/>
        <c:varyColors val="0"/>
        <c:ser>
          <c:idx val="0"/>
          <c:order val="0"/>
          <c:tx>
            <c:strRef>
              <c:f>'Figure 3'!$B$6</c:f>
              <c:strCache>
                <c:ptCount val="1"/>
                <c:pt idx="0">
                  <c:v>OECD pension fund assets</c:v>
                </c:pt>
              </c:strCache>
            </c:strRef>
          </c:tx>
          <c:spPr>
            <a:solidFill>
              <a:srgbClr val="4F81BD"/>
            </a:solidFill>
            <a:ln w="19050" cmpd="sng">
              <a:solidFill>
                <a:srgbClr val="000000"/>
              </a:solidFill>
            </a:ln>
            <a:effectLst/>
          </c:spPr>
          <c:invertIfNegative val="0"/>
          <c:dPt>
            <c:idx val="2"/>
            <c:invertIfNegative val="0"/>
            <c:bubble3D val="0"/>
            <c:spPr>
              <a:solidFill>
                <a:schemeClr val="bg1">
                  <a:lumMod val="75000"/>
                </a:schemeClr>
              </a:solidFill>
              <a:ln w="19050" cmpd="sng">
                <a:solidFill>
                  <a:srgbClr val="000000"/>
                </a:solidFill>
              </a:ln>
              <a:effectLst/>
            </c:spPr>
            <c:extLst>
              <c:ext xmlns:c16="http://schemas.microsoft.com/office/drawing/2014/chart" uri="{C3380CC4-5D6E-409C-BE32-E72D297353CC}">
                <c16:uniqueId val="{0000001D-911C-43F2-A6B5-C7EFFB152811}"/>
              </c:ext>
            </c:extLst>
          </c:dPt>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3'!$A$7:$A$9</c:f>
              <c:strCache>
                <c:ptCount val="3"/>
                <c:pt idx="0">
                  <c:v>2019</c:v>
                </c:pt>
                <c:pt idx="1">
                  <c:v>2020 (p)</c:v>
                </c:pt>
                <c:pt idx="2">
                  <c:v>Q1 2021 (e)</c:v>
                </c:pt>
              </c:strCache>
            </c:strRef>
          </c:cat>
          <c:val>
            <c:numRef>
              <c:f>'Figure 3'!$B$7:$B$9</c:f>
              <c:numCache>
                <c:formatCode>0.0</c:formatCode>
                <c:ptCount val="3"/>
                <c:pt idx="0">
                  <c:v>31.496299755354837</c:v>
                </c:pt>
                <c:pt idx="1">
                  <c:v>34.245851030162157</c:v>
                </c:pt>
                <c:pt idx="2">
                  <c:v>34.744724204427314</c:v>
                </c:pt>
              </c:numCache>
            </c:numRef>
          </c:val>
          <c:extLst>
            <c:ext xmlns:c16="http://schemas.microsoft.com/office/drawing/2014/chart" uri="{C3380CC4-5D6E-409C-BE32-E72D297353CC}">
              <c16:uniqueId val="{00000000-911C-43F2-A6B5-C7EFFB152811}"/>
            </c:ext>
          </c:extLst>
        </c:ser>
        <c:dLbls>
          <c:showLegendKey val="0"/>
          <c:showVal val="0"/>
          <c:showCatName val="0"/>
          <c:showSerName val="0"/>
          <c:showPercent val="0"/>
          <c:showBubbleSize val="0"/>
        </c:dLbls>
        <c:gapWidth val="150"/>
        <c:overlap val="70"/>
        <c:axId val="959914736"/>
        <c:axId val="959917360"/>
      </c:barChart>
      <c:catAx>
        <c:axId val="9599147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50" b="0" i="0" u="none" strike="noStrike" kern="1200" baseline="0">
                <a:solidFill>
                  <a:srgbClr val="595959"/>
                </a:solidFill>
                <a:latin typeface="Arial Narrow"/>
                <a:ea typeface="Arial Narrow"/>
                <a:cs typeface="Arial Narrow"/>
              </a:defRPr>
            </a:pPr>
            <a:endParaRPr lang="en-US"/>
          </a:p>
        </c:txPr>
        <c:crossAx val="959917360"/>
        <c:crosses val="autoZero"/>
        <c:auto val="1"/>
        <c:lblAlgn val="ctr"/>
        <c:lblOffset val="0"/>
        <c:tickLblSkip val="1"/>
        <c:noMultiLvlLbl val="0"/>
      </c:catAx>
      <c:valAx>
        <c:axId val="959917360"/>
        <c:scaling>
          <c:orientation val="minMax"/>
          <c:max val="40"/>
          <c:min val="20"/>
        </c:scaling>
        <c:delete val="0"/>
        <c:axPos val="l"/>
        <c:majorGridlines>
          <c:spPr>
            <a:ln w="9525" cap="flat" cmpd="sng" algn="ctr">
              <a:solidFill>
                <a:srgbClr val="FFFFFF"/>
              </a:solidFill>
              <a:prstDash val="solid"/>
              <a:round/>
            </a:ln>
            <a:effectLst/>
          </c:spPr>
        </c:majorGridlines>
        <c:numFmt formatCode="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50" b="0" i="0" u="none" strike="noStrike" kern="1200" baseline="0">
                <a:solidFill>
                  <a:srgbClr val="595959"/>
                </a:solidFill>
                <a:latin typeface="Arial Narrow"/>
                <a:ea typeface="Arial Narrow"/>
                <a:cs typeface="Arial Narrow"/>
              </a:defRPr>
            </a:pPr>
            <a:endParaRPr lang="en-US"/>
          </a:p>
        </c:txPr>
        <c:crossAx val="959914736"/>
        <c:crosses val="autoZero"/>
        <c:crossBetween val="between"/>
        <c:majorUnit val="10"/>
      </c:valAx>
      <c:spPr>
        <a:solidFill>
          <a:srgbClr val="F4FFFF"/>
        </a:solidFill>
        <a:ln w="9525">
          <a:solidFill>
            <a:srgbClr val="000000"/>
          </a:solidFill>
        </a:ln>
        <a:effectLst/>
      </c:spPr>
    </c:plotArea>
    <c:plotVisOnly val="1"/>
    <c:dispBlanksAs val="gap"/>
    <c:showDLblsOverMax val="1"/>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a:noFill/>
            </a:ln>
          </c:spPr>
          <c:dLbls>
            <c:delete val="1"/>
          </c:dLbls>
          <c:xVal>
            <c:numRef>
              <c:f>'Assets in equity vs IRRs'!$B$4:$B$49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xVal>
          <c:yVal>
            <c:numRef>
              <c:f>'Assets in equity vs IRRs'!$C$4:$C$49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yVal>
          <c:smooth val="0"/>
          <c:extLst>
            <c:ext xmlns:c16="http://schemas.microsoft.com/office/drawing/2014/chart" uri="{C3380CC4-5D6E-409C-BE32-E72D297353CC}">
              <c16:uniqueId val="{00000000-4DB3-46B9-BE3F-1A3D112D2B08}"/>
            </c:ext>
          </c:extLst>
        </c:ser>
        <c:dLbls>
          <c:dLblPos val="r"/>
          <c:showLegendKey val="0"/>
          <c:showVal val="1"/>
          <c:showCatName val="1"/>
          <c:showSerName val="0"/>
          <c:showPercent val="0"/>
          <c:showBubbleSize val="0"/>
        </c:dLbls>
        <c:axId val="334430592"/>
        <c:axId val="334432512"/>
      </c:scatterChart>
      <c:valAx>
        <c:axId val="334430592"/>
        <c:scaling>
          <c:orientation val="minMax"/>
        </c:scaling>
        <c:delete val="0"/>
        <c:axPos val="b"/>
        <c:title>
          <c:tx>
            <c:rich>
              <a:bodyPr/>
              <a:lstStyle/>
              <a:p>
                <a:pPr>
                  <a:defRPr/>
                </a:pPr>
                <a:r>
                  <a:rPr lang="en-GB"/>
                  <a:t>% of assets in equities</a:t>
                </a:r>
              </a:p>
            </c:rich>
          </c:tx>
          <c:overlay val="0"/>
        </c:title>
        <c:numFmt formatCode="0.0" sourceLinked="1"/>
        <c:majorTickMark val="out"/>
        <c:minorTickMark val="none"/>
        <c:tickLblPos val="nextTo"/>
        <c:crossAx val="334432512"/>
        <c:crosses val="autoZero"/>
        <c:crossBetween val="midCat"/>
      </c:valAx>
      <c:valAx>
        <c:axId val="334432512"/>
        <c:scaling>
          <c:orientation val="minMax"/>
        </c:scaling>
        <c:delete val="0"/>
        <c:axPos val="l"/>
        <c:majorGridlines/>
        <c:title>
          <c:tx>
            <c:rich>
              <a:bodyPr/>
              <a:lstStyle/>
              <a:p>
                <a:pPr>
                  <a:defRPr/>
                </a:pPr>
                <a:r>
                  <a:rPr lang="en-GB"/>
                  <a:t>Real IRRs</a:t>
                </a:r>
              </a:p>
            </c:rich>
          </c:tx>
          <c:overlay val="0"/>
        </c:title>
        <c:numFmt formatCode="0.0" sourceLinked="1"/>
        <c:majorTickMark val="out"/>
        <c:minorTickMark val="none"/>
        <c:tickLblPos val="nextTo"/>
        <c:crossAx val="334430592"/>
        <c:crosses val="autoZero"/>
        <c:crossBetween val="midCat"/>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134471</xdr:rowOff>
    </xdr:from>
    <xdr:to>
      <xdr:col>8</xdr:col>
      <xdr:colOff>477601</xdr:colOff>
      <xdr:row>26</xdr:row>
      <xdr:rowOff>145677</xdr:rowOff>
    </xdr:to>
    <xdr:grpSp>
      <xdr:nvGrpSpPr>
        <xdr:cNvPr id="2" name="Group 1"/>
        <xdr:cNvGrpSpPr/>
      </xdr:nvGrpSpPr>
      <xdr:grpSpPr>
        <a:xfrm>
          <a:off x="3211286" y="787614"/>
          <a:ext cx="3053886" cy="3621634"/>
          <a:chOff x="29304875" y="907676"/>
          <a:chExt cx="2898072" cy="3619501"/>
        </a:xfrm>
      </xdr:grpSpPr>
      <xdr:graphicFrame macro="">
        <xdr:nvGraphicFramePr>
          <xdr:cNvPr id="3" name="Chart 2"/>
          <xdr:cNvGraphicFramePr>
            <a:graphicFrameLocks/>
          </xdr:cNvGraphicFramePr>
        </xdr:nvGraphicFramePr>
        <xdr:xfrm>
          <a:off x="29304875" y="907676"/>
          <a:ext cx="2898072" cy="36195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29998146" y="930089"/>
            <a:ext cx="1815353" cy="16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50" b="1">
                <a:latin typeface="Arial Narrow" panose="020B0606020202030204" pitchFamily="34" charset="0"/>
              </a:rPr>
              <a:t>A. Selected OECD countries</a:t>
            </a:r>
          </a:p>
        </xdr:txBody>
      </xdr:sp>
    </xdr:grpSp>
    <xdr:clientData/>
  </xdr:twoCellAnchor>
  <xdr:twoCellAnchor>
    <xdr:from>
      <xdr:col>8</xdr:col>
      <xdr:colOff>477599</xdr:colOff>
      <xdr:row>4</xdr:row>
      <xdr:rowOff>145677</xdr:rowOff>
    </xdr:from>
    <xdr:to>
      <xdr:col>14</xdr:col>
      <xdr:colOff>1579</xdr:colOff>
      <xdr:row>26</xdr:row>
      <xdr:rowOff>145677</xdr:rowOff>
    </xdr:to>
    <xdr:grpSp>
      <xdr:nvGrpSpPr>
        <xdr:cNvPr id="5" name="Group 4"/>
        <xdr:cNvGrpSpPr/>
      </xdr:nvGrpSpPr>
      <xdr:grpSpPr>
        <a:xfrm>
          <a:off x="6265170" y="798820"/>
          <a:ext cx="3079980" cy="3610428"/>
          <a:chOff x="32202945" y="941294"/>
          <a:chExt cx="2893589" cy="3585883"/>
        </a:xfrm>
      </xdr:grpSpPr>
      <xdr:graphicFrame macro="">
        <xdr:nvGraphicFramePr>
          <xdr:cNvPr id="6" name="Chart 5"/>
          <xdr:cNvGraphicFramePr>
            <a:graphicFrameLocks/>
          </xdr:cNvGraphicFramePr>
        </xdr:nvGraphicFramePr>
        <xdr:xfrm>
          <a:off x="32202945" y="941294"/>
          <a:ext cx="2893589" cy="358588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TextBox 6"/>
          <xdr:cNvSpPr txBox="1"/>
        </xdr:nvSpPr>
        <xdr:spPr>
          <a:xfrm>
            <a:off x="32967705" y="952500"/>
            <a:ext cx="1815353" cy="168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b="1">
                <a:latin typeface="Arial Narrow" panose="020B0606020202030204" pitchFamily="34" charset="0"/>
              </a:rPr>
              <a:t>B. Selected other jurisdictions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12699</xdr:colOff>
      <xdr:row>6</xdr:row>
      <xdr:rowOff>115454</xdr:rowOff>
    </xdr:from>
    <xdr:to>
      <xdr:col>13</xdr:col>
      <xdr:colOff>542925</xdr:colOff>
      <xdr:row>37</xdr:row>
      <xdr:rowOff>11545</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23573</xdr:colOff>
      <xdr:row>6</xdr:row>
      <xdr:rowOff>150091</xdr:rowOff>
    </xdr:from>
    <xdr:to>
      <xdr:col>20</xdr:col>
      <xdr:colOff>552450</xdr:colOff>
      <xdr:row>33</xdr:row>
      <xdr:rowOff>103909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44824</xdr:colOff>
      <xdr:row>4</xdr:row>
      <xdr:rowOff>108857</xdr:rowOff>
    </xdr:from>
    <xdr:to>
      <xdr:col>20</xdr:col>
      <xdr:colOff>414617</xdr:colOff>
      <xdr:row>5</xdr:row>
      <xdr:rowOff>134471</xdr:rowOff>
    </xdr:to>
    <xdr:grpSp>
      <xdr:nvGrpSpPr>
        <xdr:cNvPr id="10" name="xlamLegendGroup0"/>
        <xdr:cNvGrpSpPr/>
      </xdr:nvGrpSpPr>
      <xdr:grpSpPr>
        <a:xfrm>
          <a:off x="7565038" y="762000"/>
          <a:ext cx="7663222" cy="397542"/>
          <a:chOff x="30292520" y="0"/>
          <a:chExt cx="4871799" cy="334106"/>
        </a:xfrm>
      </xdr:grpSpPr>
      <xdr:sp macro="" textlink="">
        <xdr:nvSpPr>
          <xdr:cNvPr id="11" name="xlamLegend0"/>
          <xdr:cNvSpPr/>
        </xdr:nvSpPr>
        <xdr:spPr>
          <a:xfrm>
            <a:off x="30292520" y="0"/>
            <a:ext cx="4871799" cy="334106"/>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grpSp>
        <xdr:nvGrpSpPr>
          <xdr:cNvPr id="12" name="xlamLegendEntry10"/>
          <xdr:cNvGrpSpPr/>
        </xdr:nvGrpSpPr>
        <xdr:grpSpPr>
          <a:xfrm>
            <a:off x="30586821" y="43400"/>
            <a:ext cx="383212" cy="135433"/>
            <a:chOff x="30586821" y="43400"/>
            <a:chExt cx="383212" cy="135433"/>
          </a:xfrm>
        </xdr:grpSpPr>
        <xdr:sp macro="" textlink="">
          <xdr:nvSpPr>
            <xdr:cNvPr id="25" name="xlamLegendSymbol10"/>
            <xdr:cNvSpPr/>
          </xdr:nvSpPr>
          <xdr:spPr>
            <a:xfrm>
              <a:off x="30586821" y="61400"/>
              <a:ext cx="144000" cy="72000"/>
            </a:xfrm>
            <a:prstGeom prst="rect">
              <a:avLst/>
            </a:prstGeom>
            <a:solidFill>
              <a:srgbClr val="4F81BD"/>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26" name="xlamLegendText10"/>
            <xdr:cNvSpPr txBox="1"/>
          </xdr:nvSpPr>
          <xdr:spPr>
            <a:xfrm>
              <a:off x="30802821" y="43400"/>
              <a:ext cx="167212"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Equity</a:t>
              </a:r>
            </a:p>
          </xdr:txBody>
        </xdr:sp>
      </xdr:grpSp>
      <xdr:grpSp>
        <xdr:nvGrpSpPr>
          <xdr:cNvPr id="13" name="xlamLegendEntry20"/>
          <xdr:cNvGrpSpPr/>
        </xdr:nvGrpSpPr>
        <xdr:grpSpPr>
          <a:xfrm>
            <a:off x="32724830" y="43400"/>
            <a:ext cx="624085" cy="135433"/>
            <a:chOff x="32724830" y="43400"/>
            <a:chExt cx="624085" cy="135433"/>
          </a:xfrm>
        </xdr:grpSpPr>
        <xdr:sp macro="" textlink="">
          <xdr:nvSpPr>
            <xdr:cNvPr id="23" name="xlamLegendSymbol20"/>
            <xdr:cNvSpPr/>
          </xdr:nvSpPr>
          <xdr:spPr>
            <a:xfrm>
              <a:off x="32724830" y="61400"/>
              <a:ext cx="144000" cy="72000"/>
            </a:xfrm>
            <a:prstGeom prst="rect">
              <a:avLst/>
            </a:prstGeom>
            <a:solidFill>
              <a:srgbClr val="CCCCCC"/>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24" name="xlamLegendText20"/>
            <xdr:cNvSpPr txBox="1"/>
          </xdr:nvSpPr>
          <xdr:spPr>
            <a:xfrm>
              <a:off x="32940830" y="43400"/>
              <a:ext cx="408085"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Bills and bonds</a:t>
              </a:r>
            </a:p>
          </xdr:txBody>
        </xdr:sp>
      </xdr:grpSp>
      <xdr:grpSp>
        <xdr:nvGrpSpPr>
          <xdr:cNvPr id="14" name="xlamLegendEntry30"/>
          <xdr:cNvGrpSpPr/>
        </xdr:nvGrpSpPr>
        <xdr:grpSpPr>
          <a:xfrm>
            <a:off x="34123833" y="43400"/>
            <a:ext cx="714376" cy="135433"/>
            <a:chOff x="34123833" y="43400"/>
            <a:chExt cx="714376" cy="135433"/>
          </a:xfrm>
        </xdr:grpSpPr>
        <xdr:sp macro="" textlink="">
          <xdr:nvSpPr>
            <xdr:cNvPr id="21" name="xlamLegendSymbol30"/>
            <xdr:cNvSpPr/>
          </xdr:nvSpPr>
          <xdr:spPr>
            <a:xfrm>
              <a:off x="34123833" y="61400"/>
              <a:ext cx="144000" cy="72000"/>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22" name="xlamLegendText30"/>
            <xdr:cNvSpPr txBox="1"/>
          </xdr:nvSpPr>
          <xdr:spPr>
            <a:xfrm>
              <a:off x="34339833" y="43400"/>
              <a:ext cx="498376"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Cash and deposits</a:t>
              </a:r>
            </a:p>
          </xdr:txBody>
        </xdr:sp>
      </xdr:grpSp>
      <xdr:grpSp>
        <xdr:nvGrpSpPr>
          <xdr:cNvPr id="15" name="xlamLegendEntry40"/>
          <xdr:cNvGrpSpPr/>
        </xdr:nvGrpSpPr>
        <xdr:grpSpPr>
          <a:xfrm>
            <a:off x="30586821" y="169400"/>
            <a:ext cx="1189149" cy="135433"/>
            <a:chOff x="30586821" y="169400"/>
            <a:chExt cx="1189149" cy="135433"/>
          </a:xfrm>
        </xdr:grpSpPr>
        <xdr:sp macro="" textlink="">
          <xdr:nvSpPr>
            <xdr:cNvPr id="19" name="xlamLegendSymbol40"/>
            <xdr:cNvSpPr/>
          </xdr:nvSpPr>
          <xdr:spPr>
            <a:xfrm>
              <a:off x="30586821" y="187400"/>
              <a:ext cx="144000" cy="72000"/>
            </a:xfrm>
            <a:prstGeom prst="rect">
              <a:avLst/>
            </a:prstGeom>
            <a:solidFill>
              <a:srgbClr val="929292"/>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20" name="xlamLegendText40"/>
            <xdr:cNvSpPr txBox="1"/>
          </xdr:nvSpPr>
          <xdr:spPr>
            <a:xfrm>
              <a:off x="30802821" y="169400"/>
              <a:ext cx="973149"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CIS (when look-through unavailable)</a:t>
              </a:r>
            </a:p>
          </xdr:txBody>
        </xdr:sp>
      </xdr:grpSp>
      <xdr:grpSp>
        <xdr:nvGrpSpPr>
          <xdr:cNvPr id="16" name="xlamLegendEntry50"/>
          <xdr:cNvGrpSpPr/>
        </xdr:nvGrpSpPr>
        <xdr:grpSpPr>
          <a:xfrm>
            <a:off x="32724830" y="169400"/>
            <a:ext cx="366499" cy="135433"/>
            <a:chOff x="32724830" y="169400"/>
            <a:chExt cx="366499" cy="135433"/>
          </a:xfrm>
        </xdr:grpSpPr>
        <xdr:sp macro="" textlink="">
          <xdr:nvSpPr>
            <xdr:cNvPr id="17" name="xlamLegendSymbol50"/>
            <xdr:cNvSpPr/>
          </xdr:nvSpPr>
          <xdr:spPr>
            <a:xfrm>
              <a:off x="32724830" y="187400"/>
              <a:ext cx="144000" cy="72000"/>
            </a:xfrm>
            <a:prstGeom prst="rect">
              <a:avLst/>
            </a:prstGeom>
            <a:solidFill>
              <a:srgbClr val="EDF0F7"/>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900"/>
            </a:p>
          </xdr:txBody>
        </xdr:sp>
        <xdr:sp macro="" textlink="">
          <xdr:nvSpPr>
            <xdr:cNvPr id="18" name="xlamLegendText50"/>
            <xdr:cNvSpPr txBox="1"/>
          </xdr:nvSpPr>
          <xdr:spPr>
            <a:xfrm>
              <a:off x="32940830" y="169400"/>
              <a:ext cx="150499" cy="135433"/>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900" b="0" i="0">
                  <a:solidFill>
                    <a:srgbClr val="000000"/>
                  </a:solidFill>
                  <a:latin typeface="Arial Narrow"/>
                </a:rPr>
                <a:t>Other</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114300</xdr:colOff>
      <xdr:row>3</xdr:row>
      <xdr:rowOff>95250</xdr:rowOff>
    </xdr:from>
    <xdr:to>
      <xdr:col>10</xdr:col>
      <xdr:colOff>0</xdr:colOff>
      <xdr:row>12</xdr:row>
      <xdr:rowOff>101600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28575</xdr:colOff>
      <xdr:row>4</xdr:row>
      <xdr:rowOff>114300</xdr:rowOff>
    </xdr:from>
    <xdr:to>
      <xdr:col>12</xdr:col>
      <xdr:colOff>333375</xdr:colOff>
      <xdr:row>21</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AF\DOCUME~1\PORTAB~1.ALP\LOCALS~1\Temp\R&#233;pertoire%20temporaire%202%20pour%20BEL%20-%20LUX%20-%20CHE.zip\Luxembourg_pensionALL2011_30-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oecd.org\sdataDAF\Documents%20and%20Settings\Despalins_R\Local%20Settings\Temporary%20Internet%20Files\Content.Outlook\4ZQ8XDOR\GRCPENSION_DATAQUEST_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pensions/gps" TargetMode="External"/><Relationship Id="rId1" Type="http://schemas.openxmlformats.org/officeDocument/2006/relationships/hyperlink" Target="http://www.oecd.org/daf/pensions/pensionmarke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tabSelected="1" zoomScale="70" zoomScaleNormal="70" workbookViewId="0"/>
  </sheetViews>
  <sheetFormatPr defaultColWidth="9.1796875" defaultRowHeight="12.5" x14ac:dyDescent="0.25"/>
  <cols>
    <col min="1" max="1" width="87.81640625" style="64" customWidth="1"/>
    <col min="2" max="5" width="9.1796875" style="64"/>
    <col min="6" max="6" width="17.54296875" style="64" customWidth="1"/>
    <col min="7" max="16384" width="9.1796875" style="64"/>
  </cols>
  <sheetData>
    <row r="1" spans="1:1" ht="74.25" customHeight="1" x14ac:dyDescent="0.25"/>
    <row r="2" spans="1:1" s="66" customFormat="1" ht="25" x14ac:dyDescent="0.5">
      <c r="A2" s="65" t="s">
        <v>114</v>
      </c>
    </row>
    <row r="3" spans="1:1" x14ac:dyDescent="0.25">
      <c r="A3" s="67" t="s">
        <v>120</v>
      </c>
    </row>
    <row r="4" spans="1:1" x14ac:dyDescent="0.25">
      <c r="A4" s="68"/>
    </row>
    <row r="5" spans="1:1" ht="13.5" customHeight="1" x14ac:dyDescent="0.25">
      <c r="A5" s="81" t="s">
        <v>105</v>
      </c>
    </row>
    <row r="6" spans="1:1" s="70" customFormat="1" ht="13.5" customHeight="1" x14ac:dyDescent="0.35">
      <c r="A6" s="81" t="s">
        <v>109</v>
      </c>
    </row>
    <row r="7" spans="1:1" s="70" customFormat="1" ht="13.5" customHeight="1" x14ac:dyDescent="0.35">
      <c r="A7" s="81" t="s">
        <v>111</v>
      </c>
    </row>
    <row r="8" spans="1:1" s="70" customFormat="1" ht="13.5" customHeight="1" x14ac:dyDescent="0.35">
      <c r="A8" s="81" t="s">
        <v>113</v>
      </c>
    </row>
    <row r="9" spans="1:1" s="70" customFormat="1" ht="12.75" customHeight="1" x14ac:dyDescent="0.35">
      <c r="A9" s="80"/>
    </row>
    <row r="10" spans="1:1" x14ac:dyDescent="0.25">
      <c r="A10" s="69"/>
    </row>
    <row r="11" spans="1:1" ht="13" x14ac:dyDescent="0.3">
      <c r="A11" s="71" t="s">
        <v>115</v>
      </c>
    </row>
    <row r="12" spans="1:1" x14ac:dyDescent="0.25">
      <c r="A12" s="69" t="s">
        <v>115</v>
      </c>
    </row>
    <row r="13" spans="1:1" x14ac:dyDescent="0.25">
      <c r="A13" s="69"/>
    </row>
    <row r="15" spans="1:1" x14ac:dyDescent="0.25">
      <c r="A15" s="72" t="s">
        <v>116</v>
      </c>
    </row>
    <row r="16" spans="1:1" x14ac:dyDescent="0.25">
      <c r="A16" s="69" t="s">
        <v>117</v>
      </c>
    </row>
    <row r="17" spans="1:2" x14ac:dyDescent="0.25">
      <c r="A17" s="73" t="s">
        <v>118</v>
      </c>
    </row>
    <row r="23" spans="1:2" ht="17.5" x14ac:dyDescent="0.35">
      <c r="A23" s="74"/>
    </row>
    <row r="25" spans="1:2" ht="17.5" x14ac:dyDescent="0.35">
      <c r="A25" s="75"/>
    </row>
    <row r="26" spans="1:2" ht="17.5" x14ac:dyDescent="0.35">
      <c r="A26" s="76"/>
      <c r="B26" s="70"/>
    </row>
    <row r="27" spans="1:2" ht="17.5" x14ac:dyDescent="0.35">
      <c r="A27" s="76"/>
      <c r="B27" s="70"/>
    </row>
    <row r="28" spans="1:2" ht="17.5" x14ac:dyDescent="0.35">
      <c r="A28" s="76"/>
      <c r="B28" s="70"/>
    </row>
    <row r="29" spans="1:2" ht="17.5" x14ac:dyDescent="0.35">
      <c r="A29" s="76"/>
      <c r="B29" s="70"/>
    </row>
    <row r="30" spans="1:2" ht="17.5" x14ac:dyDescent="0.35">
      <c r="A30" s="76"/>
      <c r="B30" s="70"/>
    </row>
    <row r="31" spans="1:2" ht="17.5" x14ac:dyDescent="0.35">
      <c r="A31" s="76"/>
      <c r="B31" s="70"/>
    </row>
    <row r="32" spans="1:2" ht="17.5" x14ac:dyDescent="0.35">
      <c r="A32" s="76"/>
      <c r="B32" s="70"/>
    </row>
    <row r="33" spans="1:2" ht="17.5" x14ac:dyDescent="0.35">
      <c r="A33" s="76"/>
      <c r="B33" s="70"/>
    </row>
    <row r="34" spans="1:2" ht="17.5" x14ac:dyDescent="0.35">
      <c r="A34" s="77"/>
    </row>
    <row r="37" spans="1:2" x14ac:dyDescent="0.25">
      <c r="A37" s="68"/>
    </row>
  </sheetData>
  <hyperlinks>
    <hyperlink ref="A17" r:id="rId1" display="http://www.oecd.org/daf/pensions/pensionmarkets"/>
    <hyperlink ref="A16" r:id="rId2" display="http://www.oecd.org/daf/pensions/gps"/>
    <hyperlink ref="A7" location="'Figure 2'!A1" display="Figure 2. Asset allocation of pension funds in selected investment categories in 2020 (preliminary)"/>
    <hyperlink ref="A5" location="'Table 1'!A1" display="Table 1. Assets in pension funds and all retirement vehicles in 2020 (preliminary)"/>
    <hyperlink ref="A6" location="'Figure 1'!A1" display="Figure 1. Real investment rates of return of pension funds, Dec 2019 - Dec 2020 (preliminary)"/>
    <hyperlink ref="A12" location="'Methodological notes'!A1" display="General notes"/>
    <hyperlink ref="A8" location="'Figure 3'!A1" display="Figure 3. Preliminary forecast of OECD pension fund assets at end Q1-2021"/>
  </hyperlinks>
  <pageMargins left="0.7" right="0.7" top="0.75" bottom="0.75" header="0.3" footer="0.3"/>
  <pageSetup paperSize="9" scale="7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5"/>
  <sheetViews>
    <sheetView zoomScale="70" zoomScaleNormal="70" workbookViewId="0">
      <pane xSplit="1" ySplit="7" topLeftCell="B8" activePane="bottomRight" state="frozen"/>
      <selection activeCell="P16" sqref="P16"/>
      <selection pane="topRight" activeCell="P16" sqref="P16"/>
      <selection pane="bottomLeft" activeCell="P16" sqref="P16"/>
      <selection pane="bottomRight"/>
    </sheetView>
  </sheetViews>
  <sheetFormatPr defaultColWidth="9.1796875" defaultRowHeight="12.5" x14ac:dyDescent="0.25"/>
  <cols>
    <col min="1" max="1" width="14.54296875" style="7" customWidth="1"/>
    <col min="2" max="2" width="9.1796875" style="7"/>
    <col min="3" max="3" width="11.7265625" style="7" customWidth="1"/>
    <col min="4" max="4" width="9.1796875" style="7"/>
    <col min="5" max="5" width="1.1796875" style="17" customWidth="1"/>
    <col min="6" max="6" width="12.1796875" style="7" customWidth="1"/>
    <col min="7" max="7" width="9.1796875" style="11"/>
    <col min="8" max="8" width="19.36328125" style="7" customWidth="1"/>
    <col min="9" max="9" width="9.1796875" style="7"/>
    <col min="10" max="10" width="11.7265625" style="7" customWidth="1"/>
    <col min="11" max="11" width="9.1796875" style="7"/>
    <col min="12" max="12" width="1.1796875" style="17" customWidth="1"/>
    <col min="13" max="13" width="12.1796875" style="7" customWidth="1"/>
    <col min="14" max="14" width="9.1796875" style="4"/>
    <col min="15" max="15" width="10.1796875" style="5" customWidth="1"/>
    <col min="16" max="16" width="9.1796875" style="4"/>
    <col min="17" max="17" width="9.1796875" style="5"/>
    <col min="18" max="19" width="9.1796875" style="4"/>
    <col min="20" max="20" width="9.1796875" style="6"/>
    <col min="21" max="21" width="14.6328125" style="4" customWidth="1"/>
    <col min="22" max="16384" width="9.1796875" style="4"/>
  </cols>
  <sheetData>
    <row r="1" spans="1:24" x14ac:dyDescent="0.25">
      <c r="A1" s="69" t="s">
        <v>119</v>
      </c>
    </row>
    <row r="2" spans="1:24" x14ac:dyDescent="0.25">
      <c r="A2" s="69"/>
    </row>
    <row r="3" spans="1:24" ht="13" x14ac:dyDescent="0.3">
      <c r="A3" s="1" t="s">
        <v>105</v>
      </c>
      <c r="H3" s="1"/>
    </row>
    <row r="5" spans="1:24" ht="13" thickBot="1" x14ac:dyDescent="0.3"/>
    <row r="6" spans="1:24" ht="37.5" customHeight="1" x14ac:dyDescent="0.25">
      <c r="A6" s="83" t="s">
        <v>62</v>
      </c>
      <c r="B6" s="85" t="s">
        <v>58</v>
      </c>
      <c r="C6" s="85"/>
      <c r="D6" s="85"/>
      <c r="E6" s="30"/>
      <c r="F6" s="9" t="s">
        <v>80</v>
      </c>
      <c r="H6" s="83" t="s">
        <v>70</v>
      </c>
      <c r="I6" s="85" t="s">
        <v>58</v>
      </c>
      <c r="J6" s="85"/>
      <c r="K6" s="85"/>
      <c r="L6" s="30"/>
      <c r="M6" s="9" t="s">
        <v>80</v>
      </c>
      <c r="O6" s="34"/>
      <c r="Q6" s="34"/>
    </row>
    <row r="7" spans="1:24" x14ac:dyDescent="0.25">
      <c r="A7" s="84"/>
      <c r="B7" s="10" t="s">
        <v>82</v>
      </c>
      <c r="C7" s="10" t="s">
        <v>81</v>
      </c>
      <c r="D7" s="10" t="s">
        <v>83</v>
      </c>
      <c r="E7" s="31"/>
      <c r="F7" s="10" t="s">
        <v>83</v>
      </c>
      <c r="H7" s="84"/>
      <c r="I7" s="10" t="s">
        <v>82</v>
      </c>
      <c r="J7" s="10" t="s">
        <v>81</v>
      </c>
      <c r="K7" s="10" t="s">
        <v>83</v>
      </c>
      <c r="L7" s="31"/>
      <c r="M7" s="10" t="s">
        <v>83</v>
      </c>
      <c r="O7" s="34"/>
      <c r="Q7" s="34"/>
    </row>
    <row r="8" spans="1:24" x14ac:dyDescent="0.25">
      <c r="A8" s="12" t="s">
        <v>0</v>
      </c>
      <c r="B8" s="32">
        <v>-1.2044468077213202</v>
      </c>
      <c r="C8" s="33">
        <v>1754578.1087999945</v>
      </c>
      <c r="D8" s="32">
        <v>128.74131846528192</v>
      </c>
      <c r="E8" s="29"/>
      <c r="F8" s="32">
        <v>131.8231625763411</v>
      </c>
      <c r="H8" s="12" t="s">
        <v>35</v>
      </c>
      <c r="I8" s="32">
        <v>23.868724071361097</v>
      </c>
      <c r="J8" s="33">
        <v>35.886552955176519</v>
      </c>
      <c r="K8" s="32">
        <v>0.22031328954017179</v>
      </c>
      <c r="L8" s="29"/>
      <c r="M8" s="32">
        <v>0.22031328954017179</v>
      </c>
      <c r="N8" s="11"/>
      <c r="O8" s="35"/>
      <c r="Q8" s="35"/>
      <c r="T8" s="46"/>
      <c r="U8" s="29"/>
      <c r="V8" s="29"/>
      <c r="W8" s="29"/>
      <c r="X8" s="29"/>
    </row>
    <row r="9" spans="1:24" x14ac:dyDescent="0.25">
      <c r="A9" s="7" t="s">
        <v>1</v>
      </c>
      <c r="B9" s="29">
        <v>2.7725438024553952</v>
      </c>
      <c r="C9" s="8">
        <v>30639.35311653091</v>
      </c>
      <c r="D9" s="29">
        <v>6.6484139245203089</v>
      </c>
      <c r="E9" s="29"/>
      <c r="F9" s="29" t="s">
        <v>66</v>
      </c>
      <c r="H9" s="7" t="s">
        <v>36</v>
      </c>
      <c r="I9" s="29">
        <v>47.039510247263124</v>
      </c>
      <c r="J9" s="8">
        <v>707.5337057443694</v>
      </c>
      <c r="K9" s="29">
        <v>5.9793917481160266</v>
      </c>
      <c r="L9" s="29"/>
      <c r="M9" s="29" t="s">
        <v>66</v>
      </c>
      <c r="N9" s="11"/>
      <c r="O9" s="35"/>
      <c r="Q9" s="35"/>
      <c r="T9" s="46"/>
      <c r="U9" s="29"/>
      <c r="V9" s="29"/>
      <c r="W9" s="29"/>
      <c r="X9" s="29"/>
    </row>
    <row r="10" spans="1:24" x14ac:dyDescent="0.25">
      <c r="A10" s="12" t="s">
        <v>2</v>
      </c>
      <c r="B10" s="32">
        <v>3.8800529892359834</v>
      </c>
      <c r="C10" s="33">
        <v>51488.172364287129</v>
      </c>
      <c r="D10" s="32">
        <v>9.2999510842448263</v>
      </c>
      <c r="E10" s="29"/>
      <c r="F10" s="32">
        <v>37.473397797088502</v>
      </c>
      <c r="H10" s="12" t="s">
        <v>37</v>
      </c>
      <c r="I10" s="32">
        <v>10.835444829085425</v>
      </c>
      <c r="J10" s="33">
        <v>187750.59752189639</v>
      </c>
      <c r="K10" s="32">
        <v>13.098673710079483</v>
      </c>
      <c r="L10" s="29"/>
      <c r="M10" s="32">
        <v>26.599326829925989</v>
      </c>
      <c r="N10" s="11"/>
      <c r="O10" s="35"/>
      <c r="Q10" s="35"/>
      <c r="T10" s="46"/>
      <c r="U10" s="29"/>
      <c r="V10" s="29"/>
      <c r="W10" s="29"/>
      <c r="X10" s="29"/>
    </row>
    <row r="11" spans="1:24" x14ac:dyDescent="0.25">
      <c r="A11" s="7" t="s">
        <v>3</v>
      </c>
      <c r="B11" s="29">
        <v>5.2549366797408537</v>
      </c>
      <c r="C11" s="8">
        <v>1584689.2570657469</v>
      </c>
      <c r="D11" s="29">
        <v>95.529647937800021</v>
      </c>
      <c r="E11" s="29"/>
      <c r="F11" s="29">
        <v>174.09336142527752</v>
      </c>
      <c r="H11" s="7" t="s">
        <v>38</v>
      </c>
      <c r="I11" s="29">
        <v>10.633024024405746</v>
      </c>
      <c r="J11" s="8">
        <v>10921.011355793964</v>
      </c>
      <c r="K11" s="29">
        <v>14.815224607213985</v>
      </c>
      <c r="L11" s="29"/>
      <c r="M11" s="29">
        <v>14.815224607213985</v>
      </c>
      <c r="N11" s="11"/>
      <c r="O11" s="35"/>
      <c r="Q11" s="35"/>
      <c r="T11" s="46"/>
      <c r="U11" s="29"/>
      <c r="V11" s="29"/>
      <c r="W11" s="29"/>
      <c r="X11" s="29"/>
    </row>
    <row r="12" spans="1:24" x14ac:dyDescent="0.25">
      <c r="A12" s="12" t="s">
        <v>4</v>
      </c>
      <c r="B12" s="32">
        <v>-5.2354313326103936</v>
      </c>
      <c r="C12" s="33">
        <v>208482.27868470101</v>
      </c>
      <c r="D12" s="32">
        <v>75.793424448930224</v>
      </c>
      <c r="E12" s="29"/>
      <c r="F12" s="32" t="s">
        <v>66</v>
      </c>
      <c r="H12" s="12" t="s">
        <v>41</v>
      </c>
      <c r="I12" s="32">
        <v>6.2402639042997565</v>
      </c>
      <c r="J12" s="33">
        <v>20809.81621071148</v>
      </c>
      <c r="K12" s="32">
        <v>34.549024477417106</v>
      </c>
      <c r="L12" s="29"/>
      <c r="M12" s="32">
        <v>34.549024477417106</v>
      </c>
      <c r="N12" s="11"/>
      <c r="O12" s="35"/>
      <c r="Q12" s="35"/>
      <c r="T12" s="46"/>
      <c r="U12" s="29"/>
      <c r="V12" s="29"/>
      <c r="W12" s="29"/>
      <c r="X12" s="29"/>
    </row>
    <row r="13" spans="1:24" x14ac:dyDescent="0.25">
      <c r="A13" s="7" t="s">
        <v>39</v>
      </c>
      <c r="B13" s="29">
        <v>5.3697875310629035</v>
      </c>
      <c r="C13" s="8">
        <v>86742.420186215881</v>
      </c>
      <c r="D13" s="29">
        <v>29.804785389190595</v>
      </c>
      <c r="E13" s="29"/>
      <c r="F13" s="29">
        <v>29.804785389190595</v>
      </c>
      <c r="H13" s="7" t="s">
        <v>42</v>
      </c>
      <c r="I13" s="29">
        <v>15.414140014847069</v>
      </c>
      <c r="J13" s="8">
        <v>11782.633427135459</v>
      </c>
      <c r="K13" s="29">
        <v>15.457951491687922</v>
      </c>
      <c r="L13" s="29"/>
      <c r="M13" s="29" t="s">
        <v>66</v>
      </c>
      <c r="N13" s="11"/>
      <c r="O13" s="35"/>
      <c r="Q13" s="35"/>
      <c r="T13" s="46"/>
      <c r="U13" s="29"/>
      <c r="V13" s="29"/>
      <c r="W13" s="29"/>
      <c r="X13" s="29"/>
    </row>
    <row r="14" spans="1:24" x14ac:dyDescent="0.25">
      <c r="A14" s="12" t="s">
        <v>40</v>
      </c>
      <c r="B14" s="32">
        <v>13.113181863813553</v>
      </c>
      <c r="C14" s="33">
        <v>21656.950880822264</v>
      </c>
      <c r="D14" s="32">
        <v>36.989208871271529</v>
      </c>
      <c r="E14" s="29"/>
      <c r="F14" s="32">
        <v>36.989208871271529</v>
      </c>
      <c r="H14" s="12" t="s">
        <v>57</v>
      </c>
      <c r="I14" s="32">
        <v>9.9991287789214276</v>
      </c>
      <c r="J14" s="33">
        <v>5635.0339832442842</v>
      </c>
      <c r="K14" s="32">
        <v>1.5185738831615121</v>
      </c>
      <c r="L14" s="29"/>
      <c r="M14" s="32">
        <v>1.5185738831615121</v>
      </c>
      <c r="N14" s="11"/>
      <c r="O14" s="35"/>
      <c r="Q14" s="35"/>
      <c r="T14" s="46"/>
      <c r="U14" s="29"/>
      <c r="V14" s="29"/>
      <c r="W14" s="29"/>
      <c r="X14" s="29"/>
    </row>
    <row r="15" spans="1:24" x14ac:dyDescent="0.25">
      <c r="A15" s="7" t="s">
        <v>5</v>
      </c>
      <c r="B15" s="29">
        <v>6.7679817398515505</v>
      </c>
      <c r="C15" s="8">
        <v>25346.868331229252</v>
      </c>
      <c r="D15" s="29">
        <v>9.5904992055588405</v>
      </c>
      <c r="E15" s="29"/>
      <c r="F15" s="29">
        <v>9.5904992055588405</v>
      </c>
      <c r="H15" s="7" t="s">
        <v>76</v>
      </c>
      <c r="I15" s="29">
        <v>127.834724358819</v>
      </c>
      <c r="J15" s="8">
        <v>359.93143397790567</v>
      </c>
      <c r="K15" s="29">
        <v>2.4109232711981634</v>
      </c>
      <c r="L15" s="29"/>
      <c r="M15" s="29">
        <v>2.4255694966617041</v>
      </c>
      <c r="N15" s="11"/>
      <c r="O15" s="35"/>
      <c r="Q15" s="35"/>
      <c r="T15" s="46"/>
      <c r="U15" s="29"/>
      <c r="V15" s="29"/>
      <c r="W15" s="29"/>
      <c r="X15" s="29"/>
    </row>
    <row r="16" spans="1:24" x14ac:dyDescent="0.25">
      <c r="A16" s="12" t="s">
        <v>6</v>
      </c>
      <c r="B16" s="32">
        <v>19.989581490134373</v>
      </c>
      <c r="C16" s="33">
        <v>224054.11367538301</v>
      </c>
      <c r="D16" s="32">
        <v>58.408956340595502</v>
      </c>
      <c r="E16" s="29"/>
      <c r="F16" s="32">
        <v>238.94749254559053</v>
      </c>
      <c r="H16" s="12" t="s">
        <v>44</v>
      </c>
      <c r="I16" s="32">
        <v>20.15667057448546</v>
      </c>
      <c r="J16" s="33">
        <v>3822.679479608697</v>
      </c>
      <c r="K16" s="32">
        <v>5.7486198075496473</v>
      </c>
      <c r="L16" s="29"/>
      <c r="M16" s="32">
        <v>5.7486198075496473</v>
      </c>
      <c r="N16" s="11"/>
      <c r="O16" s="35"/>
      <c r="Q16" s="35"/>
      <c r="T16" s="46"/>
      <c r="U16" s="29"/>
      <c r="V16" s="29"/>
      <c r="W16" s="29"/>
      <c r="X16" s="29"/>
    </row>
    <row r="17" spans="1:24" x14ac:dyDescent="0.25">
      <c r="A17" s="7" t="s">
        <v>7</v>
      </c>
      <c r="B17" s="29">
        <v>11.501852841093113</v>
      </c>
      <c r="C17" s="8">
        <v>6505.7860147000019</v>
      </c>
      <c r="D17" s="29">
        <v>19.515476460061596</v>
      </c>
      <c r="E17" s="29"/>
      <c r="F17" s="29">
        <v>21.508200262259976</v>
      </c>
      <c r="H17" s="7" t="s">
        <v>45</v>
      </c>
      <c r="I17" s="29">
        <v>10.055467975347613</v>
      </c>
      <c r="J17" s="8">
        <v>386.86702558753001</v>
      </c>
      <c r="K17" s="29">
        <v>6.7095137942937946</v>
      </c>
      <c r="L17" s="29"/>
      <c r="M17" s="29">
        <v>6.7095137942937946</v>
      </c>
      <c r="N17" s="11"/>
      <c r="O17" s="35"/>
      <c r="Q17" s="35"/>
      <c r="T17" s="46"/>
      <c r="U17" s="29"/>
      <c r="V17" s="29"/>
      <c r="W17" s="29"/>
      <c r="X17" s="29"/>
    </row>
    <row r="18" spans="1:24" x14ac:dyDescent="0.25">
      <c r="A18" s="12" t="s">
        <v>8</v>
      </c>
      <c r="B18" s="32">
        <v>3.8358406734741601</v>
      </c>
      <c r="C18" s="33">
        <v>163463.21810000006</v>
      </c>
      <c r="D18" s="32">
        <v>56.096636585293957</v>
      </c>
      <c r="E18" s="29"/>
      <c r="F18" s="32" t="s">
        <v>66</v>
      </c>
      <c r="H18" s="12" t="s">
        <v>46</v>
      </c>
      <c r="I18" s="32">
        <v>13.5522694214658</v>
      </c>
      <c r="J18" s="33">
        <v>189814.88456081518</v>
      </c>
      <c r="K18" s="32">
        <v>54.28924311901222</v>
      </c>
      <c r="L18" s="29"/>
      <c r="M18" s="32">
        <v>54.337092591294599</v>
      </c>
      <c r="N18" s="11"/>
      <c r="O18" s="35"/>
      <c r="Q18" s="35"/>
      <c r="T18" s="46"/>
      <c r="U18" s="29"/>
      <c r="V18" s="29"/>
      <c r="W18" s="29"/>
      <c r="X18" s="29"/>
    </row>
    <row r="19" spans="1:24" x14ac:dyDescent="0.25">
      <c r="A19" s="7" t="s">
        <v>9</v>
      </c>
      <c r="B19" s="29">
        <v>83.835082647225192</v>
      </c>
      <c r="C19" s="8">
        <v>71785.35000000002</v>
      </c>
      <c r="D19" s="29">
        <v>2.566975010827369</v>
      </c>
      <c r="E19" s="29"/>
      <c r="F19" s="29">
        <v>11.156073397055746</v>
      </c>
      <c r="H19" s="7" t="s">
        <v>86</v>
      </c>
      <c r="I19" s="29">
        <v>36.834280720709998</v>
      </c>
      <c r="J19" s="8">
        <v>75138.37740049565</v>
      </c>
      <c r="K19" s="29">
        <v>2.8025549506717238</v>
      </c>
      <c r="L19" s="29"/>
      <c r="M19" s="29" t="s">
        <v>66</v>
      </c>
      <c r="N19" s="11"/>
      <c r="O19" s="35"/>
      <c r="Q19" s="35"/>
      <c r="T19" s="46"/>
      <c r="U19" s="29"/>
      <c r="V19" s="29"/>
      <c r="W19" s="29"/>
      <c r="X19" s="29"/>
    </row>
    <row r="20" spans="1:24" x14ac:dyDescent="0.25">
      <c r="A20" s="12" t="s">
        <v>10</v>
      </c>
      <c r="B20" s="32">
        <v>4.2434882138216912</v>
      </c>
      <c r="C20" s="33">
        <v>330804.07220000011</v>
      </c>
      <c r="D20" s="32">
        <v>8.090137835623592</v>
      </c>
      <c r="E20" s="29"/>
      <c r="F20" s="32" t="s">
        <v>66</v>
      </c>
      <c r="H20" s="12" t="s">
        <v>68</v>
      </c>
      <c r="I20" s="32">
        <v>8.0125450413336559</v>
      </c>
      <c r="J20" s="33">
        <v>21682.48529852588</v>
      </c>
      <c r="K20" s="32">
        <v>1.9815249163749578</v>
      </c>
      <c r="L20" s="29"/>
      <c r="M20" s="32" t="s">
        <v>66</v>
      </c>
      <c r="N20" s="11"/>
      <c r="O20" s="35"/>
      <c r="Q20" s="35"/>
      <c r="T20" s="46"/>
      <c r="U20" s="29"/>
      <c r="V20" s="29"/>
      <c r="W20" s="29"/>
      <c r="X20" s="29"/>
    </row>
    <row r="21" spans="1:24" x14ac:dyDescent="0.25">
      <c r="A21" s="7" t="s">
        <v>11</v>
      </c>
      <c r="B21" s="29">
        <v>5.4557124518613609</v>
      </c>
      <c r="C21" s="8">
        <v>2016.1253000000008</v>
      </c>
      <c r="D21" s="29">
        <v>0.99077511780756355</v>
      </c>
      <c r="E21" s="29"/>
      <c r="F21" s="29" t="s">
        <v>66</v>
      </c>
      <c r="H21" s="7" t="s">
        <v>47</v>
      </c>
      <c r="I21" s="29">
        <v>-5.6749344478568089</v>
      </c>
      <c r="J21" s="8">
        <v>4673.8046760586831</v>
      </c>
      <c r="K21" s="29">
        <v>33.520603020436667</v>
      </c>
      <c r="L21" s="29"/>
      <c r="M21" s="29">
        <v>33.520603020436667</v>
      </c>
      <c r="N21" s="11"/>
      <c r="O21" s="35"/>
      <c r="Q21" s="35"/>
      <c r="T21" s="46"/>
      <c r="U21" s="29"/>
      <c r="V21" s="29"/>
      <c r="W21" s="29"/>
      <c r="X21" s="29"/>
    </row>
    <row r="22" spans="1:24" x14ac:dyDescent="0.25">
      <c r="A22" s="12" t="s">
        <v>12</v>
      </c>
      <c r="B22" s="32">
        <v>5.7659992720173676</v>
      </c>
      <c r="C22" s="33">
        <v>6393.1698066148774</v>
      </c>
      <c r="D22" s="32">
        <v>3.9818496074698388</v>
      </c>
      <c r="E22" s="29"/>
      <c r="F22" s="32">
        <v>5.5568249470267803</v>
      </c>
      <c r="H22" s="12" t="s">
        <v>48</v>
      </c>
      <c r="I22" s="32">
        <v>1.1490414535298397</v>
      </c>
      <c r="J22" s="33">
        <v>2453.1446940000005</v>
      </c>
      <c r="K22" s="32">
        <v>29.295720984759672</v>
      </c>
      <c r="L22" s="29"/>
      <c r="M22" s="32">
        <v>29.295720984759672</v>
      </c>
      <c r="N22" s="11"/>
      <c r="O22" s="35"/>
      <c r="Q22" s="35"/>
      <c r="T22" s="46"/>
      <c r="U22" s="29"/>
      <c r="V22" s="29"/>
      <c r="W22" s="29"/>
      <c r="X22" s="29"/>
    </row>
    <row r="23" spans="1:24" x14ac:dyDescent="0.25">
      <c r="A23" s="7" t="s">
        <v>13</v>
      </c>
      <c r="B23" s="29">
        <v>15.439285228441426</v>
      </c>
      <c r="C23" s="8">
        <v>44916.31786126193</v>
      </c>
      <c r="D23" s="29">
        <v>194.30494589712342</v>
      </c>
      <c r="E23" s="29"/>
      <c r="F23" s="29">
        <v>205.60579241231497</v>
      </c>
      <c r="H23" s="7" t="s">
        <v>97</v>
      </c>
      <c r="I23" s="29">
        <v>19.146164263086749</v>
      </c>
      <c r="J23" s="8">
        <v>4509.3788659581214</v>
      </c>
      <c r="K23" s="29">
        <v>18.522974578158621</v>
      </c>
      <c r="L23" s="29"/>
      <c r="M23" s="29">
        <v>18.522974578158621</v>
      </c>
      <c r="N23" s="11"/>
      <c r="O23" s="35"/>
      <c r="Q23" s="35"/>
      <c r="T23" s="46"/>
      <c r="U23" s="29"/>
      <c r="V23" s="29"/>
      <c r="W23" s="29"/>
      <c r="X23" s="29"/>
    </row>
    <row r="24" spans="1:24" x14ac:dyDescent="0.25">
      <c r="A24" s="12" t="s">
        <v>14</v>
      </c>
      <c r="B24" s="32">
        <v>0.8</v>
      </c>
      <c r="C24" s="33">
        <v>154614.60000000006</v>
      </c>
      <c r="D24" s="32">
        <v>34.378692981027761</v>
      </c>
      <c r="E24" s="29"/>
      <c r="F24" s="32" t="s">
        <v>66</v>
      </c>
      <c r="H24" s="12" t="s">
        <v>50</v>
      </c>
      <c r="I24" s="32">
        <v>20.132979037543585</v>
      </c>
      <c r="J24" s="33">
        <v>1319.5028454219332</v>
      </c>
      <c r="K24" s="32">
        <v>16.364034623368205</v>
      </c>
      <c r="L24" s="29"/>
      <c r="M24" s="32">
        <v>16.364034623368205</v>
      </c>
      <c r="N24" s="11"/>
      <c r="O24" s="35"/>
      <c r="Q24" s="35"/>
      <c r="T24" s="46"/>
      <c r="U24" s="29"/>
      <c r="V24" s="29"/>
      <c r="W24" s="29"/>
      <c r="X24" s="29"/>
    </row>
    <row r="25" spans="1:24" x14ac:dyDescent="0.25">
      <c r="A25" s="7" t="s">
        <v>15</v>
      </c>
      <c r="B25" s="29">
        <v>7.5497341521145334</v>
      </c>
      <c r="C25" s="8">
        <v>300489.02176671854</v>
      </c>
      <c r="D25" s="29">
        <v>69.818637887715369</v>
      </c>
      <c r="E25" s="29"/>
      <c r="F25" s="29" t="s">
        <v>66</v>
      </c>
      <c r="H25" s="7" t="s">
        <v>84</v>
      </c>
      <c r="I25" s="29">
        <v>12.181778997475293</v>
      </c>
      <c r="J25" s="8">
        <v>888.38286826735884</v>
      </c>
      <c r="K25" s="29">
        <v>23.657254441141909</v>
      </c>
      <c r="L25" s="29"/>
      <c r="M25" s="29">
        <v>23.657254441141909</v>
      </c>
      <c r="N25" s="11"/>
      <c r="O25" s="35"/>
      <c r="Q25" s="35"/>
      <c r="T25" s="46"/>
      <c r="U25" s="29"/>
      <c r="V25" s="29"/>
      <c r="W25" s="29"/>
      <c r="X25" s="29"/>
    </row>
    <row r="26" spans="1:24" x14ac:dyDescent="0.25">
      <c r="A26" s="12" t="s">
        <v>16</v>
      </c>
      <c r="B26" s="32">
        <v>7.3633036906177152</v>
      </c>
      <c r="C26" s="33">
        <v>198370.53180000008</v>
      </c>
      <c r="D26" s="32">
        <v>9.7879934117016223</v>
      </c>
      <c r="E26" s="29"/>
      <c r="F26" s="32">
        <v>12.664001323811306</v>
      </c>
      <c r="H26" s="12" t="s">
        <v>77</v>
      </c>
      <c r="I26" s="32">
        <v>3.9124494454861201</v>
      </c>
      <c r="J26" s="33">
        <v>10699.519551353291</v>
      </c>
      <c r="K26" s="32">
        <v>89.948024768727464</v>
      </c>
      <c r="L26" s="29"/>
      <c r="M26" s="32">
        <v>101.81873063146456</v>
      </c>
      <c r="N26" s="11"/>
      <c r="O26" s="35"/>
      <c r="Q26" s="35"/>
      <c r="T26" s="46"/>
      <c r="U26" s="29"/>
      <c r="V26" s="29"/>
      <c r="W26" s="29"/>
      <c r="X26" s="29"/>
    </row>
    <row r="27" spans="1:24" x14ac:dyDescent="0.25">
      <c r="A27" s="7" t="s">
        <v>17</v>
      </c>
      <c r="B27" s="29">
        <v>0.50282412394071674</v>
      </c>
      <c r="C27" s="8">
        <v>1536059.0562578405</v>
      </c>
      <c r="D27" s="29">
        <v>29.528878909591974</v>
      </c>
      <c r="E27" s="29"/>
      <c r="F27" s="29" t="s">
        <v>66</v>
      </c>
      <c r="H27" s="7" t="s">
        <v>79</v>
      </c>
      <c r="I27" s="29">
        <v>15.415446123012384</v>
      </c>
      <c r="J27" s="8">
        <v>1783.3165273099739</v>
      </c>
      <c r="K27" s="29">
        <v>13.491600376557356</v>
      </c>
      <c r="L27" s="29"/>
      <c r="M27" s="29">
        <v>13.491600376557356</v>
      </c>
      <c r="N27" s="11"/>
      <c r="O27" s="35"/>
      <c r="Q27" s="35"/>
      <c r="T27" s="46"/>
      <c r="U27" s="29"/>
      <c r="V27" s="29"/>
      <c r="W27" s="29"/>
      <c r="X27" s="29"/>
    </row>
    <row r="28" spans="1:24" x14ac:dyDescent="0.25">
      <c r="A28" s="12" t="s">
        <v>18</v>
      </c>
      <c r="B28" s="32">
        <v>15.520215613927387</v>
      </c>
      <c r="C28" s="33">
        <v>234873.6213235294</v>
      </c>
      <c r="D28" s="32">
        <v>13.278708287497798</v>
      </c>
      <c r="E28" s="29"/>
      <c r="F28" s="32" t="s">
        <v>66</v>
      </c>
      <c r="H28" s="12" t="s">
        <v>69</v>
      </c>
      <c r="I28" s="32">
        <v>15.232598384065479</v>
      </c>
      <c r="J28" s="33">
        <v>222.36039413898277</v>
      </c>
      <c r="K28" s="32">
        <v>8.5046029138503232E-2</v>
      </c>
      <c r="L28" s="29"/>
      <c r="M28" s="32" t="s">
        <v>66</v>
      </c>
      <c r="N28" s="11"/>
      <c r="O28" s="35"/>
      <c r="Q28" s="35"/>
      <c r="T28" s="46"/>
      <c r="U28" s="29"/>
      <c r="V28" s="29"/>
      <c r="W28" s="29"/>
      <c r="X28" s="29"/>
    </row>
    <row r="29" spans="1:24" x14ac:dyDescent="0.25">
      <c r="A29" s="7" t="s">
        <v>19</v>
      </c>
      <c r="B29" s="29">
        <v>8.9627929071388142</v>
      </c>
      <c r="C29" s="8">
        <v>748.39280985126732</v>
      </c>
      <c r="D29" s="29">
        <v>2.079114002882116</v>
      </c>
      <c r="E29" s="29"/>
      <c r="F29" s="29">
        <v>19.456636541912243</v>
      </c>
      <c r="H29" s="7" t="s">
        <v>52</v>
      </c>
      <c r="I29" s="29">
        <v>-5.6906681921740958</v>
      </c>
      <c r="J29" s="8">
        <v>48040.374495712873</v>
      </c>
      <c r="K29" s="29">
        <v>23.147014679252297</v>
      </c>
      <c r="L29" s="29"/>
      <c r="M29" s="29">
        <v>23.147014679252297</v>
      </c>
      <c r="N29" s="11"/>
      <c r="O29" s="35"/>
      <c r="Q29" s="35"/>
      <c r="T29" s="46"/>
      <c r="U29" s="29"/>
      <c r="V29" s="29"/>
      <c r="W29" s="29"/>
      <c r="X29" s="29"/>
    </row>
    <row r="30" spans="1:24" x14ac:dyDescent="0.25">
      <c r="A30" s="12" t="s">
        <v>49</v>
      </c>
      <c r="B30" s="32">
        <v>15.907524715589011</v>
      </c>
      <c r="C30" s="33">
        <v>5722.5093264149737</v>
      </c>
      <c r="D30" s="32">
        <v>9.5309089253504773</v>
      </c>
      <c r="E30" s="29"/>
      <c r="F30" s="32">
        <v>9.5309089253504773</v>
      </c>
      <c r="H30" s="12" t="s">
        <v>53</v>
      </c>
      <c r="I30" s="32">
        <v>21.028163136692331</v>
      </c>
      <c r="J30" s="33">
        <v>19684.494040847196</v>
      </c>
      <c r="K30" s="32">
        <v>7.4409256148611291</v>
      </c>
      <c r="L30" s="29"/>
      <c r="M30" s="32">
        <v>7.4409256148611291</v>
      </c>
      <c r="N30" s="11"/>
      <c r="O30" s="35"/>
      <c r="Q30" s="35"/>
      <c r="T30" s="46"/>
      <c r="U30" s="29"/>
      <c r="V30" s="29"/>
      <c r="W30" s="29"/>
      <c r="X30" s="29"/>
    </row>
    <row r="31" spans="1:24" x14ac:dyDescent="0.25">
      <c r="A31" s="7" t="s">
        <v>20</v>
      </c>
      <c r="B31" s="29">
        <v>1.0827791514300908</v>
      </c>
      <c r="C31" s="8">
        <v>2262.4778960000008</v>
      </c>
      <c r="D31" s="29">
        <v>2.8744485863129285</v>
      </c>
      <c r="E31" s="29"/>
      <c r="F31" s="29" t="s">
        <v>66</v>
      </c>
      <c r="H31" s="7" t="s">
        <v>59</v>
      </c>
      <c r="I31" s="29">
        <v>3.1425683271072824</v>
      </c>
      <c r="J31" s="8">
        <v>86050.174319889222</v>
      </c>
      <c r="K31" s="29">
        <v>5.9630612579369755</v>
      </c>
      <c r="L31" s="29"/>
      <c r="M31" s="29">
        <v>5.9630612579369755</v>
      </c>
      <c r="N31" s="11"/>
      <c r="O31" s="35"/>
      <c r="Q31" s="35"/>
      <c r="T31" s="46"/>
      <c r="U31" s="29"/>
      <c r="V31" s="29"/>
      <c r="W31" s="29"/>
      <c r="X31" s="29"/>
    </row>
    <row r="32" spans="1:24" x14ac:dyDescent="0.25">
      <c r="A32" s="12" t="s">
        <v>21</v>
      </c>
      <c r="B32" s="32">
        <v>18.144541685049482</v>
      </c>
      <c r="C32" s="33">
        <v>236096.00696792369</v>
      </c>
      <c r="D32" s="32">
        <v>20.369361340921682</v>
      </c>
      <c r="E32" s="29"/>
      <c r="F32" s="32" t="s">
        <v>66</v>
      </c>
      <c r="H32" s="12" t="s">
        <v>54</v>
      </c>
      <c r="I32" s="32">
        <v>3.8876613036719685</v>
      </c>
      <c r="J32" s="33">
        <v>492.58705235110074</v>
      </c>
      <c r="K32" s="32">
        <v>0.86249391420214727</v>
      </c>
      <c r="L32" s="29"/>
      <c r="M32" s="32">
        <v>0.86249391420214727</v>
      </c>
      <c r="N32" s="11"/>
      <c r="O32" s="35"/>
      <c r="Q32" s="35"/>
      <c r="T32" s="46"/>
      <c r="U32" s="29"/>
      <c r="V32" s="29"/>
      <c r="W32" s="29"/>
      <c r="X32" s="29"/>
    </row>
    <row r="33" spans="1:24" x14ac:dyDescent="0.25">
      <c r="A33" s="7" t="s">
        <v>22</v>
      </c>
      <c r="B33" s="29">
        <v>8.0375902411534401</v>
      </c>
      <c r="C33" s="8">
        <v>2060774.5606000007</v>
      </c>
      <c r="D33" s="29">
        <v>210.27177546783795</v>
      </c>
      <c r="E33" s="29"/>
      <c r="F33" s="29" t="s">
        <v>66</v>
      </c>
      <c r="H33" s="7" t="s">
        <v>78</v>
      </c>
      <c r="I33" s="29">
        <v>0.86665573833151532</v>
      </c>
      <c r="J33" s="8">
        <v>285.57571839608374</v>
      </c>
      <c r="K33" s="29">
        <v>13.042621142196667</v>
      </c>
      <c r="L33" s="29"/>
      <c r="M33" s="29" t="s">
        <v>66</v>
      </c>
      <c r="N33" s="11"/>
      <c r="O33" s="35"/>
      <c r="Q33" s="35"/>
      <c r="T33" s="46"/>
      <c r="U33" s="29"/>
      <c r="V33" s="29"/>
      <c r="W33" s="29"/>
      <c r="X33" s="29"/>
    </row>
    <row r="34" spans="1:24" x14ac:dyDescent="0.25">
      <c r="A34" s="12" t="s">
        <v>23</v>
      </c>
      <c r="B34" s="32">
        <v>13.052204722796814</v>
      </c>
      <c r="C34" s="33">
        <v>79786.080797860806</v>
      </c>
      <c r="D34" s="32">
        <v>33.948443875903678</v>
      </c>
      <c r="E34" s="29"/>
      <c r="F34" s="32">
        <v>33.948443875903678</v>
      </c>
      <c r="H34" s="12" t="s">
        <v>55</v>
      </c>
      <c r="I34" s="32">
        <v>3.0412161133836357</v>
      </c>
      <c r="J34" s="33">
        <v>42198.192523326819</v>
      </c>
      <c r="K34" s="32">
        <v>8.0717679060615097</v>
      </c>
      <c r="L34" s="29"/>
      <c r="M34" s="32" t="s">
        <v>66</v>
      </c>
      <c r="N34" s="11"/>
      <c r="O34" s="35"/>
      <c r="Q34" s="35"/>
      <c r="T34" s="46"/>
      <c r="U34" s="29"/>
      <c r="V34" s="29"/>
      <c r="W34" s="29"/>
    </row>
    <row r="35" spans="1:24" x14ac:dyDescent="0.25">
      <c r="A35" s="7" t="s">
        <v>24</v>
      </c>
      <c r="B35" s="29">
        <v>10.221095562756188</v>
      </c>
      <c r="C35" s="8">
        <v>49899.919787746039</v>
      </c>
      <c r="D35" s="29">
        <v>12.487364836328695</v>
      </c>
      <c r="E35" s="29"/>
      <c r="F35" s="29" t="s">
        <v>66</v>
      </c>
      <c r="H35" s="7" t="s">
        <v>87</v>
      </c>
      <c r="I35" s="29">
        <v>1.6807967263968258</v>
      </c>
      <c r="J35" s="8">
        <v>7617.3214312237287</v>
      </c>
      <c r="K35" s="29">
        <v>35.283894048847607</v>
      </c>
      <c r="L35" s="29"/>
      <c r="M35" s="29">
        <v>37.703983488132096</v>
      </c>
      <c r="N35" s="11"/>
      <c r="O35" s="35"/>
      <c r="Q35" s="35"/>
      <c r="T35" s="46"/>
      <c r="U35" s="29"/>
      <c r="V35" s="29"/>
      <c r="W35" s="29"/>
      <c r="X35" s="29"/>
    </row>
    <row r="36" spans="1:24" x14ac:dyDescent="0.25">
      <c r="A36" s="12" t="s">
        <v>25</v>
      </c>
      <c r="B36" s="32">
        <v>-3.6766269699384542</v>
      </c>
      <c r="C36" s="33">
        <v>39782.489353051831</v>
      </c>
      <c r="D36" s="32">
        <v>6.4528599455830138</v>
      </c>
      <c r="E36" s="29"/>
      <c r="F36" s="32" t="s">
        <v>66</v>
      </c>
      <c r="H36" s="12" t="s">
        <v>85</v>
      </c>
      <c r="I36" s="32">
        <v>10.985270257372814</v>
      </c>
      <c r="J36" s="33">
        <v>123.2768764863652</v>
      </c>
      <c r="K36" s="32">
        <v>8.5286459924947128E-2</v>
      </c>
      <c r="L36" s="29"/>
      <c r="M36" s="32" t="s">
        <v>66</v>
      </c>
      <c r="N36" s="11"/>
      <c r="O36" s="35"/>
      <c r="Q36" s="35"/>
      <c r="T36" s="46"/>
      <c r="U36" s="29"/>
      <c r="V36" s="29"/>
      <c r="W36" s="29"/>
      <c r="X36" s="29"/>
    </row>
    <row r="37" spans="1:24" x14ac:dyDescent="0.25">
      <c r="A37" s="7" t="s">
        <v>26</v>
      </c>
      <c r="B37" s="29">
        <v>5.5720077405000428</v>
      </c>
      <c r="C37" s="8">
        <v>28280.117443979976</v>
      </c>
      <c r="D37" s="29">
        <v>11.382815447558402</v>
      </c>
      <c r="E37" s="29"/>
      <c r="F37" s="29" t="s">
        <v>66</v>
      </c>
      <c r="H37" s="7" t="s">
        <v>56</v>
      </c>
      <c r="I37" s="29">
        <v>19.807698483733056</v>
      </c>
      <c r="J37" s="8">
        <v>16053.463627775152</v>
      </c>
      <c r="K37" s="29">
        <v>30.636325734014839</v>
      </c>
      <c r="L37" s="29"/>
      <c r="M37" s="29">
        <v>30.636325734014839</v>
      </c>
      <c r="N37" s="11"/>
      <c r="O37" s="35"/>
      <c r="Q37" s="35"/>
      <c r="T37" s="46"/>
      <c r="U37" s="29"/>
      <c r="V37" s="29"/>
      <c r="W37" s="29"/>
      <c r="X37" s="29"/>
    </row>
    <row r="38" spans="1:24" x14ac:dyDescent="0.25">
      <c r="A38" s="12" t="s">
        <v>27</v>
      </c>
      <c r="B38" s="32">
        <v>11.251691408407371</v>
      </c>
      <c r="C38" s="33">
        <v>16191.575700465904</v>
      </c>
      <c r="D38" s="32">
        <v>14.412041606445344</v>
      </c>
      <c r="E38" s="29"/>
      <c r="F38" s="32">
        <v>14.412041606445344</v>
      </c>
      <c r="H38" s="12" t="s">
        <v>88</v>
      </c>
      <c r="I38" s="32" t="s">
        <v>102</v>
      </c>
      <c r="J38" s="33">
        <v>1347.9076034460411</v>
      </c>
      <c r="K38" s="32">
        <v>10.112348646070302</v>
      </c>
      <c r="L38" s="29"/>
      <c r="M38" s="32" t="s">
        <v>66</v>
      </c>
      <c r="N38" s="11"/>
      <c r="O38" s="35"/>
      <c r="Q38" s="35"/>
      <c r="T38" s="46"/>
      <c r="U38" s="29"/>
      <c r="V38" s="29"/>
      <c r="W38" s="29"/>
      <c r="X38" s="29"/>
    </row>
    <row r="39" spans="1:24" ht="13" x14ac:dyDescent="0.3">
      <c r="A39" s="7" t="s">
        <v>28</v>
      </c>
      <c r="B39" s="29">
        <v>4.7675023098083589</v>
      </c>
      <c r="C39" s="8">
        <v>3701.4017408096975</v>
      </c>
      <c r="D39" s="29">
        <v>6.5152578510753347</v>
      </c>
      <c r="E39" s="29"/>
      <c r="F39" s="29">
        <v>7.871191866750971</v>
      </c>
      <c r="H39" s="13" t="s">
        <v>61</v>
      </c>
      <c r="I39" s="36">
        <v>1.2359017820400047</v>
      </c>
      <c r="J39" s="37">
        <v>777290.51606845483</v>
      </c>
      <c r="K39" s="36">
        <v>8.3319840096105562</v>
      </c>
      <c r="M39" s="38"/>
      <c r="N39" s="11"/>
      <c r="O39" s="35"/>
      <c r="T39" s="46"/>
      <c r="U39" s="29"/>
      <c r="V39" s="29"/>
      <c r="W39" s="29"/>
      <c r="X39" s="29"/>
    </row>
    <row r="40" spans="1:24" x14ac:dyDescent="0.25">
      <c r="A40" s="12" t="s">
        <v>29</v>
      </c>
      <c r="B40" s="32">
        <v>1.9149494623667223</v>
      </c>
      <c r="C40" s="33">
        <v>144011.45720229862</v>
      </c>
      <c r="D40" s="32">
        <v>10.462636649996702</v>
      </c>
      <c r="E40" s="29"/>
      <c r="F40" s="32">
        <v>14.386500983769544</v>
      </c>
      <c r="H40" s="11"/>
      <c r="I40" s="11"/>
      <c r="J40" s="11"/>
      <c r="K40" s="11"/>
      <c r="L40" s="26"/>
      <c r="M40" s="11"/>
      <c r="N40" s="11"/>
      <c r="O40" s="35"/>
      <c r="T40" s="46"/>
      <c r="U40" s="29"/>
      <c r="V40" s="29"/>
      <c r="W40" s="29"/>
      <c r="X40" s="29"/>
    </row>
    <row r="41" spans="1:24" x14ac:dyDescent="0.25">
      <c r="A41" s="7" t="s">
        <v>30</v>
      </c>
      <c r="B41" s="29" t="s">
        <v>100</v>
      </c>
      <c r="C41" s="8">
        <v>24197.647116372355</v>
      </c>
      <c r="D41" s="29">
        <v>3.9960998094941123</v>
      </c>
      <c r="E41" s="29"/>
      <c r="F41" s="29">
        <v>94.950149983247684</v>
      </c>
      <c r="H41" s="14"/>
      <c r="J41" s="15"/>
      <c r="K41" s="11"/>
      <c r="L41" s="26"/>
      <c r="M41" s="11"/>
      <c r="N41" s="11"/>
      <c r="O41" s="35"/>
      <c r="T41" s="46"/>
      <c r="U41" s="29"/>
      <c r="V41" s="29"/>
      <c r="W41" s="29"/>
      <c r="X41" s="29"/>
    </row>
    <row r="42" spans="1:24" x14ac:dyDescent="0.25">
      <c r="A42" s="12" t="s">
        <v>31</v>
      </c>
      <c r="B42" s="32">
        <v>6.2133194008349353</v>
      </c>
      <c r="C42" s="33">
        <v>1188905.2918464683</v>
      </c>
      <c r="D42" s="32">
        <v>149.09057787834092</v>
      </c>
      <c r="E42" s="29"/>
      <c r="F42" s="32" t="s">
        <v>66</v>
      </c>
      <c r="H42" s="11"/>
      <c r="I42" s="11"/>
      <c r="J42" s="11"/>
      <c r="K42" s="11"/>
      <c r="L42" s="26"/>
      <c r="M42" s="11"/>
      <c r="N42" s="11"/>
      <c r="O42" s="35"/>
      <c r="T42" s="46"/>
      <c r="U42" s="29"/>
      <c r="V42" s="29"/>
      <c r="W42" s="29"/>
      <c r="X42" s="29"/>
    </row>
    <row r="43" spans="1:24" x14ac:dyDescent="0.25">
      <c r="A43" s="7" t="s">
        <v>32</v>
      </c>
      <c r="B43" s="29">
        <v>33.679917373799647</v>
      </c>
      <c r="C43" s="8">
        <v>23068.706311388163</v>
      </c>
      <c r="D43" s="29">
        <v>3.3575897542136177</v>
      </c>
      <c r="E43" s="29"/>
      <c r="F43" s="29" t="s">
        <v>66</v>
      </c>
      <c r="H43" s="11"/>
      <c r="I43" s="11"/>
      <c r="J43" s="11"/>
      <c r="K43" s="11"/>
      <c r="L43" s="26"/>
      <c r="M43" s="11"/>
      <c r="N43" s="11"/>
      <c r="O43" s="35"/>
      <c r="T43" s="46"/>
      <c r="U43" s="29"/>
      <c r="V43" s="29"/>
      <c r="W43" s="29"/>
      <c r="X43" s="29"/>
    </row>
    <row r="44" spans="1:24" ht="12.65" customHeight="1" x14ac:dyDescent="0.25">
      <c r="A44" s="12" t="s">
        <v>33</v>
      </c>
      <c r="B44" s="32">
        <v>8.0546334648730973</v>
      </c>
      <c r="C44" s="33">
        <v>3241225.0017259503</v>
      </c>
      <c r="D44" s="32">
        <v>118.53590504642987</v>
      </c>
      <c r="E44" s="29"/>
      <c r="F44" s="32" t="s">
        <v>66</v>
      </c>
      <c r="H44" s="11"/>
      <c r="I44" s="11"/>
      <c r="J44" s="24"/>
      <c r="K44" s="11"/>
      <c r="L44" s="26"/>
      <c r="M44" s="11"/>
      <c r="N44" s="11"/>
      <c r="O44" s="35"/>
      <c r="T44" s="46"/>
      <c r="U44" s="29"/>
      <c r="V44" s="29"/>
      <c r="W44" s="29"/>
      <c r="X44" s="29"/>
    </row>
    <row r="45" spans="1:24" ht="12.75" customHeight="1" x14ac:dyDescent="0.25">
      <c r="A45" s="7" t="s">
        <v>34</v>
      </c>
      <c r="B45" s="29">
        <v>8.8509404216768832</v>
      </c>
      <c r="C45" s="8">
        <v>20063229</v>
      </c>
      <c r="D45" s="29">
        <v>95.828496508506632</v>
      </c>
      <c r="E45" s="29"/>
      <c r="F45" s="29">
        <v>164.80823056274659</v>
      </c>
      <c r="H45" s="11"/>
      <c r="I45" s="11"/>
      <c r="J45" s="24"/>
      <c r="K45" s="11"/>
      <c r="L45" s="26"/>
      <c r="M45" s="11"/>
      <c r="N45" s="11"/>
      <c r="O45" s="35"/>
      <c r="T45" s="46"/>
      <c r="U45" s="29"/>
      <c r="V45" s="29"/>
      <c r="W45" s="29"/>
      <c r="X45" s="29"/>
    </row>
    <row r="46" spans="1:24" ht="12.75" customHeight="1" x14ac:dyDescent="0.3">
      <c r="A46" s="13" t="s">
        <v>89</v>
      </c>
      <c r="B46" s="36">
        <v>8.7297596738799594</v>
      </c>
      <c r="C46" s="37">
        <v>34245851.030162156</v>
      </c>
      <c r="D46" s="36">
        <v>63.531584678298479</v>
      </c>
      <c r="F46" s="38"/>
      <c r="H46" s="11"/>
      <c r="I46" s="11"/>
      <c r="J46" s="11"/>
      <c r="K46" s="11"/>
      <c r="L46" s="26"/>
      <c r="M46" s="11"/>
      <c r="N46" s="11"/>
      <c r="T46" s="46"/>
      <c r="U46" s="29"/>
      <c r="V46" s="29"/>
      <c r="W46" s="29"/>
      <c r="X46" s="29"/>
    </row>
    <row r="47" spans="1:24" x14ac:dyDescent="0.25">
      <c r="A47" s="14"/>
      <c r="B47" s="14"/>
      <c r="C47" s="15"/>
      <c r="H47" s="11"/>
      <c r="I47" s="11"/>
      <c r="J47" s="11"/>
      <c r="K47" s="11"/>
      <c r="L47" s="26"/>
      <c r="M47" s="11"/>
      <c r="N47" s="11"/>
      <c r="T47" s="46"/>
      <c r="U47" s="29"/>
      <c r="V47" s="29"/>
      <c r="W47" s="29"/>
      <c r="X47" s="29"/>
    </row>
    <row r="48" spans="1:24" ht="12.5" customHeight="1" x14ac:dyDescent="0.25">
      <c r="A48" s="82" t="s">
        <v>101</v>
      </c>
      <c r="B48" s="82"/>
      <c r="C48" s="82"/>
      <c r="D48" s="82"/>
      <c r="E48" s="82"/>
      <c r="F48" s="82"/>
      <c r="G48" s="82"/>
      <c r="H48" s="82"/>
      <c r="I48" s="82"/>
      <c r="J48" s="82"/>
      <c r="K48" s="82"/>
      <c r="L48" s="82"/>
      <c r="M48" s="82"/>
      <c r="T48" s="46"/>
      <c r="U48" s="29"/>
      <c r="V48" s="29"/>
      <c r="W48" s="29"/>
      <c r="X48" s="29"/>
    </row>
    <row r="49" spans="1:24" x14ac:dyDescent="0.25">
      <c r="A49" s="82"/>
      <c r="B49" s="82"/>
      <c r="C49" s="82"/>
      <c r="D49" s="82"/>
      <c r="E49" s="82"/>
      <c r="F49" s="82"/>
      <c r="G49" s="82"/>
      <c r="H49" s="82"/>
      <c r="I49" s="82"/>
      <c r="J49" s="82"/>
      <c r="K49" s="82"/>
      <c r="L49" s="82"/>
      <c r="M49" s="82"/>
      <c r="T49" s="46"/>
      <c r="U49" s="29"/>
      <c r="V49" s="29"/>
      <c r="W49" s="29"/>
      <c r="X49" s="29"/>
    </row>
    <row r="50" spans="1:24" x14ac:dyDescent="0.25">
      <c r="A50" s="82"/>
      <c r="B50" s="82"/>
      <c r="C50" s="82"/>
      <c r="D50" s="82"/>
      <c r="E50" s="82"/>
      <c r="F50" s="82"/>
      <c r="G50" s="82"/>
      <c r="H50" s="82"/>
      <c r="I50" s="82"/>
      <c r="J50" s="82"/>
      <c r="K50" s="82"/>
      <c r="L50" s="82"/>
      <c r="M50" s="82"/>
      <c r="T50" s="46"/>
      <c r="U50" s="29"/>
      <c r="V50" s="29"/>
      <c r="W50" s="29"/>
      <c r="X50" s="29"/>
    </row>
    <row r="51" spans="1:24" x14ac:dyDescent="0.25">
      <c r="A51" s="82"/>
      <c r="B51" s="82"/>
      <c r="C51" s="82"/>
      <c r="D51" s="82"/>
      <c r="E51" s="82"/>
      <c r="F51" s="82"/>
      <c r="G51" s="82"/>
      <c r="H51" s="82"/>
      <c r="I51" s="82"/>
      <c r="J51" s="82"/>
      <c r="K51" s="82"/>
      <c r="L51" s="82"/>
      <c r="M51" s="82"/>
      <c r="T51" s="46"/>
      <c r="U51" s="29"/>
      <c r="V51" s="29"/>
      <c r="W51" s="29"/>
      <c r="X51" s="29"/>
    </row>
    <row r="52" spans="1:24" x14ac:dyDescent="0.25">
      <c r="A52" s="82"/>
      <c r="B52" s="82"/>
      <c r="C52" s="82"/>
      <c r="D52" s="82"/>
      <c r="E52" s="82"/>
      <c r="F52" s="82"/>
      <c r="G52" s="82"/>
      <c r="H52" s="82"/>
      <c r="I52" s="82"/>
      <c r="J52" s="82"/>
      <c r="K52" s="82"/>
      <c r="L52" s="82"/>
      <c r="M52" s="82"/>
      <c r="T52" s="46"/>
      <c r="U52" s="29"/>
      <c r="V52" s="29"/>
      <c r="W52" s="29"/>
      <c r="X52" s="29"/>
    </row>
    <row r="53" spans="1:24" x14ac:dyDescent="0.25">
      <c r="A53" s="82"/>
      <c r="B53" s="82"/>
      <c r="C53" s="82"/>
      <c r="D53" s="82"/>
      <c r="E53" s="82"/>
      <c r="F53" s="82"/>
      <c r="G53" s="82"/>
      <c r="H53" s="82"/>
      <c r="I53" s="82"/>
      <c r="J53" s="82"/>
      <c r="K53" s="82"/>
      <c r="L53" s="82"/>
      <c r="M53" s="82"/>
      <c r="T53" s="46"/>
      <c r="U53" s="29"/>
      <c r="V53" s="29"/>
      <c r="W53" s="29"/>
      <c r="X53" s="29"/>
    </row>
    <row r="54" spans="1:24" x14ac:dyDescent="0.25">
      <c r="A54" s="82"/>
      <c r="B54" s="82"/>
      <c r="C54" s="82"/>
      <c r="D54" s="82"/>
      <c r="E54" s="82"/>
      <c r="F54" s="82"/>
      <c r="G54" s="82"/>
      <c r="H54" s="82"/>
      <c r="I54" s="82"/>
      <c r="J54" s="82"/>
      <c r="K54" s="82"/>
      <c r="L54" s="82"/>
      <c r="M54" s="82"/>
      <c r="T54" s="46"/>
      <c r="U54" s="29"/>
      <c r="V54" s="29"/>
      <c r="W54" s="29"/>
      <c r="X54" s="29"/>
    </row>
    <row r="55" spans="1:24" x14ac:dyDescent="0.25">
      <c r="A55" s="82"/>
      <c r="B55" s="82"/>
      <c r="C55" s="82"/>
      <c r="D55" s="82"/>
      <c r="E55" s="82"/>
      <c r="F55" s="82"/>
      <c r="G55" s="82"/>
      <c r="H55" s="82"/>
      <c r="I55" s="82"/>
      <c r="J55" s="82"/>
      <c r="K55" s="82"/>
      <c r="L55" s="82"/>
      <c r="M55" s="82"/>
      <c r="T55" s="46"/>
      <c r="U55" s="29"/>
      <c r="V55" s="29"/>
      <c r="W55" s="29"/>
      <c r="X55" s="29"/>
    </row>
    <row r="56" spans="1:24" x14ac:dyDescent="0.25">
      <c r="A56" s="82"/>
      <c r="B56" s="82"/>
      <c r="C56" s="82"/>
      <c r="D56" s="82"/>
      <c r="E56" s="82"/>
      <c r="F56" s="82"/>
      <c r="G56" s="82"/>
      <c r="H56" s="82"/>
      <c r="I56" s="82"/>
      <c r="J56" s="82"/>
      <c r="K56" s="82"/>
      <c r="L56" s="82"/>
      <c r="M56" s="82"/>
      <c r="T56" s="46"/>
      <c r="U56" s="29"/>
      <c r="V56" s="29"/>
      <c r="W56" s="29"/>
      <c r="X56" s="29"/>
    </row>
    <row r="57" spans="1:24" x14ac:dyDescent="0.25">
      <c r="A57" s="82"/>
      <c r="B57" s="82"/>
      <c r="C57" s="82"/>
      <c r="D57" s="82"/>
      <c r="E57" s="82"/>
      <c r="F57" s="82"/>
      <c r="G57" s="82"/>
      <c r="H57" s="82"/>
      <c r="I57" s="82"/>
      <c r="J57" s="82"/>
      <c r="K57" s="82"/>
      <c r="L57" s="82"/>
      <c r="M57" s="82"/>
      <c r="T57" s="46"/>
      <c r="U57" s="29"/>
      <c r="V57" s="29"/>
      <c r="W57" s="29"/>
      <c r="X57" s="29"/>
    </row>
    <row r="58" spans="1:24" x14ac:dyDescent="0.25">
      <c r="A58" s="82"/>
      <c r="B58" s="82"/>
      <c r="C58" s="82"/>
      <c r="D58" s="82"/>
      <c r="E58" s="82"/>
      <c r="F58" s="82"/>
      <c r="G58" s="82"/>
      <c r="H58" s="82"/>
      <c r="I58" s="82"/>
      <c r="J58" s="82"/>
      <c r="K58" s="82"/>
      <c r="L58" s="82"/>
      <c r="M58" s="82"/>
      <c r="T58" s="46"/>
      <c r="U58" s="29"/>
      <c r="V58" s="29"/>
      <c r="W58" s="29"/>
      <c r="X58" s="29"/>
    </row>
    <row r="59" spans="1:24" x14ac:dyDescent="0.25">
      <c r="A59" s="82"/>
      <c r="B59" s="82"/>
      <c r="C59" s="82"/>
      <c r="D59" s="82"/>
      <c r="E59" s="82"/>
      <c r="F59" s="82"/>
      <c r="G59" s="82"/>
      <c r="H59" s="82"/>
      <c r="I59" s="82"/>
      <c r="J59" s="82"/>
      <c r="K59" s="82"/>
      <c r="L59" s="82"/>
      <c r="M59" s="82"/>
      <c r="T59" s="46"/>
      <c r="U59" s="29"/>
      <c r="V59" s="29"/>
      <c r="W59" s="29"/>
      <c r="X59" s="29"/>
    </row>
    <row r="60" spans="1:24" x14ac:dyDescent="0.25">
      <c r="A60" s="16"/>
      <c r="B60" s="16"/>
      <c r="C60" s="16"/>
      <c r="F60" s="25"/>
      <c r="H60" s="44"/>
      <c r="I60" s="44"/>
      <c r="J60" s="44"/>
      <c r="K60" s="44"/>
      <c r="L60" s="44"/>
      <c r="M60" s="44"/>
      <c r="T60" s="46"/>
      <c r="U60" s="29"/>
      <c r="V60" s="29"/>
      <c r="W60" s="29"/>
      <c r="X60" s="29"/>
    </row>
    <row r="61" spans="1:24" x14ac:dyDescent="0.25">
      <c r="A61" s="16"/>
      <c r="B61" s="16"/>
      <c r="C61" s="16"/>
      <c r="F61" s="25"/>
      <c r="H61" s="44"/>
      <c r="I61" s="44"/>
      <c r="J61" s="44"/>
      <c r="K61" s="44"/>
      <c r="L61" s="44"/>
      <c r="M61" s="44"/>
      <c r="T61" s="46"/>
      <c r="U61" s="29"/>
      <c r="V61" s="29"/>
      <c r="W61" s="29"/>
      <c r="X61" s="29"/>
    </row>
    <row r="62" spans="1:24" x14ac:dyDescent="0.25">
      <c r="A62" s="16"/>
      <c r="B62" s="16"/>
      <c r="C62" s="16"/>
      <c r="F62" s="25"/>
      <c r="H62" s="17"/>
      <c r="I62" s="17"/>
      <c r="J62" s="17"/>
      <c r="K62" s="17"/>
      <c r="M62" s="17"/>
      <c r="T62" s="46"/>
      <c r="U62" s="29"/>
      <c r="V62" s="29"/>
      <c r="W62" s="29"/>
      <c r="X62" s="29"/>
    </row>
    <row r="63" spans="1:24" x14ac:dyDescent="0.25">
      <c r="A63" s="16"/>
      <c r="B63" s="16"/>
      <c r="C63" s="16"/>
      <c r="F63" s="25"/>
      <c r="T63" s="46"/>
      <c r="U63" s="29"/>
      <c r="V63" s="29"/>
      <c r="W63" s="29"/>
      <c r="X63" s="29"/>
    </row>
    <row r="64" spans="1:24" x14ac:dyDescent="0.25">
      <c r="A64" s="16"/>
      <c r="B64" s="16"/>
      <c r="C64" s="16"/>
      <c r="F64" s="25"/>
      <c r="T64" s="46"/>
      <c r="U64" s="29"/>
      <c r="V64" s="29"/>
      <c r="W64" s="29"/>
      <c r="X64" s="29"/>
    </row>
    <row r="65" spans="1:24" x14ac:dyDescent="0.25">
      <c r="A65" s="16"/>
      <c r="B65" s="16"/>
      <c r="C65" s="16"/>
      <c r="F65" s="25"/>
      <c r="T65" s="46"/>
      <c r="U65" s="29"/>
      <c r="V65" s="29"/>
      <c r="W65" s="29"/>
      <c r="X65" s="29"/>
    </row>
    <row r="66" spans="1:24" x14ac:dyDescent="0.25">
      <c r="A66" s="16"/>
      <c r="B66" s="16"/>
      <c r="C66" s="16"/>
      <c r="T66" s="46"/>
      <c r="U66" s="29"/>
      <c r="V66" s="29"/>
      <c r="W66" s="29"/>
      <c r="X66" s="29"/>
    </row>
    <row r="67" spans="1:24" x14ac:dyDescent="0.25">
      <c r="A67" s="16"/>
      <c r="B67" s="16"/>
      <c r="C67" s="16"/>
      <c r="T67" s="46"/>
      <c r="U67" s="29"/>
      <c r="V67" s="29"/>
      <c r="W67" s="29"/>
      <c r="X67" s="29"/>
    </row>
    <row r="68" spans="1:24" x14ac:dyDescent="0.25">
      <c r="A68" s="16"/>
      <c r="B68" s="16"/>
      <c r="C68" s="16"/>
      <c r="T68" s="46"/>
      <c r="U68" s="29"/>
      <c r="V68" s="29"/>
      <c r="W68" s="29"/>
      <c r="X68" s="29"/>
    </row>
    <row r="69" spans="1:24" x14ac:dyDescent="0.25">
      <c r="A69" s="16"/>
      <c r="B69" s="16"/>
      <c r="C69" s="16"/>
      <c r="T69" s="46"/>
      <c r="U69" s="29"/>
      <c r="V69" s="29"/>
      <c r="W69" s="29"/>
      <c r="X69" s="29"/>
    </row>
    <row r="70" spans="1:24" x14ac:dyDescent="0.25">
      <c r="A70" s="16"/>
      <c r="B70" s="16"/>
      <c r="C70" s="16"/>
    </row>
    <row r="71" spans="1:24" x14ac:dyDescent="0.25">
      <c r="A71" s="16"/>
      <c r="B71" s="16"/>
      <c r="C71" s="16"/>
    </row>
    <row r="72" spans="1:24" x14ac:dyDescent="0.25">
      <c r="A72" s="16"/>
      <c r="B72" s="16"/>
      <c r="C72" s="16"/>
    </row>
    <row r="73" spans="1:24" x14ac:dyDescent="0.25">
      <c r="A73" s="16"/>
      <c r="B73" s="16"/>
      <c r="C73" s="16"/>
    </row>
    <row r="74" spans="1:24" x14ac:dyDescent="0.25">
      <c r="A74" s="16"/>
      <c r="B74" s="16"/>
      <c r="C74" s="16"/>
    </row>
    <row r="75" spans="1:24" x14ac:dyDescent="0.25">
      <c r="A75" s="16"/>
      <c r="B75" s="16"/>
      <c r="C75" s="16"/>
    </row>
    <row r="76" spans="1:24" x14ac:dyDescent="0.25">
      <c r="A76" s="16"/>
      <c r="B76" s="16"/>
      <c r="C76" s="16"/>
    </row>
    <row r="77" spans="1:24" x14ac:dyDescent="0.25">
      <c r="A77" s="16"/>
      <c r="B77" s="16"/>
      <c r="C77" s="16"/>
    </row>
    <row r="78" spans="1:24" x14ac:dyDescent="0.25">
      <c r="A78" s="16"/>
      <c r="B78" s="16"/>
      <c r="C78" s="16"/>
    </row>
    <row r="79" spans="1:24" x14ac:dyDescent="0.25">
      <c r="A79" s="16"/>
      <c r="B79" s="16"/>
      <c r="C79" s="16"/>
    </row>
    <row r="80" spans="1:24" x14ac:dyDescent="0.25">
      <c r="A80" s="16"/>
      <c r="B80" s="16"/>
      <c r="C80" s="16"/>
    </row>
    <row r="81" spans="1:3" x14ac:dyDescent="0.25">
      <c r="A81" s="16"/>
      <c r="B81" s="16"/>
      <c r="C81" s="16"/>
    </row>
    <row r="82" spans="1:3" x14ac:dyDescent="0.25">
      <c r="A82" s="16"/>
      <c r="B82" s="16"/>
      <c r="C82" s="16"/>
    </row>
    <row r="83" spans="1:3" x14ac:dyDescent="0.25">
      <c r="A83" s="16"/>
      <c r="B83" s="16"/>
      <c r="C83" s="16"/>
    </row>
    <row r="84" spans="1:3" x14ac:dyDescent="0.25">
      <c r="A84" s="16"/>
      <c r="B84" s="16"/>
      <c r="C84" s="16"/>
    </row>
    <row r="85" spans="1:3" x14ac:dyDescent="0.25">
      <c r="A85" s="16"/>
      <c r="B85" s="16"/>
      <c r="C85" s="16"/>
    </row>
    <row r="86" spans="1:3" x14ac:dyDescent="0.25">
      <c r="A86" s="16"/>
      <c r="B86" s="16"/>
      <c r="C86" s="16"/>
    </row>
    <row r="87" spans="1:3" x14ac:dyDescent="0.25">
      <c r="A87" s="16"/>
      <c r="B87" s="16"/>
      <c r="C87" s="16"/>
    </row>
    <row r="88" spans="1:3" x14ac:dyDescent="0.25">
      <c r="A88" s="16"/>
      <c r="B88" s="16"/>
      <c r="C88" s="16"/>
    </row>
    <row r="89" spans="1:3" x14ac:dyDescent="0.25">
      <c r="A89" s="16"/>
      <c r="B89" s="16"/>
      <c r="C89" s="16"/>
    </row>
    <row r="90" spans="1:3" x14ac:dyDescent="0.25">
      <c r="A90" s="16"/>
      <c r="B90" s="16"/>
      <c r="C90" s="16"/>
    </row>
    <row r="91" spans="1:3" x14ac:dyDescent="0.25">
      <c r="A91" s="16"/>
      <c r="B91" s="16"/>
      <c r="C91" s="16"/>
    </row>
    <row r="92" spans="1:3" x14ac:dyDescent="0.25">
      <c r="A92" s="16"/>
      <c r="B92" s="16"/>
      <c r="C92" s="16"/>
    </row>
    <row r="93" spans="1:3" x14ac:dyDescent="0.25">
      <c r="A93" s="16"/>
      <c r="B93" s="16"/>
      <c r="C93" s="16"/>
    </row>
    <row r="94" spans="1:3" x14ac:dyDescent="0.25">
      <c r="A94" s="16"/>
      <c r="B94" s="16"/>
      <c r="C94" s="16"/>
    </row>
    <row r="95" spans="1:3" x14ac:dyDescent="0.25">
      <c r="A95" s="16"/>
      <c r="B95" s="16"/>
      <c r="C95" s="16"/>
    </row>
    <row r="96" spans="1:3" x14ac:dyDescent="0.25">
      <c r="A96" s="16"/>
      <c r="B96" s="16"/>
      <c r="C96" s="16"/>
    </row>
    <row r="97" spans="1:3" x14ac:dyDescent="0.25">
      <c r="A97" s="16"/>
      <c r="B97" s="16"/>
      <c r="C97" s="16"/>
    </row>
    <row r="98" spans="1:3" x14ac:dyDescent="0.25">
      <c r="A98" s="16"/>
      <c r="B98" s="16"/>
      <c r="C98" s="16"/>
    </row>
    <row r="99" spans="1:3" x14ac:dyDescent="0.25">
      <c r="A99" s="16"/>
      <c r="B99" s="16"/>
      <c r="C99" s="16"/>
    </row>
    <row r="100" spans="1:3" x14ac:dyDescent="0.25">
      <c r="A100" s="16"/>
      <c r="B100" s="16"/>
      <c r="C100" s="16"/>
    </row>
    <row r="101" spans="1:3" x14ac:dyDescent="0.25">
      <c r="A101" s="16"/>
      <c r="B101" s="16"/>
      <c r="C101" s="16"/>
    </row>
    <row r="102" spans="1:3" x14ac:dyDescent="0.25">
      <c r="A102" s="16"/>
      <c r="B102" s="16"/>
      <c r="C102" s="16"/>
    </row>
    <row r="103" spans="1:3" x14ac:dyDescent="0.25">
      <c r="A103" s="16"/>
      <c r="B103" s="16"/>
      <c r="C103" s="16"/>
    </row>
    <row r="104" spans="1:3" x14ac:dyDescent="0.25">
      <c r="A104" s="16"/>
      <c r="B104" s="16"/>
      <c r="C104" s="16"/>
    </row>
    <row r="105" spans="1:3" x14ac:dyDescent="0.25">
      <c r="A105" s="16"/>
      <c r="B105" s="16"/>
      <c r="C105" s="16"/>
    </row>
    <row r="106" spans="1:3" x14ac:dyDescent="0.25">
      <c r="A106" s="16"/>
      <c r="B106" s="16"/>
      <c r="C106" s="16"/>
    </row>
    <row r="107" spans="1:3" x14ac:dyDescent="0.25">
      <c r="A107" s="16"/>
      <c r="B107" s="16"/>
      <c r="C107" s="16"/>
    </row>
    <row r="108" spans="1:3" x14ac:dyDescent="0.25">
      <c r="A108" s="16"/>
      <c r="B108" s="16"/>
      <c r="C108" s="16"/>
    </row>
    <row r="109" spans="1:3" x14ac:dyDescent="0.25">
      <c r="A109" s="16"/>
      <c r="B109" s="16"/>
      <c r="C109" s="16"/>
    </row>
    <row r="110" spans="1:3" x14ac:dyDescent="0.25">
      <c r="A110" s="16"/>
      <c r="B110" s="16"/>
      <c r="C110" s="16"/>
    </row>
    <row r="111" spans="1:3" x14ac:dyDescent="0.25">
      <c r="A111" s="16"/>
      <c r="B111" s="16"/>
      <c r="C111" s="16"/>
    </row>
    <row r="112" spans="1:3" x14ac:dyDescent="0.25">
      <c r="A112" s="16"/>
      <c r="B112" s="16"/>
      <c r="C112" s="16"/>
    </row>
    <row r="113" spans="1:3" x14ac:dyDescent="0.25">
      <c r="A113" s="16"/>
      <c r="B113" s="16"/>
      <c r="C113" s="16"/>
    </row>
    <row r="114" spans="1:3" x14ac:dyDescent="0.25">
      <c r="A114" s="16"/>
      <c r="B114" s="16"/>
      <c r="C114" s="16"/>
    </row>
    <row r="115" spans="1:3" x14ac:dyDescent="0.25">
      <c r="A115" s="16"/>
      <c r="B115" s="16"/>
      <c r="C115" s="16"/>
    </row>
    <row r="116" spans="1:3" x14ac:dyDescent="0.25">
      <c r="A116" s="16"/>
      <c r="B116" s="16"/>
      <c r="C116" s="16"/>
    </row>
    <row r="117" spans="1:3" x14ac:dyDescent="0.25">
      <c r="A117" s="16"/>
      <c r="B117" s="16"/>
      <c r="C117" s="16"/>
    </row>
    <row r="118" spans="1:3" x14ac:dyDescent="0.25">
      <c r="A118" s="16"/>
      <c r="B118" s="16"/>
      <c r="C118" s="16"/>
    </row>
    <row r="119" spans="1:3" x14ac:dyDescent="0.25">
      <c r="A119" s="16"/>
      <c r="B119" s="16"/>
      <c r="C119" s="16"/>
    </row>
    <row r="120" spans="1:3" x14ac:dyDescent="0.25">
      <c r="A120" s="16"/>
      <c r="B120" s="16"/>
      <c r="C120" s="16"/>
    </row>
    <row r="121" spans="1:3" x14ac:dyDescent="0.25">
      <c r="A121" s="16"/>
      <c r="B121" s="16"/>
      <c r="C121" s="16"/>
    </row>
    <row r="122" spans="1:3" x14ac:dyDescent="0.25">
      <c r="A122" s="16"/>
      <c r="B122" s="16"/>
      <c r="C122" s="16"/>
    </row>
    <row r="123" spans="1:3" x14ac:dyDescent="0.25">
      <c r="A123" s="16"/>
      <c r="B123" s="16"/>
      <c r="C123" s="16"/>
    </row>
    <row r="124" spans="1:3" x14ac:dyDescent="0.25">
      <c r="A124" s="16"/>
      <c r="B124" s="16"/>
      <c r="C124" s="16"/>
    </row>
    <row r="125" spans="1:3" x14ac:dyDescent="0.25">
      <c r="A125" s="16"/>
      <c r="B125" s="16"/>
      <c r="C125" s="16"/>
    </row>
  </sheetData>
  <sortState ref="T7:Y75">
    <sortCondition descending="1" ref="W7:W75"/>
  </sortState>
  <mergeCells count="5">
    <mergeCell ref="A48:M59"/>
    <mergeCell ref="A6:A7"/>
    <mergeCell ref="B6:D6"/>
    <mergeCell ref="H6:H7"/>
    <mergeCell ref="I6:K6"/>
  </mergeCells>
  <hyperlinks>
    <hyperlink ref="A1" location="'Home page'!A1" display="Return to the menu"/>
  </hyperlinks>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5"/>
  <sheetViews>
    <sheetView zoomScale="70" zoomScaleNormal="70" workbookViewId="0">
      <pane xSplit="1" ySplit="6" topLeftCell="B7" activePane="bottomRight" state="frozen"/>
      <selection activeCell="P16" sqref="P16"/>
      <selection pane="topRight" activeCell="P16" sqref="P16"/>
      <selection pane="bottomLeft" activeCell="P16" sqref="P16"/>
      <selection pane="bottomRight"/>
    </sheetView>
  </sheetViews>
  <sheetFormatPr defaultColWidth="9.1796875" defaultRowHeight="12.5" x14ac:dyDescent="0.25"/>
  <cols>
    <col min="1" max="1" width="18.26953125" style="17" customWidth="1"/>
    <col min="2" max="3" width="9.1796875" style="17"/>
    <col min="4" max="13" width="9.1796875" style="7"/>
    <col min="14" max="14" width="4.81640625" style="7" customWidth="1"/>
    <col min="15" max="16384" width="9.1796875" style="7"/>
  </cols>
  <sheetData>
    <row r="1" spans="1:21" x14ac:dyDescent="0.25">
      <c r="A1" s="69" t="s">
        <v>119</v>
      </c>
    </row>
    <row r="2" spans="1:21" ht="13" x14ac:dyDescent="0.3">
      <c r="D2" s="7" t="s">
        <v>67</v>
      </c>
      <c r="E2" s="1" t="s">
        <v>109</v>
      </c>
      <c r="U2" s="7" t="s">
        <v>67</v>
      </c>
    </row>
    <row r="3" spans="1:21" x14ac:dyDescent="0.25">
      <c r="E3" s="7" t="s">
        <v>90</v>
      </c>
    </row>
    <row r="4" spans="1:21" ht="13" x14ac:dyDescent="0.3">
      <c r="A4" s="47" t="s">
        <v>106</v>
      </c>
      <c r="F4" s="17"/>
      <c r="G4" s="17"/>
      <c r="H4" s="17"/>
      <c r="I4" s="17"/>
      <c r="J4" s="17"/>
      <c r="K4" s="17"/>
      <c r="L4" s="17"/>
      <c r="M4" s="17"/>
      <c r="N4" s="17"/>
    </row>
    <row r="5" spans="1:21" ht="14.5" customHeight="1" thickBot="1" x14ac:dyDescent="0.3">
      <c r="E5" s="18"/>
      <c r="F5" s="18"/>
      <c r="G5" s="18"/>
      <c r="H5" s="18"/>
      <c r="I5" s="18"/>
      <c r="J5" s="18"/>
      <c r="K5" s="18"/>
      <c r="L5" s="18"/>
      <c r="M5" s="18"/>
      <c r="N5" s="18"/>
      <c r="O5" s="17"/>
    </row>
    <row r="6" spans="1:21" x14ac:dyDescent="0.25">
      <c r="A6" s="49"/>
      <c r="B6" s="50" t="s">
        <v>107</v>
      </c>
      <c r="E6" s="18"/>
      <c r="F6" s="18"/>
      <c r="G6" s="18"/>
      <c r="H6" s="18"/>
      <c r="I6" s="18"/>
      <c r="J6" s="18"/>
      <c r="K6" s="18"/>
      <c r="L6" s="18"/>
      <c r="M6" s="18"/>
      <c r="N6" s="18"/>
      <c r="O6" s="17"/>
    </row>
    <row r="7" spans="1:21" x14ac:dyDescent="0.25">
      <c r="A7" s="17" t="s">
        <v>21</v>
      </c>
      <c r="B7" s="20">
        <v>9.2675149870200979</v>
      </c>
      <c r="D7" s="7" t="s">
        <v>67</v>
      </c>
      <c r="E7" s="18"/>
      <c r="F7" s="18"/>
      <c r="G7" s="18"/>
      <c r="H7" s="18"/>
      <c r="I7" s="18"/>
      <c r="J7" s="18"/>
      <c r="K7" s="18"/>
      <c r="L7" s="18"/>
      <c r="M7" s="18"/>
      <c r="N7" s="18"/>
      <c r="O7" s="17"/>
      <c r="R7" s="25"/>
      <c r="U7" s="7" t="s">
        <v>67</v>
      </c>
    </row>
    <row r="8" spans="1:21" x14ac:dyDescent="0.25">
      <c r="A8" s="17" t="s">
        <v>13</v>
      </c>
      <c r="B8" s="20">
        <v>7.6484298451905408</v>
      </c>
      <c r="D8" s="7" t="s">
        <v>67</v>
      </c>
      <c r="E8" s="18"/>
      <c r="F8" s="18"/>
      <c r="G8" s="18"/>
      <c r="H8" s="18"/>
      <c r="I8" s="18"/>
      <c r="J8" s="18"/>
      <c r="K8" s="18"/>
      <c r="L8" s="18"/>
      <c r="M8" s="18"/>
      <c r="N8" s="18"/>
      <c r="R8" s="25"/>
      <c r="U8" s="7" t="s">
        <v>67</v>
      </c>
    </row>
    <row r="9" spans="1:21" ht="13" x14ac:dyDescent="0.3">
      <c r="A9" s="17" t="s">
        <v>6</v>
      </c>
      <c r="B9" s="20">
        <v>7.5366135128560385</v>
      </c>
      <c r="D9" s="7" t="s">
        <v>67</v>
      </c>
      <c r="E9" s="19"/>
      <c r="F9" s="19"/>
      <c r="G9" s="19"/>
      <c r="H9" s="19"/>
      <c r="I9" s="19"/>
      <c r="J9" s="19"/>
      <c r="K9" s="19"/>
      <c r="L9" s="19"/>
      <c r="M9" s="19"/>
      <c r="N9" s="19"/>
      <c r="R9" s="25"/>
      <c r="U9" s="7" t="s">
        <v>67</v>
      </c>
    </row>
    <row r="10" spans="1:21" ht="13" x14ac:dyDescent="0.3">
      <c r="A10" s="17" t="s">
        <v>40</v>
      </c>
      <c r="B10" s="20">
        <v>7.0544932032542196</v>
      </c>
      <c r="E10" s="19"/>
      <c r="F10" s="19"/>
      <c r="G10" s="19"/>
      <c r="H10" s="19"/>
      <c r="I10" s="19"/>
      <c r="J10" s="19"/>
      <c r="K10" s="19"/>
      <c r="L10" s="19"/>
      <c r="M10" s="19"/>
      <c r="N10" s="19"/>
      <c r="R10" s="25"/>
      <c r="U10" s="7" t="s">
        <v>67</v>
      </c>
    </row>
    <row r="11" spans="1:21" ht="13" x14ac:dyDescent="0.3">
      <c r="A11" s="17" t="s">
        <v>22</v>
      </c>
      <c r="B11" s="20">
        <v>6.4534075104311528</v>
      </c>
      <c r="D11" s="7" t="s">
        <v>67</v>
      </c>
      <c r="E11" s="19"/>
      <c r="F11" s="19"/>
      <c r="G11" s="19"/>
      <c r="H11" s="19"/>
      <c r="I11" s="19"/>
      <c r="J11" s="19"/>
      <c r="K11" s="19"/>
      <c r="L11" s="19"/>
      <c r="M11" s="19"/>
      <c r="N11" s="19"/>
      <c r="R11" s="25"/>
      <c r="U11" s="7" t="s">
        <v>67</v>
      </c>
    </row>
    <row r="12" spans="1:21" ht="13" x14ac:dyDescent="0.3">
      <c r="A12" s="17" t="s">
        <v>32</v>
      </c>
      <c r="B12" s="20">
        <v>6.1021644067646541</v>
      </c>
      <c r="D12" s="7" t="s">
        <v>67</v>
      </c>
      <c r="E12" s="19"/>
      <c r="F12" s="19"/>
      <c r="G12" s="19"/>
      <c r="H12" s="19"/>
      <c r="I12" s="19"/>
      <c r="J12" s="19"/>
      <c r="K12" s="19"/>
      <c r="L12" s="19"/>
      <c r="M12" s="19"/>
      <c r="N12" s="19"/>
      <c r="R12" s="25"/>
      <c r="U12" s="7" t="s">
        <v>67</v>
      </c>
    </row>
    <row r="13" spans="1:21" ht="13" x14ac:dyDescent="0.3">
      <c r="A13" s="17" t="s">
        <v>24</v>
      </c>
      <c r="B13" s="20">
        <v>6.0148411682858338</v>
      </c>
      <c r="D13" s="7" t="s">
        <v>67</v>
      </c>
      <c r="E13" s="19"/>
      <c r="F13" s="19"/>
      <c r="G13" s="19"/>
      <c r="H13" s="19"/>
      <c r="I13" s="19"/>
      <c r="J13" s="19"/>
      <c r="K13" s="19"/>
      <c r="L13" s="19"/>
      <c r="M13" s="19"/>
      <c r="N13" s="19"/>
      <c r="R13" s="25"/>
      <c r="U13" s="7" t="s">
        <v>67</v>
      </c>
    </row>
    <row r="14" spans="1:21" ht="13" x14ac:dyDescent="0.3">
      <c r="A14" s="17" t="s">
        <v>34</v>
      </c>
      <c r="B14" s="20">
        <v>5.857170321697458</v>
      </c>
      <c r="D14" s="7" t="s">
        <v>67</v>
      </c>
      <c r="E14" s="19"/>
      <c r="F14" s="19"/>
      <c r="G14" s="19"/>
      <c r="H14" s="19"/>
      <c r="I14" s="19"/>
      <c r="J14" s="19"/>
      <c r="K14" s="19"/>
      <c r="L14" s="19"/>
      <c r="M14" s="19"/>
      <c r="N14" s="19"/>
      <c r="R14" s="25"/>
      <c r="U14" s="7" t="s">
        <v>67</v>
      </c>
    </row>
    <row r="15" spans="1:21" ht="13" x14ac:dyDescent="0.3">
      <c r="A15" s="17" t="s">
        <v>15</v>
      </c>
      <c r="B15" s="20">
        <v>5.7566132264528891</v>
      </c>
      <c r="D15" s="7" t="s">
        <v>67</v>
      </c>
      <c r="E15" s="19"/>
      <c r="F15" s="19"/>
      <c r="G15" s="19"/>
      <c r="H15" s="19"/>
      <c r="I15" s="19"/>
      <c r="J15" s="19"/>
      <c r="K15" s="19"/>
      <c r="L15" s="19"/>
      <c r="M15" s="19"/>
      <c r="N15" s="19"/>
      <c r="R15" s="25"/>
      <c r="U15" s="7" t="s">
        <v>67</v>
      </c>
    </row>
    <row r="16" spans="1:21" ht="13" x14ac:dyDescent="0.3">
      <c r="A16" s="17" t="s">
        <v>49</v>
      </c>
      <c r="B16" s="20">
        <v>4.8820700352416146</v>
      </c>
      <c r="D16" s="7" t="s">
        <v>67</v>
      </c>
      <c r="E16" s="19"/>
      <c r="F16" s="19"/>
      <c r="G16" s="19"/>
      <c r="H16" s="19"/>
      <c r="I16" s="19"/>
      <c r="J16" s="19"/>
      <c r="K16" s="19"/>
      <c r="L16" s="19"/>
      <c r="M16" s="19"/>
      <c r="N16" s="19"/>
      <c r="R16" s="25"/>
      <c r="U16" s="7" t="s">
        <v>67</v>
      </c>
    </row>
    <row r="17" spans="1:21" ht="13" x14ac:dyDescent="0.3">
      <c r="A17" s="17" t="s">
        <v>7</v>
      </c>
      <c r="B17" s="20">
        <v>4.8273423955589978</v>
      </c>
      <c r="D17" s="7" t="s">
        <v>67</v>
      </c>
      <c r="E17" s="19"/>
      <c r="F17" s="19"/>
      <c r="G17" s="19"/>
      <c r="H17" s="19"/>
      <c r="I17" s="19"/>
      <c r="J17" s="19"/>
      <c r="K17" s="19"/>
      <c r="L17" s="19"/>
      <c r="M17" s="19"/>
      <c r="N17" s="19"/>
      <c r="R17" s="25"/>
      <c r="U17" s="7" t="s">
        <v>67</v>
      </c>
    </row>
    <row r="18" spans="1:21" ht="13" x14ac:dyDescent="0.3">
      <c r="A18" s="17" t="s">
        <v>8</v>
      </c>
      <c r="B18" s="20">
        <v>4.5578977764943795</v>
      </c>
      <c r="D18" s="7" t="s">
        <v>67</v>
      </c>
      <c r="E18" s="19"/>
      <c r="F18" s="19"/>
      <c r="G18" s="19"/>
      <c r="H18" s="19"/>
      <c r="I18" s="19"/>
      <c r="J18" s="19"/>
      <c r="K18" s="19"/>
      <c r="L18" s="19"/>
      <c r="M18" s="19"/>
      <c r="N18" s="19"/>
      <c r="R18" s="25"/>
      <c r="U18" s="7" t="s">
        <v>67</v>
      </c>
    </row>
    <row r="19" spans="1:21" ht="13" x14ac:dyDescent="0.3">
      <c r="A19" s="17" t="s">
        <v>11</v>
      </c>
      <c r="B19" s="20">
        <v>4.4861918190566508</v>
      </c>
      <c r="E19" s="19"/>
      <c r="F19" s="19"/>
      <c r="G19" s="19"/>
      <c r="H19" s="19"/>
      <c r="I19" s="19"/>
      <c r="J19" s="19"/>
      <c r="K19" s="19"/>
      <c r="L19" s="19"/>
      <c r="M19" s="19"/>
      <c r="N19" s="19"/>
      <c r="R19" s="25"/>
      <c r="U19" s="7" t="s">
        <v>67</v>
      </c>
    </row>
    <row r="20" spans="1:21" ht="13" x14ac:dyDescent="0.3">
      <c r="A20" s="17" t="s">
        <v>26</v>
      </c>
      <c r="B20" s="20">
        <v>4.1069558335758316</v>
      </c>
      <c r="D20" s="7" t="s">
        <v>67</v>
      </c>
      <c r="E20" s="19"/>
      <c r="F20" s="19"/>
      <c r="G20" s="19"/>
      <c r="H20" s="19"/>
      <c r="I20" s="19"/>
      <c r="J20" s="19"/>
      <c r="K20" s="19"/>
      <c r="L20" s="19"/>
      <c r="M20" s="19"/>
      <c r="N20" s="19"/>
      <c r="R20" s="25"/>
      <c r="U20" s="7" t="s">
        <v>67</v>
      </c>
    </row>
    <row r="21" spans="1:21" ht="13" x14ac:dyDescent="0.3">
      <c r="A21" s="17" t="s">
        <v>16</v>
      </c>
      <c r="B21" s="20">
        <v>3.3009746588693822</v>
      </c>
      <c r="D21" s="7" t="s">
        <v>67</v>
      </c>
      <c r="E21" s="19"/>
      <c r="F21" s="19"/>
      <c r="G21" s="19"/>
      <c r="H21" s="19"/>
      <c r="I21" s="19"/>
      <c r="J21" s="19"/>
      <c r="K21" s="19"/>
      <c r="L21" s="19"/>
      <c r="M21" s="19"/>
      <c r="N21" s="19"/>
      <c r="R21" s="25"/>
      <c r="U21" s="7" t="s">
        <v>67</v>
      </c>
    </row>
    <row r="22" spans="1:21" ht="13" x14ac:dyDescent="0.3">
      <c r="A22" s="17" t="s">
        <v>4</v>
      </c>
      <c r="B22" s="20">
        <v>2.6578906240932954</v>
      </c>
      <c r="D22" s="7" t="s">
        <v>67</v>
      </c>
      <c r="E22" s="19"/>
      <c r="F22" s="19"/>
      <c r="G22" s="19"/>
      <c r="H22" s="19"/>
      <c r="I22" s="19"/>
      <c r="J22" s="19"/>
      <c r="K22" s="19"/>
      <c r="L22" s="19"/>
      <c r="M22" s="19"/>
      <c r="N22" s="19"/>
      <c r="R22" s="25"/>
      <c r="U22" s="7" t="s">
        <v>67</v>
      </c>
    </row>
    <row r="23" spans="1:21" ht="13" x14ac:dyDescent="0.3">
      <c r="A23" s="17" t="s">
        <v>28</v>
      </c>
      <c r="B23" s="20">
        <v>2.6125899933786334</v>
      </c>
      <c r="D23" s="7" t="s">
        <v>67</v>
      </c>
      <c r="E23" s="19"/>
      <c r="F23" s="19"/>
      <c r="G23" s="19"/>
      <c r="H23" s="19"/>
      <c r="I23" s="19"/>
      <c r="J23" s="19"/>
      <c r="K23" s="19"/>
      <c r="L23" s="19"/>
      <c r="M23" s="19"/>
      <c r="N23" s="19"/>
      <c r="R23" s="25"/>
      <c r="U23" s="7" t="s">
        <v>67</v>
      </c>
    </row>
    <row r="24" spans="1:21" ht="13" x14ac:dyDescent="0.3">
      <c r="A24" s="17" t="s">
        <v>19</v>
      </c>
      <c r="B24" s="20">
        <v>2.3913388448408845</v>
      </c>
      <c r="D24" s="7" t="s">
        <v>67</v>
      </c>
      <c r="E24" s="19"/>
      <c r="F24" s="19"/>
      <c r="G24" s="19"/>
      <c r="H24" s="19"/>
      <c r="I24" s="19"/>
      <c r="J24" s="19"/>
      <c r="K24" s="19"/>
      <c r="L24" s="19"/>
      <c r="M24" s="19"/>
      <c r="N24" s="19"/>
      <c r="R24" s="25"/>
      <c r="U24" s="7" t="s">
        <v>67</v>
      </c>
    </row>
    <row r="25" spans="1:21" ht="13" x14ac:dyDescent="0.3">
      <c r="A25" s="17" t="s">
        <v>3</v>
      </c>
      <c r="B25" s="20">
        <v>1.9125849620043267</v>
      </c>
      <c r="D25" s="7" t="s">
        <v>67</v>
      </c>
      <c r="E25" s="19"/>
      <c r="F25" s="19"/>
      <c r="G25" s="19"/>
      <c r="H25" s="19"/>
      <c r="I25" s="19"/>
      <c r="J25" s="19"/>
      <c r="K25" s="19"/>
      <c r="L25" s="19"/>
      <c r="M25" s="19"/>
      <c r="N25" s="19"/>
      <c r="R25" s="25"/>
      <c r="U25" s="7" t="s">
        <v>67</v>
      </c>
    </row>
    <row r="26" spans="1:21" ht="13" x14ac:dyDescent="0.3">
      <c r="A26" s="17" t="s">
        <v>29</v>
      </c>
      <c r="B26" s="20">
        <v>1.852492230305014</v>
      </c>
      <c r="D26" s="7" t="s">
        <v>67</v>
      </c>
      <c r="E26" s="19"/>
      <c r="F26" s="19"/>
      <c r="G26" s="19"/>
      <c r="H26" s="19"/>
      <c r="I26" s="19"/>
      <c r="J26" s="19"/>
      <c r="K26" s="19"/>
      <c r="L26" s="19"/>
      <c r="M26" s="19"/>
      <c r="N26" s="19"/>
      <c r="R26" s="25"/>
      <c r="U26" s="7" t="s">
        <v>67</v>
      </c>
    </row>
    <row r="27" spans="1:21" ht="13" x14ac:dyDescent="0.3">
      <c r="A27" s="17" t="s">
        <v>1</v>
      </c>
      <c r="B27" s="20">
        <v>1.3367194595508725</v>
      </c>
      <c r="D27" s="7" t="s">
        <v>67</v>
      </c>
      <c r="E27" s="19"/>
      <c r="F27" s="19"/>
      <c r="G27" s="19"/>
      <c r="H27" s="19"/>
      <c r="I27" s="19"/>
      <c r="J27" s="19"/>
      <c r="K27" s="19"/>
      <c r="L27" s="19"/>
      <c r="M27" s="19"/>
      <c r="N27" s="19"/>
      <c r="R27" s="25"/>
      <c r="U27" s="7" t="s">
        <v>67</v>
      </c>
    </row>
    <row r="28" spans="1:21" ht="13" customHeight="1" x14ac:dyDescent="0.25">
      <c r="A28" s="17" t="s">
        <v>12</v>
      </c>
      <c r="B28" s="20">
        <v>1.1092104989725682</v>
      </c>
      <c r="D28" s="7" t="s">
        <v>67</v>
      </c>
      <c r="E28" s="86" t="s">
        <v>122</v>
      </c>
      <c r="F28" s="86"/>
      <c r="G28" s="86"/>
      <c r="H28" s="86"/>
      <c r="I28" s="86"/>
      <c r="J28" s="86"/>
      <c r="K28" s="86"/>
      <c r="L28" s="86"/>
      <c r="M28" s="86"/>
      <c r="N28" s="86"/>
      <c r="R28" s="25"/>
      <c r="U28" s="7" t="s">
        <v>67</v>
      </c>
    </row>
    <row r="29" spans="1:21" ht="13" customHeight="1" x14ac:dyDescent="0.25">
      <c r="A29" s="17" t="s">
        <v>27</v>
      </c>
      <c r="B29" s="20">
        <v>1.0037082995842272</v>
      </c>
      <c r="D29" s="7" t="s">
        <v>67</v>
      </c>
      <c r="E29" s="86"/>
      <c r="F29" s="86"/>
      <c r="G29" s="86"/>
      <c r="H29" s="86"/>
      <c r="I29" s="86"/>
      <c r="J29" s="86"/>
      <c r="K29" s="86"/>
      <c r="L29" s="86"/>
      <c r="M29" s="86"/>
      <c r="N29" s="86"/>
      <c r="R29" s="25"/>
      <c r="U29" s="7" t="s">
        <v>67</v>
      </c>
    </row>
    <row r="30" spans="1:21" ht="13" customHeight="1" x14ac:dyDescent="0.25">
      <c r="A30" s="17" t="s">
        <v>0</v>
      </c>
      <c r="B30" s="20">
        <v>-0.15362724175552733</v>
      </c>
      <c r="D30" s="7" t="s">
        <v>67</v>
      </c>
      <c r="E30" s="86"/>
      <c r="F30" s="86"/>
      <c r="G30" s="86"/>
      <c r="H30" s="86"/>
      <c r="I30" s="86"/>
      <c r="J30" s="86"/>
      <c r="K30" s="86"/>
      <c r="L30" s="86"/>
      <c r="M30" s="86"/>
      <c r="N30" s="86"/>
      <c r="R30" s="25"/>
      <c r="U30" s="7" t="s">
        <v>67</v>
      </c>
    </row>
    <row r="31" spans="1:21" x14ac:dyDescent="0.25">
      <c r="A31" s="17" t="s">
        <v>5</v>
      </c>
      <c r="B31" s="20">
        <v>-1.1871331630274873</v>
      </c>
      <c r="D31" s="7" t="s">
        <v>67</v>
      </c>
      <c r="E31" s="86"/>
      <c r="F31" s="86"/>
      <c r="G31" s="86"/>
      <c r="H31" s="86"/>
      <c r="I31" s="86"/>
      <c r="J31" s="86"/>
      <c r="K31" s="86"/>
      <c r="L31" s="86"/>
      <c r="M31" s="86"/>
      <c r="N31" s="86"/>
      <c r="R31" s="25"/>
      <c r="U31" s="7" t="s">
        <v>67</v>
      </c>
    </row>
    <row r="32" spans="1:21" x14ac:dyDescent="0.25">
      <c r="A32" s="48" t="s">
        <v>25</v>
      </c>
      <c r="B32" s="51">
        <v>-4.8316152681288642</v>
      </c>
      <c r="D32" s="7" t="s">
        <v>67</v>
      </c>
      <c r="E32" s="86"/>
      <c r="F32" s="86"/>
      <c r="G32" s="86"/>
      <c r="H32" s="86"/>
      <c r="I32" s="86"/>
      <c r="J32" s="86"/>
      <c r="K32" s="86"/>
      <c r="L32" s="86"/>
      <c r="M32" s="86"/>
      <c r="N32" s="86"/>
      <c r="R32" s="25"/>
      <c r="U32" s="7" t="s">
        <v>67</v>
      </c>
    </row>
    <row r="33" spans="1:21" x14ac:dyDescent="0.25">
      <c r="B33" s="20"/>
      <c r="E33" s="86"/>
      <c r="F33" s="86"/>
      <c r="G33" s="86"/>
      <c r="H33" s="86"/>
      <c r="I33" s="86"/>
      <c r="J33" s="86"/>
      <c r="K33" s="86"/>
      <c r="L33" s="86"/>
      <c r="M33" s="86"/>
      <c r="N33" s="86"/>
      <c r="R33" s="25"/>
    </row>
    <row r="34" spans="1:21" x14ac:dyDescent="0.25">
      <c r="B34" s="20"/>
      <c r="E34" s="86"/>
      <c r="F34" s="86"/>
      <c r="G34" s="86"/>
      <c r="H34" s="86"/>
      <c r="I34" s="86"/>
      <c r="J34" s="86"/>
      <c r="K34" s="86"/>
      <c r="L34" s="86"/>
      <c r="M34" s="86"/>
      <c r="N34" s="86"/>
      <c r="R34" s="25"/>
    </row>
    <row r="35" spans="1:21" ht="13" x14ac:dyDescent="0.3">
      <c r="A35" s="47" t="s">
        <v>108</v>
      </c>
      <c r="B35" s="20"/>
      <c r="D35" s="7" t="s">
        <v>67</v>
      </c>
      <c r="E35" s="86"/>
      <c r="F35" s="86"/>
      <c r="G35" s="86"/>
      <c r="H35" s="86"/>
      <c r="I35" s="86"/>
      <c r="J35" s="86"/>
      <c r="K35" s="86"/>
      <c r="L35" s="86"/>
      <c r="M35" s="86"/>
      <c r="N35" s="86"/>
      <c r="R35" s="25"/>
      <c r="U35" s="7" t="s">
        <v>67</v>
      </c>
    </row>
    <row r="36" spans="1:21" ht="13" thickBot="1" x14ac:dyDescent="0.3">
      <c r="D36" s="7" t="s">
        <v>67</v>
      </c>
      <c r="E36" s="86"/>
      <c r="F36" s="86"/>
      <c r="G36" s="86"/>
      <c r="H36" s="86"/>
      <c r="I36" s="86"/>
      <c r="J36" s="86"/>
      <c r="K36" s="86"/>
      <c r="L36" s="86"/>
      <c r="M36" s="86"/>
      <c r="N36" s="86"/>
      <c r="R36" s="25"/>
      <c r="U36" s="7" t="s">
        <v>67</v>
      </c>
    </row>
    <row r="37" spans="1:21" x14ac:dyDescent="0.25">
      <c r="A37" s="49"/>
      <c r="B37" s="50" t="s">
        <v>107</v>
      </c>
      <c r="D37" s="7" t="s">
        <v>67</v>
      </c>
      <c r="E37" s="86"/>
      <c r="F37" s="86"/>
      <c r="G37" s="86"/>
      <c r="H37" s="86"/>
      <c r="I37" s="86"/>
      <c r="J37" s="86"/>
      <c r="K37" s="86"/>
      <c r="L37" s="86"/>
      <c r="M37" s="86"/>
      <c r="N37" s="86"/>
      <c r="R37" s="25"/>
      <c r="U37" s="7" t="s">
        <v>67</v>
      </c>
    </row>
    <row r="38" spans="1:21" x14ac:dyDescent="0.25">
      <c r="A38" s="17" t="s">
        <v>46</v>
      </c>
      <c r="B38" s="20">
        <v>12.406323396567887</v>
      </c>
      <c r="D38" s="7" t="s">
        <v>67</v>
      </c>
      <c r="E38" s="86"/>
      <c r="F38" s="86"/>
      <c r="G38" s="86"/>
      <c r="H38" s="86"/>
      <c r="I38" s="86"/>
      <c r="J38" s="86"/>
      <c r="K38" s="86"/>
      <c r="L38" s="86"/>
      <c r="M38" s="86"/>
      <c r="N38" s="86"/>
      <c r="R38" s="25"/>
      <c r="U38" s="7" t="s">
        <v>67</v>
      </c>
    </row>
    <row r="39" spans="1:21" x14ac:dyDescent="0.25">
      <c r="A39" s="17" t="s">
        <v>76</v>
      </c>
      <c r="B39" s="20">
        <v>7.8102976855382478</v>
      </c>
      <c r="D39" s="7" t="s">
        <v>67</v>
      </c>
      <c r="E39" s="86"/>
      <c r="F39" s="86"/>
      <c r="G39" s="86"/>
      <c r="H39" s="86"/>
      <c r="I39" s="86"/>
      <c r="J39" s="86"/>
      <c r="K39" s="86"/>
      <c r="L39" s="86"/>
      <c r="M39" s="86"/>
      <c r="N39" s="86"/>
      <c r="R39" s="25"/>
      <c r="U39" s="7" t="s">
        <v>67</v>
      </c>
    </row>
    <row r="40" spans="1:21" x14ac:dyDescent="0.25">
      <c r="A40" s="17" t="s">
        <v>85</v>
      </c>
      <c r="B40" s="20">
        <v>7.5063947711452972</v>
      </c>
      <c r="D40" s="7" t="s">
        <v>67</v>
      </c>
      <c r="E40" s="86"/>
      <c r="F40" s="86"/>
      <c r="G40" s="86"/>
      <c r="H40" s="86"/>
      <c r="I40" s="86"/>
      <c r="J40" s="86"/>
      <c r="K40" s="86"/>
      <c r="L40" s="86"/>
      <c r="M40" s="86"/>
      <c r="N40" s="86"/>
      <c r="R40" s="25"/>
      <c r="U40" s="7" t="s">
        <v>67</v>
      </c>
    </row>
    <row r="41" spans="1:21" x14ac:dyDescent="0.25">
      <c r="A41" s="17" t="s">
        <v>36</v>
      </c>
      <c r="B41" s="20">
        <v>7.264228067195666</v>
      </c>
      <c r="D41" s="7" t="s">
        <v>67</v>
      </c>
      <c r="E41" s="86"/>
      <c r="F41" s="86"/>
      <c r="G41" s="86"/>
      <c r="H41" s="86"/>
      <c r="I41" s="86"/>
      <c r="J41" s="86"/>
      <c r="K41" s="86"/>
      <c r="L41" s="86"/>
      <c r="M41" s="86"/>
      <c r="N41" s="86"/>
      <c r="R41" s="25"/>
      <c r="U41" s="7" t="s">
        <v>67</v>
      </c>
    </row>
    <row r="42" spans="1:21" x14ac:dyDescent="0.25">
      <c r="A42" s="17" t="s">
        <v>57</v>
      </c>
      <c r="B42" s="20">
        <v>7.2626586280347682</v>
      </c>
      <c r="D42" s="7" t="s">
        <v>67</v>
      </c>
      <c r="E42" s="86"/>
      <c r="F42" s="86"/>
      <c r="G42" s="86"/>
      <c r="H42" s="86"/>
      <c r="I42" s="86"/>
      <c r="J42" s="86"/>
      <c r="K42" s="86"/>
      <c r="L42" s="86"/>
      <c r="M42" s="86"/>
      <c r="N42" s="86"/>
      <c r="R42" s="25"/>
      <c r="U42" s="7" t="s">
        <v>67</v>
      </c>
    </row>
    <row r="43" spans="1:21" x14ac:dyDescent="0.25">
      <c r="A43" s="17" t="s">
        <v>86</v>
      </c>
      <c r="B43" s="20">
        <v>6.867684557265652</v>
      </c>
      <c r="D43" s="7" t="s">
        <v>67</v>
      </c>
      <c r="E43" s="86"/>
      <c r="F43" s="86"/>
      <c r="G43" s="86"/>
      <c r="H43" s="86"/>
      <c r="I43" s="86"/>
      <c r="J43" s="86"/>
      <c r="K43" s="86"/>
      <c r="L43" s="86"/>
      <c r="M43" s="86"/>
      <c r="N43" s="86"/>
      <c r="R43" s="25"/>
      <c r="U43" s="7" t="s">
        <v>67</v>
      </c>
    </row>
    <row r="44" spans="1:21" ht="12.65" customHeight="1" x14ac:dyDescent="0.25">
      <c r="A44" s="17" t="s">
        <v>68</v>
      </c>
      <c r="B44" s="20">
        <v>6.8446449661280218</v>
      </c>
      <c r="D44" s="7" t="s">
        <v>67</v>
      </c>
      <c r="E44" s="86"/>
      <c r="F44" s="86"/>
      <c r="G44" s="86"/>
      <c r="H44" s="86"/>
      <c r="I44" s="86"/>
      <c r="J44" s="86"/>
      <c r="K44" s="86"/>
      <c r="L44" s="86"/>
      <c r="M44" s="86"/>
      <c r="N44" s="86"/>
      <c r="R44" s="25"/>
      <c r="U44" s="7" t="s">
        <v>67</v>
      </c>
    </row>
    <row r="45" spans="1:21" x14ac:dyDescent="0.25">
      <c r="A45" s="17" t="s">
        <v>84</v>
      </c>
      <c r="B45" s="20">
        <v>6.531495120031261</v>
      </c>
      <c r="D45" s="7" t="s">
        <v>67</v>
      </c>
      <c r="E45" s="86"/>
      <c r="F45" s="86"/>
      <c r="G45" s="86"/>
      <c r="H45" s="86"/>
      <c r="I45" s="86"/>
      <c r="J45" s="86"/>
      <c r="K45" s="86"/>
      <c r="L45" s="86"/>
      <c r="M45" s="86"/>
      <c r="N45" s="86"/>
      <c r="R45" s="25"/>
      <c r="U45" s="7" t="s">
        <v>67</v>
      </c>
    </row>
    <row r="46" spans="1:21" x14ac:dyDescent="0.25">
      <c r="A46" s="17" t="s">
        <v>52</v>
      </c>
      <c r="B46" s="20">
        <v>6.457537057191054</v>
      </c>
      <c r="D46" s="7" t="s">
        <v>67</v>
      </c>
      <c r="E46" s="86"/>
      <c r="F46" s="86"/>
      <c r="G46" s="86"/>
      <c r="H46" s="86"/>
      <c r="I46" s="86"/>
      <c r="J46" s="86"/>
      <c r="K46" s="86"/>
      <c r="L46" s="86"/>
      <c r="M46" s="86"/>
      <c r="N46" s="86"/>
      <c r="R46" s="25"/>
      <c r="U46" s="7" t="s">
        <v>67</v>
      </c>
    </row>
    <row r="47" spans="1:21" x14ac:dyDescent="0.25">
      <c r="A47" s="17" t="s">
        <v>50</v>
      </c>
      <c r="B47" s="20">
        <v>5.8205713714607032</v>
      </c>
      <c r="D47" s="7" t="s">
        <v>67</v>
      </c>
      <c r="E47" s="86"/>
      <c r="F47" s="86"/>
      <c r="G47" s="86"/>
      <c r="H47" s="86"/>
      <c r="I47" s="86"/>
      <c r="J47" s="86"/>
      <c r="K47" s="86"/>
      <c r="L47" s="86"/>
      <c r="M47" s="86"/>
      <c r="N47" s="86"/>
      <c r="R47" s="25"/>
      <c r="U47" s="7" t="s">
        <v>67</v>
      </c>
    </row>
    <row r="48" spans="1:21" x14ac:dyDescent="0.25">
      <c r="A48" s="17" t="s">
        <v>53</v>
      </c>
      <c r="B48" s="20">
        <v>4.8555761339689418</v>
      </c>
      <c r="D48" s="7" t="s">
        <v>67</v>
      </c>
      <c r="E48" s="86"/>
      <c r="F48" s="86"/>
      <c r="G48" s="86"/>
      <c r="H48" s="86"/>
      <c r="I48" s="86"/>
      <c r="J48" s="86"/>
      <c r="K48" s="86"/>
      <c r="L48" s="86"/>
      <c r="M48" s="86"/>
      <c r="N48" s="86"/>
      <c r="R48" s="25"/>
      <c r="U48" s="7" t="s">
        <v>67</v>
      </c>
    </row>
    <row r="49" spans="1:21" x14ac:dyDescent="0.25">
      <c r="A49" s="17" t="s">
        <v>42</v>
      </c>
      <c r="B49" s="20">
        <v>4.4776777365546527</v>
      </c>
      <c r="D49" s="7" t="s">
        <v>67</v>
      </c>
      <c r="E49" s="86"/>
      <c r="F49" s="86"/>
      <c r="G49" s="86"/>
      <c r="H49" s="86"/>
      <c r="I49" s="86"/>
      <c r="J49" s="86"/>
      <c r="K49" s="86"/>
      <c r="L49" s="86"/>
      <c r="M49" s="86"/>
      <c r="N49" s="86"/>
      <c r="R49" s="25"/>
      <c r="U49" s="7" t="s">
        <v>67</v>
      </c>
    </row>
    <row r="50" spans="1:21" x14ac:dyDescent="0.25">
      <c r="A50" s="17" t="s">
        <v>48</v>
      </c>
      <c r="B50" s="20">
        <v>3.1195052040666749</v>
      </c>
      <c r="D50" s="7" t="s">
        <v>67</v>
      </c>
      <c r="R50" s="25"/>
      <c r="U50" s="7" t="s">
        <v>67</v>
      </c>
    </row>
    <row r="51" spans="1:21" x14ac:dyDescent="0.25">
      <c r="A51" s="17" t="s">
        <v>35</v>
      </c>
      <c r="B51" s="20">
        <v>2.3473705853942928</v>
      </c>
      <c r="R51" s="25"/>
      <c r="U51" s="7" t="s">
        <v>67</v>
      </c>
    </row>
    <row r="52" spans="1:21" x14ac:dyDescent="0.25">
      <c r="A52" s="17" t="s">
        <v>38</v>
      </c>
      <c r="B52" s="20">
        <v>2.3381065814840563</v>
      </c>
      <c r="R52" s="25"/>
      <c r="U52" s="7" t="s">
        <v>67</v>
      </c>
    </row>
    <row r="53" spans="1:21" x14ac:dyDescent="0.25">
      <c r="A53" s="17" t="s">
        <v>69</v>
      </c>
      <c r="B53" s="20">
        <v>2.2820292905169737</v>
      </c>
      <c r="D53" s="7" t="s">
        <v>67</v>
      </c>
      <c r="R53" s="25"/>
      <c r="U53" s="7" t="s">
        <v>67</v>
      </c>
    </row>
    <row r="54" spans="1:21" x14ac:dyDescent="0.25">
      <c r="A54" s="17" t="s">
        <v>45</v>
      </c>
      <c r="B54" s="20">
        <v>2.2239212542408238</v>
      </c>
      <c r="D54" s="7" t="s">
        <v>67</v>
      </c>
      <c r="U54" s="7" t="s">
        <v>67</v>
      </c>
    </row>
    <row r="55" spans="1:21" x14ac:dyDescent="0.25">
      <c r="A55" s="17" t="s">
        <v>79</v>
      </c>
      <c r="B55" s="20">
        <v>1.5535349152865807</v>
      </c>
      <c r="D55" s="7" t="s">
        <v>67</v>
      </c>
    </row>
    <row r="56" spans="1:21" x14ac:dyDescent="0.25">
      <c r="A56" s="17" t="s">
        <v>56</v>
      </c>
      <c r="B56" s="20">
        <v>0.55235512324007807</v>
      </c>
      <c r="D56" s="7" t="s">
        <v>67</v>
      </c>
      <c r="U56" s="7" t="s">
        <v>67</v>
      </c>
    </row>
    <row r="57" spans="1:21" x14ac:dyDescent="0.25">
      <c r="A57" s="17" t="s">
        <v>54</v>
      </c>
      <c r="B57" s="20">
        <v>-0.11017432822754136</v>
      </c>
      <c r="D57" s="7" t="s">
        <v>67</v>
      </c>
      <c r="U57" s="7" t="s">
        <v>67</v>
      </c>
    </row>
    <row r="58" spans="1:21" x14ac:dyDescent="0.25">
      <c r="A58" s="52" t="s">
        <v>55</v>
      </c>
      <c r="B58" s="53">
        <v>-0.81846903236975077</v>
      </c>
      <c r="U58" s="7" t="s">
        <v>67</v>
      </c>
    </row>
    <row r="59" spans="1:21" x14ac:dyDescent="0.25">
      <c r="A59" s="48" t="s">
        <v>78</v>
      </c>
      <c r="B59" s="51">
        <v>-29.050888990609515</v>
      </c>
      <c r="D59" s="7" t="s">
        <v>67</v>
      </c>
      <c r="U59" s="7" t="s">
        <v>67</v>
      </c>
    </row>
    <row r="60" spans="1:21" x14ac:dyDescent="0.25">
      <c r="B60" s="20"/>
      <c r="D60" s="7" t="s">
        <v>67</v>
      </c>
      <c r="U60" s="7" t="s">
        <v>67</v>
      </c>
    </row>
    <row r="61" spans="1:21" x14ac:dyDescent="0.25">
      <c r="B61" s="20"/>
      <c r="D61" s="7" t="s">
        <v>67</v>
      </c>
      <c r="U61" s="7" t="s">
        <v>67</v>
      </c>
    </row>
    <row r="62" spans="1:21" x14ac:dyDescent="0.25">
      <c r="B62" s="20"/>
      <c r="D62" s="7" t="s">
        <v>67</v>
      </c>
      <c r="U62" s="7" t="s">
        <v>67</v>
      </c>
    </row>
    <row r="63" spans="1:21" x14ac:dyDescent="0.25">
      <c r="B63" s="20"/>
      <c r="D63" s="7" t="s">
        <v>67</v>
      </c>
      <c r="U63" s="7" t="s">
        <v>67</v>
      </c>
    </row>
    <row r="64" spans="1:21" x14ac:dyDescent="0.25">
      <c r="B64" s="20"/>
      <c r="D64" s="7" t="s">
        <v>67</v>
      </c>
      <c r="U64" s="7" t="s">
        <v>67</v>
      </c>
    </row>
    <row r="65" spans="4:21" x14ac:dyDescent="0.25">
      <c r="U65" s="7" t="s">
        <v>67</v>
      </c>
    </row>
    <row r="67" spans="4:21" x14ac:dyDescent="0.25">
      <c r="D67" s="7" t="s">
        <v>67</v>
      </c>
      <c r="U67" s="7" t="s">
        <v>67</v>
      </c>
    </row>
    <row r="68" spans="4:21" x14ac:dyDescent="0.25">
      <c r="U68" s="7" t="s">
        <v>67</v>
      </c>
    </row>
    <row r="69" spans="4:21" x14ac:dyDescent="0.25">
      <c r="D69" s="7" t="s">
        <v>67</v>
      </c>
      <c r="U69" s="7" t="s">
        <v>67</v>
      </c>
    </row>
    <row r="70" spans="4:21" x14ac:dyDescent="0.25">
      <c r="U70" s="7" t="s">
        <v>67</v>
      </c>
    </row>
    <row r="71" spans="4:21" x14ac:dyDescent="0.25">
      <c r="D71" s="7" t="s">
        <v>67</v>
      </c>
      <c r="U71" s="7" t="s">
        <v>67</v>
      </c>
    </row>
    <row r="72" spans="4:21" x14ac:dyDescent="0.25">
      <c r="D72" s="7" t="s">
        <v>67</v>
      </c>
      <c r="U72" s="7" t="s">
        <v>67</v>
      </c>
    </row>
    <row r="73" spans="4:21" x14ac:dyDescent="0.25">
      <c r="D73" s="7" t="s">
        <v>67</v>
      </c>
    </row>
    <row r="74" spans="4:21" x14ac:dyDescent="0.25">
      <c r="D74" s="7" t="s">
        <v>67</v>
      </c>
    </row>
    <row r="75" spans="4:21" x14ac:dyDescent="0.25">
      <c r="D75" s="7" t="s">
        <v>67</v>
      </c>
    </row>
    <row r="76" spans="4:21" x14ac:dyDescent="0.25">
      <c r="D76" s="7" t="s">
        <v>67</v>
      </c>
    </row>
    <row r="77" spans="4:21" x14ac:dyDescent="0.25">
      <c r="D77" s="7" t="s">
        <v>67</v>
      </c>
    </row>
    <row r="78" spans="4:21" x14ac:dyDescent="0.25">
      <c r="D78" s="7" t="s">
        <v>67</v>
      </c>
    </row>
    <row r="79" spans="4:21" x14ac:dyDescent="0.25">
      <c r="D79" s="7" t="s">
        <v>67</v>
      </c>
    </row>
    <row r="80" spans="4:21" x14ac:dyDescent="0.25">
      <c r="D80" s="7" t="s">
        <v>67</v>
      </c>
    </row>
    <row r="81" spans="4:4" x14ac:dyDescent="0.25">
      <c r="D81" s="7" t="s">
        <v>67</v>
      </c>
    </row>
    <row r="82" spans="4:4" x14ac:dyDescent="0.25">
      <c r="D82" s="7" t="s">
        <v>67</v>
      </c>
    </row>
    <row r="83" spans="4:4" x14ac:dyDescent="0.25">
      <c r="D83" s="7" t="s">
        <v>67</v>
      </c>
    </row>
    <row r="84" spans="4:4" x14ac:dyDescent="0.25">
      <c r="D84" s="7" t="s">
        <v>67</v>
      </c>
    </row>
    <row r="85" spans="4:4" x14ac:dyDescent="0.25">
      <c r="D85" s="7" t="s">
        <v>67</v>
      </c>
    </row>
    <row r="86" spans="4:4" x14ac:dyDescent="0.25">
      <c r="D86" s="7" t="s">
        <v>67</v>
      </c>
    </row>
    <row r="87" spans="4:4" x14ac:dyDescent="0.25">
      <c r="D87" s="7" t="s">
        <v>67</v>
      </c>
    </row>
    <row r="88" spans="4:4" x14ac:dyDescent="0.25">
      <c r="D88" s="7" t="s">
        <v>67</v>
      </c>
    </row>
    <row r="90" spans="4:4" x14ac:dyDescent="0.25">
      <c r="D90" s="7" t="s">
        <v>67</v>
      </c>
    </row>
    <row r="91" spans="4:4" x14ac:dyDescent="0.25">
      <c r="D91" s="7" t="s">
        <v>67</v>
      </c>
    </row>
    <row r="92" spans="4:4" x14ac:dyDescent="0.25">
      <c r="D92" s="7" t="s">
        <v>67</v>
      </c>
    </row>
    <row r="93" spans="4:4" x14ac:dyDescent="0.25">
      <c r="D93" s="7" t="s">
        <v>67</v>
      </c>
    </row>
    <row r="94" spans="4:4" x14ac:dyDescent="0.25">
      <c r="D94" s="7" t="s">
        <v>67</v>
      </c>
    </row>
    <row r="95" spans="4:4" x14ac:dyDescent="0.25">
      <c r="D95" s="7" t="s">
        <v>67</v>
      </c>
    </row>
    <row r="96" spans="4:4" x14ac:dyDescent="0.25">
      <c r="D96" s="7" t="s">
        <v>67</v>
      </c>
    </row>
    <row r="97" spans="1:4" x14ac:dyDescent="0.25">
      <c r="D97" s="7" t="s">
        <v>67</v>
      </c>
    </row>
    <row r="98" spans="1:4" x14ac:dyDescent="0.25">
      <c r="D98" s="7" t="s">
        <v>67</v>
      </c>
    </row>
    <row r="99" spans="1:4" x14ac:dyDescent="0.25">
      <c r="D99" s="7" t="s">
        <v>67</v>
      </c>
    </row>
    <row r="100" spans="1:4" x14ac:dyDescent="0.25">
      <c r="D100" s="7" t="s">
        <v>67</v>
      </c>
    </row>
    <row r="101" spans="1:4" x14ac:dyDescent="0.25">
      <c r="D101" s="7" t="s">
        <v>67</v>
      </c>
    </row>
    <row r="102" spans="1:4" x14ac:dyDescent="0.25">
      <c r="B102" s="17">
        <v>2020</v>
      </c>
      <c r="D102" s="7" t="s">
        <v>67</v>
      </c>
    </row>
    <row r="103" spans="1:4" x14ac:dyDescent="0.25">
      <c r="B103" s="17" t="s">
        <v>58</v>
      </c>
      <c r="D103" s="7" t="s">
        <v>67</v>
      </c>
    </row>
    <row r="104" spans="1:4" x14ac:dyDescent="0.25">
      <c r="A104" s="17" t="s">
        <v>46</v>
      </c>
      <c r="B104" s="17">
        <v>12.406323396567887</v>
      </c>
      <c r="D104" s="7" t="s">
        <v>67</v>
      </c>
    </row>
    <row r="105" spans="1:4" x14ac:dyDescent="0.25">
      <c r="A105" s="17" t="s">
        <v>76</v>
      </c>
      <c r="B105" s="17">
        <v>7.8102976855382478</v>
      </c>
      <c r="D105" s="7" t="s">
        <v>67</v>
      </c>
    </row>
    <row r="106" spans="1:4" x14ac:dyDescent="0.25">
      <c r="A106" s="17" t="s">
        <v>85</v>
      </c>
      <c r="B106" s="17">
        <v>7.5063947711452972</v>
      </c>
      <c r="D106" s="7" t="s">
        <v>67</v>
      </c>
    </row>
    <row r="107" spans="1:4" x14ac:dyDescent="0.25">
      <c r="A107" s="17" t="s">
        <v>57</v>
      </c>
      <c r="B107" s="17">
        <v>7.2626586280347682</v>
      </c>
      <c r="D107" s="7" t="s">
        <v>67</v>
      </c>
    </row>
    <row r="108" spans="1:4" x14ac:dyDescent="0.25">
      <c r="A108" s="17" t="s">
        <v>40</v>
      </c>
      <c r="B108" s="17">
        <v>7.0544932032542196</v>
      </c>
      <c r="D108" s="7" t="s">
        <v>67</v>
      </c>
    </row>
    <row r="109" spans="1:4" x14ac:dyDescent="0.25">
      <c r="A109" s="17" t="s">
        <v>86</v>
      </c>
      <c r="B109" s="17">
        <v>6.867684557265652</v>
      </c>
      <c r="D109" s="7" t="s">
        <v>67</v>
      </c>
    </row>
    <row r="110" spans="1:4" x14ac:dyDescent="0.25">
      <c r="A110" s="17" t="s">
        <v>84</v>
      </c>
      <c r="B110" s="17">
        <v>6.531495120031261</v>
      </c>
      <c r="D110" s="7" t="s">
        <v>67</v>
      </c>
    </row>
    <row r="111" spans="1:4" x14ac:dyDescent="0.25">
      <c r="A111" s="17" t="s">
        <v>52</v>
      </c>
      <c r="B111" s="17">
        <v>6.457537057191054</v>
      </c>
      <c r="D111" s="7" t="s">
        <v>67</v>
      </c>
    </row>
    <row r="112" spans="1:4" x14ac:dyDescent="0.25">
      <c r="A112" s="17" t="s">
        <v>50</v>
      </c>
      <c r="B112" s="17">
        <v>5.8205713714607032</v>
      </c>
      <c r="D112" s="7" t="s">
        <v>67</v>
      </c>
    </row>
    <row r="113" spans="1:4" x14ac:dyDescent="0.25">
      <c r="A113" s="17" t="s">
        <v>53</v>
      </c>
      <c r="B113" s="17">
        <v>4.8555761339689418</v>
      </c>
      <c r="D113" s="7" t="s">
        <v>67</v>
      </c>
    </row>
    <row r="114" spans="1:4" x14ac:dyDescent="0.25">
      <c r="A114" s="17" t="s">
        <v>36</v>
      </c>
      <c r="B114" s="17">
        <v>4.6196705539919947</v>
      </c>
      <c r="D114" s="7" t="s">
        <v>67</v>
      </c>
    </row>
    <row r="115" spans="1:4" x14ac:dyDescent="0.25">
      <c r="A115" s="17" t="s">
        <v>42</v>
      </c>
      <c r="B115" s="17">
        <v>4.4776777365546527</v>
      </c>
      <c r="D115" s="7" t="s">
        <v>67</v>
      </c>
    </row>
    <row r="116" spans="1:4" x14ac:dyDescent="0.25">
      <c r="A116" s="17" t="s">
        <v>48</v>
      </c>
      <c r="B116" s="17">
        <v>3.1195052040666749</v>
      </c>
      <c r="D116" s="7" t="s">
        <v>67</v>
      </c>
    </row>
    <row r="117" spans="1:4" x14ac:dyDescent="0.25">
      <c r="A117" s="17" t="s">
        <v>35</v>
      </c>
      <c r="B117" s="17">
        <v>2.3473705853942928</v>
      </c>
      <c r="D117" s="7" t="s">
        <v>67</v>
      </c>
    </row>
    <row r="118" spans="1:4" x14ac:dyDescent="0.25">
      <c r="A118" s="17" t="s">
        <v>38</v>
      </c>
      <c r="B118" s="17">
        <v>2.3381065814840563</v>
      </c>
      <c r="D118" s="7" t="s">
        <v>67</v>
      </c>
    </row>
    <row r="119" spans="1:4" x14ac:dyDescent="0.25">
      <c r="A119" s="17" t="s">
        <v>69</v>
      </c>
      <c r="B119" s="17">
        <v>2.2820292905169737</v>
      </c>
      <c r="D119" s="7" t="s">
        <v>67</v>
      </c>
    </row>
    <row r="120" spans="1:4" x14ac:dyDescent="0.25">
      <c r="A120" s="17" t="s">
        <v>45</v>
      </c>
      <c r="B120" s="17">
        <v>2.2239212542408238</v>
      </c>
      <c r="D120" s="7" t="s">
        <v>67</v>
      </c>
    </row>
    <row r="121" spans="1:4" x14ac:dyDescent="0.25">
      <c r="A121" s="17" t="s">
        <v>79</v>
      </c>
      <c r="B121" s="17">
        <v>1.5535349152865807</v>
      </c>
      <c r="D121" s="7" t="s">
        <v>67</v>
      </c>
    </row>
    <row r="122" spans="1:4" x14ac:dyDescent="0.25">
      <c r="A122" s="17" t="s">
        <v>56</v>
      </c>
      <c r="B122" s="17">
        <v>0.55235512324007807</v>
      </c>
      <c r="D122" s="7" t="s">
        <v>67</v>
      </c>
    </row>
    <row r="123" spans="1:4" x14ac:dyDescent="0.25">
      <c r="A123" s="17" t="s">
        <v>54</v>
      </c>
      <c r="B123" s="17">
        <v>-0.11017432822754136</v>
      </c>
      <c r="D123" s="7" t="s">
        <v>67</v>
      </c>
    </row>
    <row r="124" spans="1:4" x14ac:dyDescent="0.25">
      <c r="A124" s="17" t="s">
        <v>55</v>
      </c>
      <c r="B124" s="17">
        <v>-0.81846903236975077</v>
      </c>
      <c r="D124" s="7" t="s">
        <v>67</v>
      </c>
    </row>
    <row r="125" spans="1:4" x14ac:dyDescent="0.25">
      <c r="A125" s="17" t="s">
        <v>78</v>
      </c>
      <c r="B125" s="17">
        <v>-29.050888990609515</v>
      </c>
      <c r="D125" s="7" t="s">
        <v>67</v>
      </c>
    </row>
  </sheetData>
  <sortState ref="A38:D47">
    <sortCondition descending="1" ref="B38:B47"/>
  </sortState>
  <mergeCells count="1">
    <mergeCell ref="E28:N49"/>
  </mergeCells>
  <hyperlinks>
    <hyperlink ref="A1" location="'Home page'!A1" display="Return to the menu"/>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5"/>
  <sheetViews>
    <sheetView zoomScale="70" zoomScaleNormal="70" workbookViewId="0">
      <pane xSplit="1" ySplit="5" topLeftCell="B6" activePane="bottomRight" state="frozen"/>
      <selection activeCell="P16" sqref="P16"/>
      <selection pane="topRight" activeCell="P16" sqref="P16"/>
      <selection pane="bottomLeft" activeCell="P16" sqref="P16"/>
      <selection pane="bottomRight"/>
    </sheetView>
  </sheetViews>
  <sheetFormatPr defaultColWidth="8.7265625" defaultRowHeight="12.5" x14ac:dyDescent="0.25"/>
  <cols>
    <col min="1" max="1" width="18" style="17" customWidth="1"/>
    <col min="2" max="4" width="13.6328125" style="17" customWidth="1"/>
    <col min="5" max="5" width="17.6328125" style="17" customWidth="1"/>
    <col min="6" max="6" width="13.6328125" style="17" customWidth="1"/>
    <col min="7" max="7" width="8.7265625" style="17"/>
    <col min="8" max="23" width="8.7265625" style="7"/>
    <col min="24" max="30" width="8.7265625" style="17"/>
    <col min="31" max="16384" width="8.7265625" style="7"/>
  </cols>
  <sheetData>
    <row r="1" spans="1:31" x14ac:dyDescent="0.25">
      <c r="A1" s="69" t="s">
        <v>119</v>
      </c>
    </row>
    <row r="2" spans="1:31" ht="13" x14ac:dyDescent="0.3">
      <c r="H2" s="1" t="s">
        <v>111</v>
      </c>
    </row>
    <row r="3" spans="1:31" ht="13" x14ac:dyDescent="0.3">
      <c r="A3" s="54" t="s">
        <v>110</v>
      </c>
      <c r="H3" s="7" t="s">
        <v>91</v>
      </c>
    </row>
    <row r="4" spans="1:31" ht="13" thickBot="1" x14ac:dyDescent="0.3">
      <c r="H4" s="18"/>
      <c r="I4" s="18"/>
      <c r="J4" s="18"/>
      <c r="K4" s="18"/>
      <c r="L4" s="18"/>
      <c r="M4" s="18"/>
      <c r="N4" s="18"/>
      <c r="O4" s="18"/>
      <c r="P4" s="18"/>
      <c r="Q4" s="18"/>
      <c r="R4" s="18"/>
      <c r="S4" s="18"/>
      <c r="T4" s="18"/>
      <c r="U4" s="18"/>
    </row>
    <row r="5" spans="1:31" ht="29.5" customHeight="1" x14ac:dyDescent="0.25">
      <c r="A5" s="49" t="s">
        <v>67</v>
      </c>
      <c r="B5" s="55" t="s">
        <v>65</v>
      </c>
      <c r="C5" s="55" t="s">
        <v>64</v>
      </c>
      <c r="D5" s="55" t="s">
        <v>63</v>
      </c>
      <c r="E5" s="56" t="s">
        <v>94</v>
      </c>
      <c r="F5" s="55" t="s">
        <v>60</v>
      </c>
      <c r="H5" s="18"/>
      <c r="I5" s="18"/>
      <c r="J5" s="18"/>
      <c r="K5" s="18"/>
      <c r="L5" s="18"/>
      <c r="M5" s="18"/>
      <c r="N5" s="18"/>
      <c r="O5" s="18"/>
      <c r="P5" s="18"/>
      <c r="Q5" s="18"/>
      <c r="R5" s="18"/>
      <c r="S5" s="18"/>
      <c r="T5" s="18"/>
      <c r="U5" s="18"/>
    </row>
    <row r="6" spans="1:31" ht="13" x14ac:dyDescent="0.3">
      <c r="A6" s="17" t="s">
        <v>25</v>
      </c>
      <c r="B6" s="20">
        <v>85.059893765597081</v>
      </c>
      <c r="C6" s="20">
        <v>10.71144735003589</v>
      </c>
      <c r="D6" s="20">
        <v>4.0839775229984285</v>
      </c>
      <c r="E6" s="20">
        <v>4.7049658900614479E-4</v>
      </c>
      <c r="F6" s="20">
        <v>0.14421086477959477</v>
      </c>
      <c r="G6" s="17" t="s">
        <v>67</v>
      </c>
      <c r="H6" s="21"/>
      <c r="I6" s="21"/>
      <c r="J6" s="21"/>
      <c r="K6" s="21"/>
      <c r="L6" s="21"/>
      <c r="M6" s="21"/>
      <c r="N6" s="21"/>
      <c r="O6" s="21"/>
      <c r="P6" s="21"/>
      <c r="Q6" s="21"/>
      <c r="R6" s="18"/>
      <c r="S6" s="18"/>
      <c r="T6" s="18"/>
      <c r="U6" s="18"/>
      <c r="Y6" s="20"/>
      <c r="Z6" s="20"/>
      <c r="AA6" s="20"/>
      <c r="AB6" s="20"/>
      <c r="AC6" s="20"/>
      <c r="AD6" s="20"/>
      <c r="AE6" s="7" t="s">
        <v>67</v>
      </c>
    </row>
    <row r="7" spans="1:31" ht="13" x14ac:dyDescent="0.3">
      <c r="A7" s="17" t="s">
        <v>49</v>
      </c>
      <c r="B7" s="20">
        <v>74.435019572952939</v>
      </c>
      <c r="C7" s="20">
        <v>20.606387617065312</v>
      </c>
      <c r="D7" s="20">
        <v>2.2610746135721316</v>
      </c>
      <c r="E7" s="20" t="s">
        <v>66</v>
      </c>
      <c r="F7" s="20">
        <v>2.697518196409618</v>
      </c>
      <c r="G7" s="17" t="s">
        <v>67</v>
      </c>
      <c r="H7" s="21"/>
      <c r="I7" s="22" t="s">
        <v>103</v>
      </c>
      <c r="J7" s="22"/>
      <c r="K7" s="22"/>
      <c r="L7" s="22"/>
      <c r="M7" s="18"/>
      <c r="N7" s="18"/>
      <c r="O7" s="18"/>
      <c r="P7" s="87" t="s">
        <v>104</v>
      </c>
      <c r="Q7" s="87"/>
      <c r="R7" s="87"/>
      <c r="S7" s="87"/>
      <c r="T7" s="87"/>
      <c r="U7" s="87"/>
      <c r="Y7" s="20"/>
      <c r="Z7" s="20"/>
      <c r="AA7" s="20"/>
      <c r="AB7" s="20"/>
      <c r="AC7" s="20"/>
      <c r="AD7" s="20"/>
      <c r="AE7" s="7" t="s">
        <v>67</v>
      </c>
    </row>
    <row r="8" spans="1:31" ht="13" x14ac:dyDescent="0.3">
      <c r="A8" s="17" t="s">
        <v>7</v>
      </c>
      <c r="B8" s="20">
        <v>48.833188695747467</v>
      </c>
      <c r="C8" s="20">
        <v>48.016195385793807</v>
      </c>
      <c r="D8" s="20">
        <v>2.6668329008666376</v>
      </c>
      <c r="E8" s="20" t="s">
        <v>66</v>
      </c>
      <c r="F8" s="20">
        <v>0.48378301759208853</v>
      </c>
      <c r="G8" s="17" t="s">
        <v>67</v>
      </c>
      <c r="H8" s="21"/>
      <c r="I8" s="21"/>
      <c r="J8" s="21"/>
      <c r="K8" s="21"/>
      <c r="L8" s="21"/>
      <c r="M8" s="18"/>
      <c r="N8" s="18"/>
      <c r="O8" s="21"/>
      <c r="P8" s="21"/>
      <c r="Q8" s="21"/>
      <c r="R8" s="21"/>
      <c r="S8" s="21"/>
      <c r="T8" s="18"/>
      <c r="U8" s="18"/>
      <c r="Y8" s="20"/>
      <c r="Z8" s="20"/>
      <c r="AA8" s="20"/>
      <c r="AB8" s="20"/>
      <c r="AC8" s="20"/>
      <c r="AD8" s="20"/>
      <c r="AE8" s="7" t="s">
        <v>67</v>
      </c>
    </row>
    <row r="9" spans="1:31" ht="13" x14ac:dyDescent="0.3">
      <c r="A9" s="17" t="s">
        <v>8</v>
      </c>
      <c r="B9" s="20">
        <v>47.366959185052288</v>
      </c>
      <c r="C9" s="20">
        <v>25.910773134350766</v>
      </c>
      <c r="D9" s="20">
        <v>4.1580650246601261</v>
      </c>
      <c r="E9" s="20" t="s">
        <v>66</v>
      </c>
      <c r="F9" s="20">
        <v>22.564202655936825</v>
      </c>
      <c r="G9" s="17" t="s">
        <v>67</v>
      </c>
      <c r="H9" s="19"/>
      <c r="I9" s="19"/>
      <c r="J9" s="19"/>
      <c r="K9" s="19"/>
      <c r="L9" s="19"/>
      <c r="M9" s="18"/>
      <c r="N9" s="18"/>
      <c r="O9" s="19"/>
      <c r="P9" s="19"/>
      <c r="Q9" s="19"/>
      <c r="R9" s="19"/>
      <c r="S9" s="19"/>
      <c r="T9" s="18"/>
      <c r="U9" s="18"/>
      <c r="Y9" s="20"/>
      <c r="Z9" s="20"/>
      <c r="AA9" s="20"/>
      <c r="AB9" s="20"/>
      <c r="AC9" s="20"/>
      <c r="AD9" s="20"/>
      <c r="AE9" s="7" t="s">
        <v>67</v>
      </c>
    </row>
    <row r="10" spans="1:31" ht="13" x14ac:dyDescent="0.3">
      <c r="A10" s="17" t="s">
        <v>13</v>
      </c>
      <c r="B10" s="20">
        <v>46.490963746441281</v>
      </c>
      <c r="C10" s="20">
        <v>47.709759168041941</v>
      </c>
      <c r="D10" s="20">
        <v>4.2149725087544203</v>
      </c>
      <c r="E10" s="20" t="s">
        <v>66</v>
      </c>
      <c r="F10" s="20">
        <v>1.5843045767623494</v>
      </c>
      <c r="G10" s="17" t="s">
        <v>67</v>
      </c>
      <c r="H10" s="19"/>
      <c r="I10" s="19"/>
      <c r="J10" s="19"/>
      <c r="K10" s="19"/>
      <c r="L10" s="19"/>
      <c r="M10" s="18"/>
      <c r="N10" s="18"/>
      <c r="O10" s="19"/>
      <c r="P10" s="19"/>
      <c r="Q10" s="19"/>
      <c r="R10" s="19"/>
      <c r="S10" s="19"/>
      <c r="T10" s="18"/>
      <c r="U10" s="18"/>
      <c r="Y10" s="20"/>
      <c r="Z10" s="20"/>
      <c r="AA10" s="20"/>
      <c r="AB10" s="20"/>
      <c r="AC10" s="20"/>
      <c r="AD10" s="20"/>
      <c r="AE10" s="7" t="s">
        <v>67</v>
      </c>
    </row>
    <row r="11" spans="1:31" ht="13" x14ac:dyDescent="0.3">
      <c r="A11" s="17" t="s">
        <v>22</v>
      </c>
      <c r="B11" s="20">
        <v>44.993240490935172</v>
      </c>
      <c r="C11" s="20">
        <v>52.315235165976944</v>
      </c>
      <c r="D11" s="20">
        <v>2.6915243430878855</v>
      </c>
      <c r="E11" s="20" t="s">
        <v>66</v>
      </c>
      <c r="F11" s="20">
        <v>0</v>
      </c>
      <c r="G11" s="17" t="s">
        <v>67</v>
      </c>
      <c r="H11" s="19"/>
      <c r="I11" s="19"/>
      <c r="J11" s="19"/>
      <c r="K11" s="19"/>
      <c r="L11" s="19"/>
      <c r="M11" s="18"/>
      <c r="N11" s="18"/>
      <c r="O11" s="19"/>
      <c r="P11" s="19"/>
      <c r="Q11" s="19"/>
      <c r="R11" s="19"/>
      <c r="S11" s="19"/>
      <c r="T11" s="18"/>
      <c r="U11" s="18"/>
      <c r="Y11" s="20"/>
      <c r="Z11" s="20"/>
      <c r="AA11" s="20"/>
      <c r="AB11" s="20"/>
      <c r="AC11" s="20"/>
      <c r="AD11" s="20"/>
      <c r="AE11" s="7" t="s">
        <v>67</v>
      </c>
    </row>
    <row r="12" spans="1:31" ht="13" x14ac:dyDescent="0.3">
      <c r="A12" s="17" t="s">
        <v>0</v>
      </c>
      <c r="B12" s="20">
        <v>42.497639622402218</v>
      </c>
      <c r="C12" s="20">
        <v>14.894569800632253</v>
      </c>
      <c r="D12" s="20">
        <v>15.746732658074841</v>
      </c>
      <c r="E12" s="20" t="s">
        <v>66</v>
      </c>
      <c r="F12" s="20">
        <v>26.86105791889068</v>
      </c>
      <c r="G12" s="17" t="s">
        <v>67</v>
      </c>
      <c r="H12" s="19"/>
      <c r="I12" s="19"/>
      <c r="J12" s="19"/>
      <c r="K12" s="19"/>
      <c r="L12" s="19"/>
      <c r="M12" s="18"/>
      <c r="N12" s="18"/>
      <c r="O12" s="19"/>
      <c r="P12" s="19"/>
      <c r="Q12" s="19"/>
      <c r="R12" s="19"/>
      <c r="S12" s="19"/>
      <c r="T12" s="18"/>
      <c r="U12" s="18"/>
      <c r="Y12" s="20"/>
      <c r="Z12" s="20"/>
      <c r="AA12" s="20"/>
      <c r="AB12" s="20"/>
      <c r="AC12" s="20"/>
      <c r="AD12" s="20"/>
      <c r="AE12" s="7" t="s">
        <v>67</v>
      </c>
    </row>
    <row r="13" spans="1:31" ht="13" x14ac:dyDescent="0.3">
      <c r="A13" s="17" t="s">
        <v>39</v>
      </c>
      <c r="B13" s="20">
        <v>41.470659033085077</v>
      </c>
      <c r="C13" s="20">
        <v>50.05452305673677</v>
      </c>
      <c r="D13" s="20">
        <v>2.4858121306903986E-3</v>
      </c>
      <c r="E13" s="20" t="s">
        <v>66</v>
      </c>
      <c r="F13" s="20">
        <v>8.4723320980474597</v>
      </c>
      <c r="G13" s="17" t="s">
        <v>67</v>
      </c>
      <c r="H13" s="19"/>
      <c r="I13" s="19"/>
      <c r="J13" s="19"/>
      <c r="K13" s="19"/>
      <c r="L13" s="19"/>
      <c r="M13" s="18"/>
      <c r="N13" s="18"/>
      <c r="O13" s="19"/>
      <c r="P13" s="19"/>
      <c r="Q13" s="19"/>
      <c r="R13" s="19"/>
      <c r="S13" s="19"/>
      <c r="T13" s="18"/>
      <c r="U13" s="18"/>
      <c r="Y13" s="20"/>
      <c r="Z13" s="20"/>
      <c r="AA13" s="20"/>
      <c r="AB13" s="20"/>
      <c r="AC13" s="20"/>
      <c r="AD13" s="20"/>
      <c r="AE13" s="7" t="s">
        <v>67</v>
      </c>
    </row>
    <row r="14" spans="1:31" ht="13" x14ac:dyDescent="0.3">
      <c r="A14" s="17" t="s">
        <v>23</v>
      </c>
      <c r="B14" s="20">
        <v>39.329710144927539</v>
      </c>
      <c r="C14" s="20">
        <v>24.804347826086957</v>
      </c>
      <c r="D14" s="20">
        <v>6.1576086956521738</v>
      </c>
      <c r="E14" s="20">
        <v>27.860507246376812</v>
      </c>
      <c r="F14" s="20">
        <v>1.8478260869565162</v>
      </c>
      <c r="G14" s="17" t="s">
        <v>67</v>
      </c>
      <c r="H14" s="19"/>
      <c r="I14" s="19"/>
      <c r="J14" s="19"/>
      <c r="K14" s="19"/>
      <c r="L14" s="19"/>
      <c r="M14" s="18"/>
      <c r="N14" s="18"/>
      <c r="O14" s="19"/>
      <c r="P14" s="19"/>
      <c r="Q14" s="19"/>
      <c r="R14" s="19"/>
      <c r="S14" s="19"/>
      <c r="T14" s="18"/>
      <c r="U14" s="18"/>
      <c r="Y14" s="20"/>
      <c r="Z14" s="20"/>
      <c r="AA14" s="20"/>
      <c r="AB14" s="20"/>
      <c r="AC14" s="20"/>
      <c r="AD14" s="20"/>
      <c r="AE14" s="7" t="s">
        <v>67</v>
      </c>
    </row>
    <row r="15" spans="1:31" ht="13" x14ac:dyDescent="0.3">
      <c r="A15" s="17" t="s">
        <v>24</v>
      </c>
      <c r="B15" s="20">
        <v>38.108981017103403</v>
      </c>
      <c r="C15" s="20">
        <v>46.900812139557424</v>
      </c>
      <c r="D15" s="20" t="s">
        <v>66</v>
      </c>
      <c r="E15" s="20" t="s">
        <v>66</v>
      </c>
      <c r="F15" s="20">
        <v>14.990206843339166</v>
      </c>
      <c r="G15" s="17" t="s">
        <v>67</v>
      </c>
      <c r="H15" s="19"/>
      <c r="I15" s="19"/>
      <c r="J15" s="19"/>
      <c r="K15" s="19"/>
      <c r="L15" s="19"/>
      <c r="M15" s="18"/>
      <c r="N15" s="18"/>
      <c r="O15" s="19"/>
      <c r="P15" s="19"/>
      <c r="Q15" s="19"/>
      <c r="R15" s="19"/>
      <c r="S15" s="19"/>
      <c r="T15" s="18"/>
      <c r="U15" s="18"/>
      <c r="Y15" s="20"/>
      <c r="Z15" s="20"/>
      <c r="AA15" s="20"/>
      <c r="AB15" s="20"/>
      <c r="AC15" s="20"/>
      <c r="AD15" s="20"/>
      <c r="AE15" s="7" t="s">
        <v>67</v>
      </c>
    </row>
    <row r="16" spans="1:31" ht="13" x14ac:dyDescent="0.3">
      <c r="A16" s="17" t="s">
        <v>2</v>
      </c>
      <c r="B16" s="20">
        <v>37.786399040365168</v>
      </c>
      <c r="C16" s="20">
        <v>46.496054221542721</v>
      </c>
      <c r="D16" s="20">
        <v>2.9833182033139467</v>
      </c>
      <c r="E16" s="20" t="s">
        <v>66</v>
      </c>
      <c r="F16" s="20">
        <v>12.734228534778168</v>
      </c>
      <c r="G16" s="17" t="s">
        <v>67</v>
      </c>
      <c r="H16" s="19"/>
      <c r="I16" s="19"/>
      <c r="J16" s="19"/>
      <c r="K16" s="19"/>
      <c r="L16" s="19"/>
      <c r="M16" s="18"/>
      <c r="N16" s="18"/>
      <c r="O16" s="19"/>
      <c r="P16" s="19"/>
      <c r="Q16" s="19"/>
      <c r="R16" s="19"/>
      <c r="S16" s="19"/>
      <c r="T16" s="18"/>
      <c r="U16" s="18"/>
      <c r="Y16" s="20"/>
      <c r="Z16" s="20"/>
      <c r="AA16" s="20"/>
      <c r="AB16" s="20"/>
      <c r="AC16" s="20"/>
      <c r="AD16" s="20"/>
      <c r="AE16" s="7" t="s">
        <v>67</v>
      </c>
    </row>
    <row r="17" spans="1:31" ht="13" x14ac:dyDescent="0.3">
      <c r="A17" s="17" t="s">
        <v>4</v>
      </c>
      <c r="B17" s="20">
        <v>36.450541284471655</v>
      </c>
      <c r="C17" s="20">
        <v>60.927364569819595</v>
      </c>
      <c r="D17" s="20">
        <v>1.1284919562536639</v>
      </c>
      <c r="E17" s="20" t="s">
        <v>66</v>
      </c>
      <c r="F17" s="20">
        <v>1.493602189455089</v>
      </c>
      <c r="G17" s="17" t="s">
        <v>67</v>
      </c>
      <c r="H17" s="19"/>
      <c r="I17" s="19"/>
      <c r="J17" s="19"/>
      <c r="K17" s="19"/>
      <c r="L17" s="19"/>
      <c r="M17" s="18"/>
      <c r="N17" s="18"/>
      <c r="O17" s="19"/>
      <c r="P17" s="19"/>
      <c r="Q17" s="19"/>
      <c r="R17" s="19"/>
      <c r="S17" s="19"/>
      <c r="T17" s="18"/>
      <c r="U17" s="18"/>
      <c r="Y17" s="20"/>
      <c r="Z17" s="20"/>
      <c r="AA17" s="20"/>
      <c r="AB17" s="20"/>
      <c r="AC17" s="20"/>
      <c r="AD17" s="20"/>
      <c r="AE17" s="7" t="s">
        <v>67</v>
      </c>
    </row>
    <row r="18" spans="1:31" ht="13" x14ac:dyDescent="0.3">
      <c r="A18" s="17" t="s">
        <v>34</v>
      </c>
      <c r="B18" s="20">
        <v>34.213715050553425</v>
      </c>
      <c r="C18" s="20">
        <v>25.709435903861735</v>
      </c>
      <c r="D18" s="20">
        <v>0.33143219369125476</v>
      </c>
      <c r="E18" s="20">
        <v>25.784433801757434</v>
      </c>
      <c r="F18" s="20">
        <v>13.96098305013615</v>
      </c>
      <c r="G18" s="17" t="s">
        <v>67</v>
      </c>
      <c r="H18" s="19"/>
      <c r="I18" s="19"/>
      <c r="J18" s="19"/>
      <c r="K18" s="19"/>
      <c r="L18" s="19"/>
      <c r="M18" s="18"/>
      <c r="N18" s="18"/>
      <c r="O18" s="19"/>
      <c r="P18" s="19"/>
      <c r="Q18" s="19"/>
      <c r="R18" s="19"/>
      <c r="S18" s="19"/>
      <c r="T18" s="18"/>
      <c r="U18" s="18"/>
      <c r="Y18" s="20"/>
      <c r="Z18" s="20"/>
      <c r="AA18" s="20"/>
      <c r="AB18" s="20"/>
      <c r="AC18" s="20"/>
      <c r="AD18" s="20"/>
      <c r="AE18" s="7" t="s">
        <v>67</v>
      </c>
    </row>
    <row r="19" spans="1:31" ht="13" x14ac:dyDescent="0.3">
      <c r="A19" s="17" t="s">
        <v>19</v>
      </c>
      <c r="B19" s="20">
        <v>31.472106620533861</v>
      </c>
      <c r="C19" s="20">
        <v>55.547513990268754</v>
      </c>
      <c r="D19" s="20">
        <v>10.431782443572446</v>
      </c>
      <c r="E19" s="20" t="s">
        <v>66</v>
      </c>
      <c r="F19" s="20">
        <v>2.5485969456249364</v>
      </c>
      <c r="G19" s="17" t="s">
        <v>67</v>
      </c>
      <c r="H19" s="19"/>
      <c r="I19" s="19"/>
      <c r="J19" s="19"/>
      <c r="K19" s="19"/>
      <c r="L19" s="19"/>
      <c r="M19" s="18"/>
      <c r="N19" s="18"/>
      <c r="O19" s="19"/>
      <c r="P19" s="19"/>
      <c r="Q19" s="19"/>
      <c r="R19" s="19"/>
      <c r="S19" s="19"/>
      <c r="T19" s="18"/>
      <c r="U19" s="18"/>
      <c r="Y19" s="20"/>
      <c r="Z19" s="20"/>
      <c r="AA19" s="20"/>
      <c r="AB19" s="20"/>
      <c r="AC19" s="20"/>
      <c r="AD19" s="20"/>
      <c r="AE19" s="7" t="s">
        <v>67</v>
      </c>
    </row>
    <row r="20" spans="1:31" ht="13" x14ac:dyDescent="0.3">
      <c r="A20" s="17" t="s">
        <v>12</v>
      </c>
      <c r="B20" s="20">
        <v>30.941374159685111</v>
      </c>
      <c r="C20" s="20">
        <v>60.265103821592717</v>
      </c>
      <c r="D20" s="20">
        <v>3.1553137402879616</v>
      </c>
      <c r="E20" s="20" t="s">
        <v>66</v>
      </c>
      <c r="F20" s="20">
        <v>5.638208278434206</v>
      </c>
      <c r="G20" s="17" t="s">
        <v>67</v>
      </c>
      <c r="H20" s="19"/>
      <c r="I20" s="19"/>
      <c r="J20" s="19"/>
      <c r="K20" s="19"/>
      <c r="L20" s="19"/>
      <c r="M20" s="18"/>
      <c r="N20" s="18"/>
      <c r="O20" s="19"/>
      <c r="P20" s="19"/>
      <c r="Q20" s="19"/>
      <c r="R20" s="19"/>
      <c r="S20" s="19"/>
      <c r="T20" s="18"/>
      <c r="U20" s="18"/>
      <c r="Y20" s="20"/>
      <c r="Z20" s="20"/>
      <c r="AA20" s="20"/>
      <c r="AB20" s="20"/>
      <c r="AC20" s="20"/>
      <c r="AD20" s="20"/>
      <c r="AE20" s="7" t="s">
        <v>67</v>
      </c>
    </row>
    <row r="21" spans="1:31" ht="13" x14ac:dyDescent="0.3">
      <c r="A21" s="17" t="s">
        <v>31</v>
      </c>
      <c r="B21" s="20">
        <v>30.216582008207126</v>
      </c>
      <c r="C21" s="20">
        <v>30.343215319279569</v>
      </c>
      <c r="D21" s="20">
        <v>4.7192126547372863</v>
      </c>
      <c r="E21" s="20" t="s">
        <v>66</v>
      </c>
      <c r="F21" s="20">
        <v>34.720990017776018</v>
      </c>
      <c r="G21" s="17" t="s">
        <v>67</v>
      </c>
      <c r="H21" s="19"/>
      <c r="I21" s="19"/>
      <c r="J21" s="19"/>
      <c r="K21" s="19"/>
      <c r="L21" s="19"/>
      <c r="M21" s="18"/>
      <c r="N21" s="18"/>
      <c r="O21" s="19"/>
      <c r="P21" s="19"/>
      <c r="Q21" s="19"/>
      <c r="R21" s="19"/>
      <c r="S21" s="19"/>
      <c r="T21" s="18"/>
      <c r="U21" s="18"/>
      <c r="Y21" s="20"/>
      <c r="Z21" s="20"/>
      <c r="AA21" s="20"/>
      <c r="AB21" s="20"/>
      <c r="AC21" s="20"/>
      <c r="AD21" s="20"/>
      <c r="AE21" s="7" t="s">
        <v>67</v>
      </c>
    </row>
    <row r="22" spans="1:31" ht="13" x14ac:dyDescent="0.3">
      <c r="A22" s="17" t="s">
        <v>1</v>
      </c>
      <c r="B22" s="20">
        <v>29.275693423850271</v>
      </c>
      <c r="C22" s="20">
        <v>31.614267868364937</v>
      </c>
      <c r="D22" s="20">
        <v>2.0251280479261426</v>
      </c>
      <c r="E22" s="20" t="s">
        <v>66</v>
      </c>
      <c r="F22" s="20">
        <v>37.08491065985865</v>
      </c>
      <c r="G22" s="17" t="s">
        <v>67</v>
      </c>
      <c r="H22" s="19"/>
      <c r="I22" s="19"/>
      <c r="J22" s="19"/>
      <c r="K22" s="19"/>
      <c r="L22" s="19"/>
      <c r="M22" s="18"/>
      <c r="N22" s="18"/>
      <c r="O22" s="19"/>
      <c r="P22" s="19"/>
      <c r="Q22" s="19"/>
      <c r="R22" s="19"/>
      <c r="S22" s="19"/>
      <c r="T22" s="18"/>
      <c r="U22" s="18"/>
      <c r="Y22" s="20"/>
      <c r="Z22" s="20"/>
      <c r="AA22" s="20"/>
      <c r="AB22" s="20"/>
      <c r="AC22" s="20"/>
      <c r="AD22" s="20"/>
      <c r="AE22" s="7" t="s">
        <v>67</v>
      </c>
    </row>
    <row r="23" spans="1:31" ht="13" x14ac:dyDescent="0.3">
      <c r="A23" s="17" t="s">
        <v>30</v>
      </c>
      <c r="B23" s="20">
        <v>26.306510266893753</v>
      </c>
      <c r="C23" s="20">
        <v>42.229960226210274</v>
      </c>
      <c r="D23" s="20">
        <v>1.9356240745139461</v>
      </c>
      <c r="E23" s="20">
        <v>21.488748212201003</v>
      </c>
      <c r="F23" s="20">
        <v>8.0391572201810249</v>
      </c>
      <c r="G23" s="17" t="s">
        <v>67</v>
      </c>
      <c r="H23" s="19"/>
      <c r="I23" s="19"/>
      <c r="J23" s="19"/>
      <c r="K23" s="19"/>
      <c r="L23" s="19"/>
      <c r="M23" s="18"/>
      <c r="N23" s="18"/>
      <c r="O23" s="19"/>
      <c r="P23" s="19"/>
      <c r="Q23" s="19"/>
      <c r="R23" s="19"/>
      <c r="S23" s="19"/>
      <c r="T23" s="18"/>
      <c r="U23" s="18"/>
      <c r="Y23" s="20"/>
      <c r="Z23" s="20"/>
      <c r="AA23" s="20"/>
      <c r="AB23" s="20"/>
      <c r="AC23" s="20"/>
      <c r="AD23" s="20"/>
      <c r="AE23" s="7" t="s">
        <v>67</v>
      </c>
    </row>
    <row r="24" spans="1:31" ht="13" x14ac:dyDescent="0.3">
      <c r="A24" s="17" t="s">
        <v>33</v>
      </c>
      <c r="B24" s="20">
        <v>25.940576836328169</v>
      </c>
      <c r="C24" s="20">
        <v>44.761122295073434</v>
      </c>
      <c r="D24" s="20">
        <v>2.0330079699559365</v>
      </c>
      <c r="E24" s="20" t="s">
        <v>66</v>
      </c>
      <c r="F24" s="20">
        <v>27.265292898642457</v>
      </c>
      <c r="G24" s="17" t="s">
        <v>67</v>
      </c>
      <c r="H24" s="19"/>
      <c r="I24" s="19"/>
      <c r="J24" s="19"/>
      <c r="K24" s="19"/>
      <c r="L24" s="19"/>
      <c r="M24" s="18"/>
      <c r="N24" s="18"/>
      <c r="O24" s="19"/>
      <c r="P24" s="19"/>
      <c r="Q24" s="19"/>
      <c r="R24" s="19"/>
      <c r="S24" s="19"/>
      <c r="T24" s="18"/>
      <c r="U24" s="18"/>
      <c r="Y24" s="20"/>
      <c r="Z24" s="20"/>
      <c r="AA24" s="20"/>
      <c r="AB24" s="20"/>
      <c r="AC24" s="20"/>
      <c r="AD24" s="20"/>
      <c r="AE24" s="7" t="s">
        <v>67</v>
      </c>
    </row>
    <row r="25" spans="1:31" ht="13" x14ac:dyDescent="0.3">
      <c r="A25" s="17" t="s">
        <v>14</v>
      </c>
      <c r="B25" s="20">
        <v>25.296153846153846</v>
      </c>
      <c r="C25" s="20">
        <v>44.589743589743591</v>
      </c>
      <c r="D25" s="20">
        <v>2.9756410256410257</v>
      </c>
      <c r="E25" s="20" t="s">
        <v>66</v>
      </c>
      <c r="F25" s="20">
        <v>27.138461538461542</v>
      </c>
      <c r="G25" s="17" t="s">
        <v>67</v>
      </c>
      <c r="H25" s="19"/>
      <c r="I25" s="19"/>
      <c r="J25" s="19"/>
      <c r="K25" s="19"/>
      <c r="L25" s="19"/>
      <c r="M25" s="18"/>
      <c r="N25" s="18"/>
      <c r="O25" s="19"/>
      <c r="P25" s="19"/>
      <c r="Q25" s="19"/>
      <c r="R25" s="19"/>
      <c r="S25" s="19"/>
      <c r="T25" s="18"/>
      <c r="U25" s="18"/>
      <c r="Y25" s="20"/>
      <c r="Z25" s="20"/>
      <c r="AA25" s="20"/>
      <c r="AB25" s="20"/>
      <c r="AC25" s="20"/>
      <c r="AD25" s="20"/>
      <c r="AE25" s="7" t="s">
        <v>67</v>
      </c>
    </row>
    <row r="26" spans="1:31" ht="13" x14ac:dyDescent="0.3">
      <c r="A26" s="17" t="s">
        <v>20</v>
      </c>
      <c r="B26" s="20">
        <v>25.210439536599129</v>
      </c>
      <c r="C26" s="20">
        <v>54.03685946110123</v>
      </c>
      <c r="D26" s="20">
        <v>0.43389595175077017</v>
      </c>
      <c r="E26" s="20" t="s">
        <v>66</v>
      </c>
      <c r="F26" s="20">
        <v>20.318805050548875</v>
      </c>
      <c r="G26" s="17" t="s">
        <v>67</v>
      </c>
      <c r="H26" s="19"/>
      <c r="I26" s="19"/>
      <c r="J26" s="19"/>
      <c r="K26" s="19"/>
      <c r="L26" s="19"/>
      <c r="M26" s="18"/>
      <c r="N26" s="18"/>
      <c r="O26" s="19"/>
      <c r="P26" s="19"/>
      <c r="Q26" s="19"/>
      <c r="R26" s="19"/>
      <c r="S26" s="19"/>
      <c r="T26" s="18"/>
      <c r="U26" s="18"/>
      <c r="Y26" s="20"/>
      <c r="Z26" s="20"/>
      <c r="AA26" s="20"/>
      <c r="AB26" s="20"/>
      <c r="AC26" s="20"/>
      <c r="AD26" s="20"/>
      <c r="AE26" s="7" t="s">
        <v>67</v>
      </c>
    </row>
    <row r="27" spans="1:31" ht="13" x14ac:dyDescent="0.3">
      <c r="A27" s="17" t="s">
        <v>3</v>
      </c>
      <c r="B27" s="20">
        <v>24.848082875669938</v>
      </c>
      <c r="C27" s="20">
        <v>32.547614102829151</v>
      </c>
      <c r="D27" s="20">
        <v>3.886571070248749</v>
      </c>
      <c r="E27" s="20" t="s">
        <v>66</v>
      </c>
      <c r="F27" s="20">
        <v>38.717731951252162</v>
      </c>
      <c r="G27" s="17" t="s">
        <v>67</v>
      </c>
      <c r="H27" s="19"/>
      <c r="I27" s="19"/>
      <c r="J27" s="19"/>
      <c r="K27" s="19"/>
      <c r="L27" s="19"/>
      <c r="M27" s="18"/>
      <c r="N27" s="18"/>
      <c r="O27" s="19"/>
      <c r="P27" s="19"/>
      <c r="Q27" s="19"/>
      <c r="R27" s="19"/>
      <c r="S27" s="19"/>
      <c r="T27" s="18"/>
      <c r="U27" s="18"/>
      <c r="Y27" s="20"/>
      <c r="Z27" s="20"/>
      <c r="AA27" s="20"/>
      <c r="AB27" s="20"/>
      <c r="AC27" s="20"/>
      <c r="AD27" s="20"/>
      <c r="AE27" s="7" t="s">
        <v>67</v>
      </c>
    </row>
    <row r="28" spans="1:31" ht="13" x14ac:dyDescent="0.3">
      <c r="A28" s="17" t="s">
        <v>16</v>
      </c>
      <c r="B28" s="20">
        <v>22.519763946108451</v>
      </c>
      <c r="C28" s="20">
        <v>43.816575733956874</v>
      </c>
      <c r="D28" s="20">
        <v>5.6687575004020836</v>
      </c>
      <c r="E28" s="20" t="s">
        <v>66</v>
      </c>
      <c r="F28" s="20">
        <v>27.994902819532584</v>
      </c>
      <c r="G28" s="17" t="s">
        <v>67</v>
      </c>
      <c r="H28" s="19"/>
      <c r="I28" s="19"/>
      <c r="J28" s="19"/>
      <c r="K28" s="19"/>
      <c r="L28" s="19"/>
      <c r="M28" s="18"/>
      <c r="N28" s="18"/>
      <c r="O28" s="19"/>
      <c r="P28" s="19"/>
      <c r="Q28" s="19"/>
      <c r="R28" s="19"/>
      <c r="S28" s="19"/>
      <c r="T28" s="18"/>
      <c r="U28" s="18"/>
      <c r="Y28" s="20"/>
      <c r="Z28" s="20"/>
      <c r="AA28" s="20"/>
      <c r="AB28" s="20"/>
      <c r="AC28" s="20"/>
      <c r="AD28" s="20"/>
      <c r="AE28" s="7" t="s">
        <v>67</v>
      </c>
    </row>
    <row r="29" spans="1:31" ht="13" customHeight="1" x14ac:dyDescent="0.3">
      <c r="A29" s="17" t="s">
        <v>15</v>
      </c>
      <c r="B29" s="20">
        <v>22.360604698949196</v>
      </c>
      <c r="C29" s="20">
        <v>59.622071110194547</v>
      </c>
      <c r="D29" s="20">
        <v>6.1476970761444827</v>
      </c>
      <c r="E29" s="20" t="s">
        <v>66</v>
      </c>
      <c r="F29" s="20">
        <v>11.869627114711761</v>
      </c>
      <c r="G29" s="17" t="s">
        <v>67</v>
      </c>
      <c r="H29" s="19"/>
      <c r="I29" s="19"/>
      <c r="J29" s="19"/>
      <c r="K29" s="19"/>
      <c r="L29" s="19"/>
      <c r="M29" s="18"/>
      <c r="N29" s="18"/>
      <c r="O29" s="19"/>
      <c r="P29" s="19"/>
      <c r="Q29" s="19"/>
      <c r="R29" s="19"/>
      <c r="S29" s="19"/>
      <c r="T29" s="18"/>
      <c r="U29" s="18"/>
      <c r="Y29" s="20"/>
      <c r="Z29" s="20"/>
      <c r="AA29" s="20"/>
      <c r="AB29" s="20"/>
      <c r="AC29" s="20"/>
      <c r="AD29" s="20"/>
      <c r="AE29" s="7" t="s">
        <v>67</v>
      </c>
    </row>
    <row r="30" spans="1:31" ht="13" x14ac:dyDescent="0.3">
      <c r="A30" s="17" t="s">
        <v>6</v>
      </c>
      <c r="B30" s="20">
        <v>20.939088830280294</v>
      </c>
      <c r="C30" s="20">
        <v>51.826109860969865</v>
      </c>
      <c r="D30" s="20">
        <v>0.30166680663432538</v>
      </c>
      <c r="E30" s="20">
        <v>1.8570667686712736</v>
      </c>
      <c r="F30" s="20">
        <v>25.076067733444248</v>
      </c>
      <c r="G30" s="17" t="s">
        <v>67</v>
      </c>
      <c r="H30" s="19"/>
      <c r="I30" s="19"/>
      <c r="J30" s="19"/>
      <c r="K30" s="19"/>
      <c r="L30" s="19"/>
      <c r="M30" s="18"/>
      <c r="N30" s="18"/>
      <c r="O30" s="19"/>
      <c r="P30" s="19"/>
      <c r="Q30" s="19"/>
      <c r="R30" s="19"/>
      <c r="S30" s="19"/>
      <c r="T30" s="18"/>
      <c r="U30" s="18"/>
      <c r="Y30" s="20"/>
      <c r="Z30" s="20"/>
      <c r="AA30" s="20"/>
      <c r="AB30" s="20"/>
      <c r="AC30" s="20"/>
      <c r="AD30" s="20"/>
      <c r="AE30" s="7" t="s">
        <v>67</v>
      </c>
    </row>
    <row r="31" spans="1:31" ht="13" x14ac:dyDescent="0.3">
      <c r="A31" s="17" t="s">
        <v>11</v>
      </c>
      <c r="B31" s="20">
        <v>19.35483870967742</v>
      </c>
      <c r="C31" s="20">
        <v>45.283018867924525</v>
      </c>
      <c r="D31" s="20">
        <v>12.964090079123554</v>
      </c>
      <c r="E31" s="20">
        <v>22.215459525258673</v>
      </c>
      <c r="F31" s="20">
        <v>0.18259281801582006</v>
      </c>
      <c r="G31" s="17" t="s">
        <v>67</v>
      </c>
      <c r="H31" s="19"/>
      <c r="I31" s="19"/>
      <c r="J31" s="19"/>
      <c r="K31" s="19"/>
      <c r="L31" s="19"/>
      <c r="M31" s="18"/>
      <c r="N31" s="18"/>
      <c r="O31" s="19"/>
      <c r="P31" s="19"/>
      <c r="Q31" s="19"/>
      <c r="R31" s="19"/>
      <c r="S31" s="19"/>
      <c r="T31" s="18"/>
      <c r="U31" s="18"/>
      <c r="Y31" s="20"/>
      <c r="Z31" s="20"/>
      <c r="AA31" s="20"/>
      <c r="AB31" s="20"/>
      <c r="AC31" s="20"/>
      <c r="AD31" s="20"/>
      <c r="AE31" s="7" t="s">
        <v>67</v>
      </c>
    </row>
    <row r="32" spans="1:31" ht="13" x14ac:dyDescent="0.3">
      <c r="A32" s="17" t="s">
        <v>21</v>
      </c>
      <c r="B32" s="20">
        <v>18.580281006334122</v>
      </c>
      <c r="C32" s="20">
        <v>77.754532800696168</v>
      </c>
      <c r="D32" s="20">
        <v>0.83782094686401698</v>
      </c>
      <c r="E32" s="20" t="s">
        <v>66</v>
      </c>
      <c r="F32" s="20">
        <v>2.8273652461056997</v>
      </c>
      <c r="G32" s="17" t="s">
        <v>67</v>
      </c>
      <c r="H32" s="19"/>
      <c r="I32" s="19"/>
      <c r="J32" s="19"/>
      <c r="K32" s="19"/>
      <c r="L32" s="19"/>
      <c r="M32" s="18"/>
      <c r="N32" s="18"/>
      <c r="O32" s="19"/>
      <c r="P32" s="19"/>
      <c r="Q32" s="19"/>
      <c r="R32" s="19"/>
      <c r="S32" s="19"/>
      <c r="T32" s="18"/>
      <c r="U32" s="18"/>
      <c r="Y32" s="20"/>
      <c r="Z32" s="20"/>
      <c r="AA32" s="20"/>
      <c r="AB32" s="20"/>
      <c r="AC32" s="20"/>
      <c r="AD32" s="20"/>
      <c r="AE32" s="7" t="s">
        <v>67</v>
      </c>
    </row>
    <row r="33" spans="1:31" ht="13" x14ac:dyDescent="0.3">
      <c r="A33" s="17" t="s">
        <v>26</v>
      </c>
      <c r="B33" s="20">
        <v>18.116122521589539</v>
      </c>
      <c r="C33" s="20">
        <v>64.137822178520807</v>
      </c>
      <c r="D33" s="20">
        <v>5.2325705464870866</v>
      </c>
      <c r="E33" s="20" t="s">
        <v>66</v>
      </c>
      <c r="F33" s="20">
        <v>12.513484753402565</v>
      </c>
      <c r="G33" s="17" t="s">
        <v>67</v>
      </c>
      <c r="H33" s="19"/>
      <c r="I33" s="19"/>
      <c r="J33" s="19"/>
      <c r="K33" s="19"/>
      <c r="L33" s="19"/>
      <c r="M33" s="19"/>
      <c r="N33" s="19"/>
      <c r="O33" s="19"/>
      <c r="P33" s="19"/>
      <c r="Q33" s="19"/>
      <c r="R33" s="19"/>
      <c r="S33" s="19"/>
      <c r="T33" s="19"/>
      <c r="U33" s="19"/>
      <c r="Y33" s="20"/>
      <c r="Z33" s="20"/>
      <c r="AA33" s="20"/>
      <c r="AB33" s="20"/>
      <c r="AC33" s="20"/>
      <c r="AD33" s="20"/>
      <c r="AE33" s="7" t="s">
        <v>67</v>
      </c>
    </row>
    <row r="34" spans="1:31" ht="13" x14ac:dyDescent="0.3">
      <c r="A34" s="17" t="s">
        <v>32</v>
      </c>
      <c r="B34" s="20">
        <v>14.327140065061281</v>
      </c>
      <c r="C34" s="20">
        <v>52.215221802817375</v>
      </c>
      <c r="D34" s="20">
        <v>11.682375771815261</v>
      </c>
      <c r="E34" s="20">
        <v>0</v>
      </c>
      <c r="F34" s="20">
        <v>21.775262360306087</v>
      </c>
      <c r="G34" s="17" t="s">
        <v>67</v>
      </c>
      <c r="H34" s="19"/>
      <c r="I34" s="19"/>
      <c r="J34" s="19"/>
      <c r="K34" s="19"/>
      <c r="L34" s="19"/>
      <c r="M34" s="19"/>
      <c r="N34" s="19"/>
      <c r="O34" s="19"/>
      <c r="P34" s="19"/>
      <c r="Q34" s="19"/>
      <c r="R34" s="19"/>
      <c r="S34" s="19"/>
      <c r="T34" s="19"/>
      <c r="U34" s="19"/>
      <c r="Y34" s="20"/>
      <c r="Z34" s="20"/>
      <c r="AA34" s="20"/>
      <c r="AB34" s="20"/>
      <c r="AC34" s="20"/>
      <c r="AD34" s="20"/>
      <c r="AE34" s="7" t="s">
        <v>67</v>
      </c>
    </row>
    <row r="35" spans="1:31" ht="13" x14ac:dyDescent="0.3">
      <c r="A35" s="17" t="s">
        <v>29</v>
      </c>
      <c r="B35" s="20">
        <v>13.899246464457805</v>
      </c>
      <c r="C35" s="20">
        <v>43.54199918859959</v>
      </c>
      <c r="D35" s="20">
        <v>8.8651483026327433</v>
      </c>
      <c r="E35" s="20">
        <v>27.512565870963595</v>
      </c>
      <c r="F35" s="20">
        <v>6.1810401733462612</v>
      </c>
      <c r="H35" s="19"/>
      <c r="I35" s="19"/>
      <c r="J35" s="19"/>
      <c r="K35" s="19"/>
      <c r="L35" s="19"/>
      <c r="M35" s="19"/>
      <c r="N35" s="19"/>
      <c r="O35" s="19"/>
      <c r="P35" s="19"/>
      <c r="Q35" s="19"/>
      <c r="R35" s="19"/>
      <c r="S35" s="19"/>
      <c r="T35" s="19"/>
      <c r="U35" s="19"/>
      <c r="Y35" s="20"/>
      <c r="Z35" s="20"/>
      <c r="AA35" s="20"/>
      <c r="AB35" s="20"/>
      <c r="AC35" s="20"/>
      <c r="AD35" s="20"/>
      <c r="AE35" s="7" t="s">
        <v>67</v>
      </c>
    </row>
    <row r="36" spans="1:31" ht="13" x14ac:dyDescent="0.3">
      <c r="A36" s="17" t="s">
        <v>9</v>
      </c>
      <c r="B36" s="20">
        <v>11.995335147442661</v>
      </c>
      <c r="C36" s="20">
        <v>68.328983173210418</v>
      </c>
      <c r="D36" s="20">
        <v>1.7048925417893042</v>
      </c>
      <c r="E36" s="20" t="s">
        <v>66</v>
      </c>
      <c r="F36" s="20">
        <v>17.970789137557617</v>
      </c>
      <c r="G36" s="17" t="s">
        <v>67</v>
      </c>
      <c r="H36" s="19"/>
      <c r="I36" s="19"/>
      <c r="J36" s="19"/>
      <c r="K36" s="19"/>
      <c r="L36" s="19"/>
      <c r="M36" s="19"/>
      <c r="N36" s="19"/>
      <c r="O36" s="19"/>
      <c r="P36" s="19"/>
      <c r="Q36" s="19"/>
      <c r="R36" s="19"/>
      <c r="S36" s="19"/>
      <c r="T36" s="19"/>
      <c r="U36" s="18"/>
      <c r="Y36" s="20"/>
      <c r="Z36" s="20"/>
      <c r="AA36" s="20"/>
      <c r="AB36" s="20"/>
      <c r="AC36" s="20"/>
      <c r="AD36" s="20"/>
      <c r="AE36" s="7" t="s">
        <v>67</v>
      </c>
    </row>
    <row r="37" spans="1:31" ht="13" x14ac:dyDescent="0.3">
      <c r="A37" s="17" t="s">
        <v>40</v>
      </c>
      <c r="B37" s="20">
        <v>9.3424578055461804</v>
      </c>
      <c r="C37" s="20">
        <v>78.260628555754124</v>
      </c>
      <c r="D37" s="20">
        <v>5.0633622871812456</v>
      </c>
      <c r="E37" s="20" t="s">
        <v>66</v>
      </c>
      <c r="F37" s="20">
        <v>7.3335513515184516</v>
      </c>
      <c r="G37" s="17" t="s">
        <v>67</v>
      </c>
      <c r="H37" s="19"/>
      <c r="I37" s="19"/>
      <c r="J37" s="19"/>
      <c r="K37" s="19"/>
      <c r="L37" s="19"/>
      <c r="M37" s="19"/>
      <c r="N37" s="19"/>
      <c r="O37" s="19"/>
      <c r="P37" s="19"/>
      <c r="Q37" s="19"/>
      <c r="R37" s="19"/>
      <c r="S37" s="19"/>
      <c r="T37" s="19"/>
      <c r="U37" s="18"/>
      <c r="Y37" s="20"/>
      <c r="Z37" s="20"/>
      <c r="AA37" s="20"/>
      <c r="AB37" s="20"/>
      <c r="AC37" s="20"/>
      <c r="AD37" s="20"/>
      <c r="AE37" s="7" t="s">
        <v>67</v>
      </c>
    </row>
    <row r="38" spans="1:31" ht="12.5" customHeight="1" x14ac:dyDescent="0.25">
      <c r="A38" s="17" t="s">
        <v>17</v>
      </c>
      <c r="B38" s="20">
        <v>8.709448804701033</v>
      </c>
      <c r="C38" s="20">
        <v>28.975164798282464</v>
      </c>
      <c r="D38" s="20">
        <v>7.9906883596173826</v>
      </c>
      <c r="E38" s="20" t="s">
        <v>66</v>
      </c>
      <c r="F38" s="20">
        <v>54.324698037399124</v>
      </c>
      <c r="G38" s="17" t="s">
        <v>67</v>
      </c>
      <c r="H38" s="86" t="s">
        <v>98</v>
      </c>
      <c r="I38" s="86"/>
      <c r="J38" s="86"/>
      <c r="K38" s="86"/>
      <c r="L38" s="86"/>
      <c r="M38" s="86"/>
      <c r="N38" s="86"/>
      <c r="O38" s="86"/>
      <c r="P38" s="86"/>
      <c r="Q38" s="86"/>
      <c r="R38" s="86"/>
      <c r="S38" s="86"/>
      <c r="T38" s="86"/>
      <c r="U38" s="86"/>
      <c r="Y38" s="20"/>
      <c r="Z38" s="20"/>
      <c r="AA38" s="20"/>
      <c r="AB38" s="20"/>
      <c r="AC38" s="20"/>
      <c r="AD38" s="20"/>
    </row>
    <row r="39" spans="1:31" x14ac:dyDescent="0.25">
      <c r="A39" s="17" t="s">
        <v>10</v>
      </c>
      <c r="B39" s="20">
        <v>6.5960887886521453</v>
      </c>
      <c r="C39" s="20">
        <v>46.21861831562704</v>
      </c>
      <c r="D39" s="20">
        <v>3.3436702474924327</v>
      </c>
      <c r="E39" s="20" t="s">
        <v>66</v>
      </c>
      <c r="F39" s="20">
        <v>43.84162264822838</v>
      </c>
      <c r="G39" s="17" t="s">
        <v>67</v>
      </c>
      <c r="H39" s="86"/>
      <c r="I39" s="86"/>
      <c r="J39" s="86"/>
      <c r="K39" s="86"/>
      <c r="L39" s="86"/>
      <c r="M39" s="86"/>
      <c r="N39" s="86"/>
      <c r="O39" s="86"/>
      <c r="P39" s="86"/>
      <c r="Q39" s="86"/>
      <c r="R39" s="86"/>
      <c r="S39" s="86"/>
      <c r="T39" s="86"/>
      <c r="U39" s="86"/>
      <c r="Y39" s="20"/>
      <c r="Z39" s="20"/>
      <c r="AA39" s="20"/>
      <c r="AB39" s="20"/>
      <c r="AC39" s="20"/>
      <c r="AD39" s="20"/>
    </row>
    <row r="40" spans="1:31" x14ac:dyDescent="0.25">
      <c r="A40" s="17" t="s">
        <v>27</v>
      </c>
      <c r="B40" s="20">
        <v>3.1050065984086643</v>
      </c>
      <c r="C40" s="20">
        <v>59.397934258627259</v>
      </c>
      <c r="D40" s="20">
        <v>4.6092286966865474</v>
      </c>
      <c r="E40" s="20">
        <v>31.525745499895489</v>
      </c>
      <c r="F40" s="20">
        <v>1.3620849463820406</v>
      </c>
      <c r="H40" s="86"/>
      <c r="I40" s="86"/>
      <c r="J40" s="86"/>
      <c r="K40" s="86"/>
      <c r="L40" s="86"/>
      <c r="M40" s="86"/>
      <c r="N40" s="86"/>
      <c r="O40" s="86"/>
      <c r="P40" s="86"/>
      <c r="Q40" s="86"/>
      <c r="R40" s="86"/>
      <c r="S40" s="86"/>
      <c r="T40" s="86"/>
      <c r="U40" s="86"/>
      <c r="Y40" s="20"/>
      <c r="Z40" s="20"/>
      <c r="AA40" s="20"/>
      <c r="AB40" s="20"/>
      <c r="AC40" s="20"/>
      <c r="AD40" s="20"/>
    </row>
    <row r="41" spans="1:31" x14ac:dyDescent="0.25">
      <c r="A41" s="17" t="s">
        <v>18</v>
      </c>
      <c r="B41" s="20">
        <v>2.1551013080752819</v>
      </c>
      <c r="C41" s="20">
        <v>13.754474002474135</v>
      </c>
      <c r="D41" s="20">
        <v>39.193806810105379</v>
      </c>
      <c r="E41" s="20" t="s">
        <v>66</v>
      </c>
      <c r="F41" s="20">
        <v>44.896617879345207</v>
      </c>
      <c r="H41" s="86"/>
      <c r="I41" s="86"/>
      <c r="J41" s="86"/>
      <c r="K41" s="86"/>
      <c r="L41" s="86"/>
      <c r="M41" s="86"/>
      <c r="N41" s="86"/>
      <c r="O41" s="86"/>
      <c r="P41" s="86"/>
      <c r="Q41" s="86"/>
      <c r="R41" s="86"/>
      <c r="S41" s="86"/>
      <c r="T41" s="86"/>
      <c r="U41" s="86"/>
      <c r="Y41" s="20"/>
      <c r="Z41" s="20"/>
      <c r="AA41" s="20"/>
      <c r="AB41" s="20"/>
      <c r="AC41" s="20"/>
      <c r="AD41" s="20"/>
      <c r="AE41" s="7" t="s">
        <v>67</v>
      </c>
    </row>
    <row r="42" spans="1:31" x14ac:dyDescent="0.25">
      <c r="A42" s="52" t="s">
        <v>28</v>
      </c>
      <c r="B42" s="53">
        <v>2.0416589940770318</v>
      </c>
      <c r="C42" s="53">
        <v>49.039356134763842</v>
      </c>
      <c r="D42" s="53">
        <v>7.3921799004912598</v>
      </c>
      <c r="E42" s="53">
        <v>41.492173751286828</v>
      </c>
      <c r="F42" s="53">
        <v>3.4631219381040523E-2</v>
      </c>
      <c r="H42" s="86"/>
      <c r="I42" s="86"/>
      <c r="J42" s="86"/>
      <c r="K42" s="86"/>
      <c r="L42" s="86"/>
      <c r="M42" s="86"/>
      <c r="N42" s="86"/>
      <c r="O42" s="86"/>
      <c r="P42" s="86"/>
      <c r="Q42" s="86"/>
      <c r="R42" s="86"/>
      <c r="S42" s="86"/>
      <c r="T42" s="86"/>
      <c r="U42" s="86"/>
      <c r="Y42" s="20"/>
      <c r="Z42" s="20"/>
      <c r="AA42" s="20"/>
      <c r="AB42" s="20"/>
      <c r="AC42" s="20"/>
      <c r="AD42" s="20"/>
      <c r="AE42" s="7" t="s">
        <v>67</v>
      </c>
    </row>
    <row r="43" spans="1:31" x14ac:dyDescent="0.25">
      <c r="A43" s="48" t="s">
        <v>5</v>
      </c>
      <c r="B43" s="51">
        <v>1.4627957034716099</v>
      </c>
      <c r="C43" s="51">
        <v>81.465727823389031</v>
      </c>
      <c r="D43" s="51">
        <v>14.208346518561221</v>
      </c>
      <c r="E43" s="51">
        <v>2.3198986276431932</v>
      </c>
      <c r="F43" s="51">
        <v>0.54323132693494358</v>
      </c>
      <c r="G43" s="17" t="s">
        <v>67</v>
      </c>
      <c r="H43" s="86"/>
      <c r="I43" s="86"/>
      <c r="J43" s="86"/>
      <c r="K43" s="86"/>
      <c r="L43" s="86"/>
      <c r="M43" s="86"/>
      <c r="N43" s="86"/>
      <c r="O43" s="86"/>
      <c r="P43" s="86"/>
      <c r="Q43" s="86"/>
      <c r="R43" s="86"/>
      <c r="S43" s="86"/>
      <c r="T43" s="86"/>
      <c r="U43" s="86"/>
      <c r="AE43" s="7" t="s">
        <v>67</v>
      </c>
    </row>
    <row r="44" spans="1:31" x14ac:dyDescent="0.25">
      <c r="B44" s="20"/>
      <c r="C44" s="20"/>
      <c r="D44" s="20"/>
      <c r="E44" s="20"/>
      <c r="F44" s="20"/>
      <c r="G44" s="17" t="s">
        <v>67</v>
      </c>
      <c r="H44" s="86"/>
      <c r="I44" s="86"/>
      <c r="J44" s="86"/>
      <c r="K44" s="86"/>
      <c r="L44" s="86"/>
      <c r="M44" s="86"/>
      <c r="N44" s="86"/>
      <c r="O44" s="86"/>
      <c r="P44" s="86"/>
      <c r="Q44" s="86"/>
      <c r="R44" s="86"/>
      <c r="S44" s="86"/>
      <c r="T44" s="86"/>
      <c r="U44" s="86"/>
    </row>
    <row r="45" spans="1:31" x14ac:dyDescent="0.25">
      <c r="B45" s="20"/>
      <c r="C45" s="20"/>
      <c r="D45" s="20"/>
      <c r="E45" s="20"/>
      <c r="F45" s="20"/>
      <c r="H45" s="86"/>
      <c r="I45" s="86"/>
      <c r="J45" s="86"/>
      <c r="K45" s="86"/>
      <c r="L45" s="86"/>
      <c r="M45" s="86"/>
      <c r="N45" s="86"/>
      <c r="O45" s="86"/>
      <c r="P45" s="86"/>
      <c r="Q45" s="86"/>
      <c r="R45" s="86"/>
      <c r="S45" s="86"/>
      <c r="T45" s="86"/>
      <c r="U45" s="86"/>
    </row>
    <row r="46" spans="1:31" ht="13" x14ac:dyDescent="0.3">
      <c r="A46" s="54" t="s">
        <v>112</v>
      </c>
      <c r="B46" s="40"/>
      <c r="C46" s="40"/>
      <c r="G46" s="17" t="s">
        <v>67</v>
      </c>
      <c r="H46" s="86"/>
      <c r="I46" s="86"/>
      <c r="J46" s="86"/>
      <c r="K46" s="86"/>
      <c r="L46" s="86"/>
      <c r="M46" s="86"/>
      <c r="N46" s="86"/>
      <c r="O46" s="86"/>
      <c r="P46" s="86"/>
      <c r="Q46" s="86"/>
      <c r="R46" s="86"/>
      <c r="S46" s="86"/>
      <c r="T46" s="86"/>
      <c r="U46" s="86"/>
      <c r="AE46" s="7" t="s">
        <v>67</v>
      </c>
    </row>
    <row r="47" spans="1:31" ht="13" thickBot="1" x14ac:dyDescent="0.3">
      <c r="H47" s="86"/>
      <c r="I47" s="86"/>
      <c r="J47" s="86"/>
      <c r="K47" s="86"/>
      <c r="L47" s="86"/>
      <c r="M47" s="86"/>
      <c r="N47" s="86"/>
      <c r="O47" s="86"/>
      <c r="P47" s="86"/>
      <c r="Q47" s="86"/>
      <c r="R47" s="86"/>
      <c r="S47" s="86"/>
      <c r="T47" s="86"/>
      <c r="U47" s="86"/>
      <c r="Y47" s="20"/>
      <c r="Z47" s="20"/>
      <c r="AA47" s="20"/>
      <c r="AB47" s="20"/>
      <c r="AC47" s="20"/>
      <c r="AD47" s="20"/>
      <c r="AE47" s="7" t="s">
        <v>67</v>
      </c>
    </row>
    <row r="48" spans="1:31" ht="25" x14ac:dyDescent="0.25">
      <c r="A48" s="49" t="s">
        <v>67</v>
      </c>
      <c r="B48" s="55" t="s">
        <v>65</v>
      </c>
      <c r="C48" s="55" t="s">
        <v>64</v>
      </c>
      <c r="D48" s="55" t="s">
        <v>63</v>
      </c>
      <c r="E48" s="56" t="s">
        <v>94</v>
      </c>
      <c r="F48" s="55" t="s">
        <v>60</v>
      </c>
      <c r="G48" s="17" t="s">
        <v>67</v>
      </c>
      <c r="H48" s="86"/>
      <c r="I48" s="86"/>
      <c r="J48" s="86"/>
      <c r="K48" s="86"/>
      <c r="L48" s="86"/>
      <c r="M48" s="86"/>
      <c r="N48" s="86"/>
      <c r="O48" s="86"/>
      <c r="P48" s="86"/>
      <c r="Q48" s="86"/>
      <c r="R48" s="86"/>
      <c r="S48" s="86"/>
      <c r="T48" s="86"/>
      <c r="U48" s="86"/>
      <c r="Y48" s="20"/>
      <c r="Z48" s="20"/>
      <c r="AA48" s="20"/>
      <c r="AB48" s="20"/>
      <c r="AC48" s="20"/>
      <c r="AD48" s="20"/>
      <c r="AE48" s="7" t="s">
        <v>67</v>
      </c>
    </row>
    <row r="49" spans="1:31" x14ac:dyDescent="0.25">
      <c r="A49" s="17" t="s">
        <v>46</v>
      </c>
      <c r="B49" s="20">
        <v>61.367067505342725</v>
      </c>
      <c r="C49" s="20">
        <v>22.795298614399119</v>
      </c>
      <c r="D49" s="20">
        <v>12.75645079978025</v>
      </c>
      <c r="E49" s="20" t="s">
        <v>66</v>
      </c>
      <c r="F49" s="20">
        <v>3.0811830804778992</v>
      </c>
      <c r="G49" s="17" t="s">
        <v>67</v>
      </c>
      <c r="H49" s="86"/>
      <c r="I49" s="86"/>
      <c r="J49" s="86"/>
      <c r="K49" s="86"/>
      <c r="L49" s="86"/>
      <c r="M49" s="86"/>
      <c r="N49" s="86"/>
      <c r="O49" s="86"/>
      <c r="P49" s="86"/>
      <c r="Q49" s="86"/>
      <c r="R49" s="86"/>
      <c r="S49" s="86"/>
      <c r="T49" s="86"/>
      <c r="U49" s="86"/>
      <c r="Y49" s="20"/>
      <c r="Z49" s="20"/>
      <c r="AA49" s="20"/>
      <c r="AB49" s="20"/>
      <c r="AC49" s="20"/>
      <c r="AD49" s="20"/>
      <c r="AE49" s="7" t="s">
        <v>67</v>
      </c>
    </row>
    <row r="50" spans="1:31" x14ac:dyDescent="0.25">
      <c r="A50" s="17" t="s">
        <v>77</v>
      </c>
      <c r="B50" s="20">
        <v>52.722062670945895</v>
      </c>
      <c r="C50" s="20">
        <v>29.853233422203363</v>
      </c>
      <c r="D50" s="20">
        <v>8.6310457877717326</v>
      </c>
      <c r="E50" s="20" t="s">
        <v>66</v>
      </c>
      <c r="F50" s="20">
        <v>8.793658119078998</v>
      </c>
      <c r="G50" s="17" t="s">
        <v>67</v>
      </c>
      <c r="H50" s="86"/>
      <c r="I50" s="86"/>
      <c r="J50" s="86"/>
      <c r="K50" s="86"/>
      <c r="L50" s="86"/>
      <c r="M50" s="86"/>
      <c r="N50" s="86"/>
      <c r="O50" s="86"/>
      <c r="P50" s="86"/>
      <c r="Q50" s="86"/>
      <c r="R50" s="86"/>
      <c r="S50" s="86"/>
      <c r="T50" s="86"/>
      <c r="U50" s="86"/>
      <c r="Y50" s="20"/>
      <c r="Z50" s="20"/>
      <c r="AA50" s="20"/>
      <c r="AB50" s="20"/>
      <c r="AC50" s="20"/>
      <c r="AD50" s="20"/>
      <c r="AE50" s="7" t="s">
        <v>67</v>
      </c>
    </row>
    <row r="51" spans="1:31" x14ac:dyDescent="0.25">
      <c r="A51" s="17" t="s">
        <v>50</v>
      </c>
      <c r="B51" s="20">
        <v>52.098640743807543</v>
      </c>
      <c r="C51" s="20">
        <v>34.545799868859092</v>
      </c>
      <c r="D51" s="20">
        <v>8.3640608039747324</v>
      </c>
      <c r="E51" s="20">
        <v>0</v>
      </c>
      <c r="F51" s="20">
        <v>4.9914985833586343</v>
      </c>
      <c r="G51" s="17" t="s">
        <v>67</v>
      </c>
      <c r="H51" s="86"/>
      <c r="I51" s="86"/>
      <c r="J51" s="86"/>
      <c r="K51" s="86"/>
      <c r="L51" s="86"/>
      <c r="M51" s="86"/>
      <c r="N51" s="86"/>
      <c r="O51" s="86"/>
      <c r="P51" s="86"/>
      <c r="Q51" s="86"/>
      <c r="R51" s="86"/>
      <c r="S51" s="86"/>
      <c r="T51" s="86"/>
      <c r="U51" s="86"/>
      <c r="Y51" s="20"/>
      <c r="Z51" s="20"/>
      <c r="AA51" s="20"/>
      <c r="AB51" s="20"/>
      <c r="AC51" s="20"/>
      <c r="AD51" s="20"/>
      <c r="AE51" s="7" t="s">
        <v>67</v>
      </c>
    </row>
    <row r="52" spans="1:31" x14ac:dyDescent="0.25">
      <c r="A52" s="17" t="s">
        <v>52</v>
      </c>
      <c r="B52" s="20">
        <v>41.392585854186358</v>
      </c>
      <c r="C52" s="20">
        <v>44.702298616013024</v>
      </c>
      <c r="D52" s="20">
        <v>5.0077036071005736</v>
      </c>
      <c r="E52" s="20" t="s">
        <v>66</v>
      </c>
      <c r="F52" s="20">
        <v>8.8974119227000443</v>
      </c>
      <c r="G52" s="17" t="s">
        <v>67</v>
      </c>
      <c r="H52" s="86"/>
      <c r="I52" s="86"/>
      <c r="J52" s="86"/>
      <c r="K52" s="86"/>
      <c r="L52" s="86"/>
      <c r="M52" s="86"/>
      <c r="N52" s="86"/>
      <c r="O52" s="86"/>
      <c r="P52" s="86"/>
      <c r="Q52" s="86"/>
      <c r="R52" s="86"/>
      <c r="S52" s="86"/>
      <c r="T52" s="86"/>
      <c r="U52" s="86"/>
      <c r="Y52" s="20"/>
      <c r="Z52" s="20"/>
      <c r="AA52" s="20"/>
      <c r="AB52" s="20"/>
      <c r="AC52" s="20"/>
      <c r="AD52" s="20"/>
      <c r="AE52" s="7" t="s">
        <v>67</v>
      </c>
    </row>
    <row r="53" spans="1:31" x14ac:dyDescent="0.25">
      <c r="A53" s="17" t="s">
        <v>69</v>
      </c>
      <c r="B53" s="20">
        <v>41.226406332289258</v>
      </c>
      <c r="C53" s="20">
        <v>28.680045887642201</v>
      </c>
      <c r="D53" s="20">
        <v>28.759006668361689</v>
      </c>
      <c r="E53" s="20" t="s">
        <v>66</v>
      </c>
      <c r="F53" s="20">
        <v>1.3345411117068551</v>
      </c>
      <c r="G53" s="17" t="s">
        <v>67</v>
      </c>
      <c r="H53" s="23"/>
      <c r="I53" s="23"/>
      <c r="J53" s="23"/>
      <c r="K53" s="23"/>
      <c r="L53" s="23"/>
      <c r="M53" s="23"/>
      <c r="N53" s="23"/>
      <c r="O53" s="23"/>
      <c r="P53" s="23"/>
      <c r="Q53" s="23"/>
      <c r="R53" s="23"/>
      <c r="S53" s="23"/>
      <c r="T53" s="23"/>
      <c r="U53" s="23"/>
      <c r="Y53" s="20"/>
      <c r="Z53" s="20"/>
      <c r="AA53" s="20"/>
      <c r="AB53" s="20"/>
      <c r="AC53" s="20"/>
      <c r="AD53" s="20"/>
      <c r="AE53" s="7" t="s">
        <v>67</v>
      </c>
    </row>
    <row r="54" spans="1:31" x14ac:dyDescent="0.25">
      <c r="A54" s="17" t="s">
        <v>45</v>
      </c>
      <c r="B54" s="20">
        <v>38.619141363702425</v>
      </c>
      <c r="C54" s="20">
        <v>13.501429918046508</v>
      </c>
      <c r="D54" s="20">
        <v>23.047528160678858</v>
      </c>
      <c r="E54" s="20" t="s">
        <v>66</v>
      </c>
      <c r="F54" s="20">
        <v>24.831900557572212</v>
      </c>
      <c r="G54" s="17" t="s">
        <v>67</v>
      </c>
      <c r="H54" s="23"/>
      <c r="I54" s="23"/>
      <c r="J54" s="23"/>
      <c r="K54" s="23"/>
      <c r="L54" s="23"/>
      <c r="M54" s="23"/>
      <c r="N54" s="23"/>
      <c r="O54" s="23"/>
      <c r="P54" s="23"/>
      <c r="Q54" s="23"/>
      <c r="R54" s="23"/>
      <c r="S54" s="23"/>
      <c r="T54" s="23"/>
      <c r="U54" s="23"/>
      <c r="Y54" s="20"/>
      <c r="Z54" s="20"/>
      <c r="AA54" s="20"/>
      <c r="AB54" s="20"/>
      <c r="AC54" s="20"/>
      <c r="AD54" s="20"/>
      <c r="AE54" s="7" t="s">
        <v>67</v>
      </c>
    </row>
    <row r="55" spans="1:31" x14ac:dyDescent="0.25">
      <c r="A55" s="17" t="s">
        <v>47</v>
      </c>
      <c r="B55" s="20">
        <v>34.552706925470034</v>
      </c>
      <c r="C55" s="20">
        <v>46.36927958789331</v>
      </c>
      <c r="D55" s="20">
        <v>2.1509421124117845</v>
      </c>
      <c r="E55" s="20" t="s">
        <v>66</v>
      </c>
      <c r="F55" s="20">
        <v>16.92707137422488</v>
      </c>
      <c r="G55" s="17" t="s">
        <v>67</v>
      </c>
      <c r="H55" s="23"/>
      <c r="I55" s="23"/>
      <c r="J55" s="23"/>
      <c r="K55" s="23"/>
      <c r="L55" s="23"/>
      <c r="M55" s="23"/>
      <c r="N55" s="23"/>
      <c r="O55" s="23"/>
      <c r="P55" s="23"/>
      <c r="Q55" s="23"/>
      <c r="R55" s="23"/>
      <c r="S55" s="23"/>
      <c r="T55" s="23"/>
      <c r="U55" s="23"/>
      <c r="Y55" s="20"/>
      <c r="Z55" s="20"/>
      <c r="AA55" s="20"/>
      <c r="AB55" s="20"/>
      <c r="AC55" s="20"/>
      <c r="AD55" s="20"/>
      <c r="AE55" s="7" t="s">
        <v>67</v>
      </c>
    </row>
    <row r="56" spans="1:31" x14ac:dyDescent="0.25">
      <c r="A56" s="17" t="s">
        <v>87</v>
      </c>
      <c r="B56" s="20">
        <v>30.884423831152649</v>
      </c>
      <c r="C56" s="20">
        <v>46.978072010722798</v>
      </c>
      <c r="D56" s="20">
        <v>4.8380096066813891</v>
      </c>
      <c r="E56" s="20" t="s">
        <v>66</v>
      </c>
      <c r="F56" s="20">
        <v>17.299494551443161</v>
      </c>
      <c r="G56" s="17" t="s">
        <v>67</v>
      </c>
      <c r="H56" s="23"/>
      <c r="I56" s="23"/>
      <c r="J56" s="23"/>
      <c r="K56" s="23"/>
      <c r="L56" s="23"/>
      <c r="M56" s="23"/>
      <c r="N56" s="23"/>
      <c r="O56" s="23"/>
      <c r="P56" s="23"/>
      <c r="Q56" s="23"/>
      <c r="R56" s="23"/>
      <c r="S56" s="23"/>
      <c r="T56" s="23"/>
      <c r="U56" s="23"/>
      <c r="Y56" s="20"/>
      <c r="Z56" s="20"/>
      <c r="AA56" s="20"/>
      <c r="AB56" s="20"/>
      <c r="AC56" s="20"/>
      <c r="AD56" s="20"/>
      <c r="AE56" s="7" t="s">
        <v>67</v>
      </c>
    </row>
    <row r="57" spans="1:31" x14ac:dyDescent="0.25">
      <c r="A57" s="17" t="s">
        <v>79</v>
      </c>
      <c r="B57" s="20">
        <v>29.677859073915712</v>
      </c>
      <c r="C57" s="20">
        <v>59.982772888522405</v>
      </c>
      <c r="D57" s="20">
        <v>10.141561561605419</v>
      </c>
      <c r="E57" s="20" t="s">
        <v>66</v>
      </c>
      <c r="F57" s="20">
        <v>0.19780647595646883</v>
      </c>
      <c r="G57" s="17" t="s">
        <v>67</v>
      </c>
      <c r="H57" s="23"/>
      <c r="I57" s="23"/>
      <c r="J57" s="23"/>
      <c r="K57" s="23"/>
      <c r="L57" s="23"/>
      <c r="M57" s="23"/>
      <c r="N57" s="23"/>
      <c r="O57" s="23"/>
      <c r="P57" s="23"/>
      <c r="Q57" s="23"/>
      <c r="R57" s="23"/>
      <c r="S57" s="23"/>
      <c r="T57" s="23"/>
      <c r="U57" s="23"/>
      <c r="Y57" s="20"/>
      <c r="Z57" s="20"/>
      <c r="AA57" s="20"/>
      <c r="AB57" s="20"/>
      <c r="AC57" s="20"/>
      <c r="AD57" s="20"/>
      <c r="AE57" s="7" t="s">
        <v>67</v>
      </c>
    </row>
    <row r="58" spans="1:31" x14ac:dyDescent="0.25">
      <c r="A58" s="17" t="s">
        <v>97</v>
      </c>
      <c r="B58" s="20">
        <v>27.506133589338049</v>
      </c>
      <c r="C58" s="20">
        <v>60.469280230050117</v>
      </c>
      <c r="D58" s="20">
        <v>11.194286042572328</v>
      </c>
      <c r="E58" s="20" t="s">
        <v>66</v>
      </c>
      <c r="F58" s="20">
        <v>0.83030013803950453</v>
      </c>
      <c r="G58" s="17" t="s">
        <v>67</v>
      </c>
      <c r="H58" s="23"/>
      <c r="I58" s="23"/>
      <c r="J58" s="23"/>
      <c r="K58" s="23"/>
      <c r="L58" s="23"/>
      <c r="M58" s="23"/>
      <c r="N58" s="23"/>
      <c r="O58" s="23"/>
      <c r="P58" s="23"/>
      <c r="Q58" s="23"/>
      <c r="R58" s="23"/>
      <c r="S58" s="23"/>
      <c r="T58" s="23"/>
      <c r="U58" s="23"/>
      <c r="Y58" s="20"/>
      <c r="Z58" s="20"/>
      <c r="AA58" s="20"/>
      <c r="AB58" s="20"/>
      <c r="AC58" s="20"/>
      <c r="AD58" s="20"/>
      <c r="AE58" s="7" t="s">
        <v>67</v>
      </c>
    </row>
    <row r="59" spans="1:31" x14ac:dyDescent="0.25">
      <c r="A59" s="17" t="s">
        <v>41</v>
      </c>
      <c r="B59" s="20">
        <v>25.783296301357826</v>
      </c>
      <c r="C59" s="20">
        <v>69.398252037272627</v>
      </c>
      <c r="D59" s="20">
        <v>4.0062702250985112</v>
      </c>
      <c r="E59" s="20" t="s">
        <v>66</v>
      </c>
      <c r="F59" s="20">
        <v>0.81218143627104666</v>
      </c>
      <c r="G59" s="17" t="s">
        <v>67</v>
      </c>
      <c r="H59" s="23"/>
      <c r="I59" s="23"/>
      <c r="J59" s="23"/>
      <c r="K59" s="23"/>
      <c r="L59" s="23"/>
      <c r="M59" s="23"/>
      <c r="N59" s="23"/>
      <c r="O59" s="23"/>
      <c r="P59" s="23"/>
      <c r="Q59" s="23"/>
      <c r="R59" s="23"/>
      <c r="S59" s="23"/>
      <c r="T59" s="23"/>
      <c r="U59" s="23"/>
      <c r="Y59" s="20"/>
      <c r="Z59" s="20"/>
      <c r="AA59" s="20"/>
      <c r="AB59" s="20"/>
      <c r="AC59" s="20"/>
      <c r="AD59" s="20"/>
      <c r="AE59" s="7" t="s">
        <v>67</v>
      </c>
    </row>
    <row r="60" spans="1:31" x14ac:dyDescent="0.25">
      <c r="A60" s="17" t="s">
        <v>53</v>
      </c>
      <c r="B60" s="20">
        <v>24.815864726129664</v>
      </c>
      <c r="C60" s="20">
        <v>73.796213263035568</v>
      </c>
      <c r="D60" s="20">
        <v>1.2265508310043578</v>
      </c>
      <c r="E60" s="20" t="s">
        <v>66</v>
      </c>
      <c r="F60" s="20">
        <v>0.16137117983041094</v>
      </c>
      <c r="G60" s="17" t="s">
        <v>67</v>
      </c>
      <c r="H60" s="23"/>
      <c r="I60" s="23"/>
      <c r="J60" s="23"/>
      <c r="K60" s="23"/>
      <c r="L60" s="23"/>
      <c r="M60" s="23"/>
      <c r="N60" s="23"/>
      <c r="O60" s="23"/>
      <c r="P60" s="23"/>
      <c r="Q60" s="23"/>
      <c r="R60" s="23"/>
      <c r="S60" s="23"/>
      <c r="T60" s="23"/>
      <c r="U60" s="23"/>
      <c r="Y60" s="20"/>
      <c r="Z60" s="20"/>
      <c r="AA60" s="20"/>
      <c r="AB60" s="20"/>
      <c r="AC60" s="20"/>
      <c r="AD60" s="20"/>
      <c r="AE60" s="7" t="s">
        <v>67</v>
      </c>
    </row>
    <row r="61" spans="1:31" x14ac:dyDescent="0.25">
      <c r="A61" s="17" t="s">
        <v>37</v>
      </c>
      <c r="B61" s="20">
        <v>19.69285960116256</v>
      </c>
      <c r="C61" s="20">
        <v>53.861890792219377</v>
      </c>
      <c r="D61" s="20">
        <v>0.2003357901047001</v>
      </c>
      <c r="E61" s="20" t="s">
        <v>66</v>
      </c>
      <c r="F61" s="20">
        <v>26.24491381651336</v>
      </c>
      <c r="G61" s="17" t="s">
        <v>67</v>
      </c>
      <c r="Y61" s="20"/>
      <c r="Z61" s="20"/>
      <c r="AA61" s="20"/>
      <c r="AB61" s="20"/>
      <c r="AC61" s="20"/>
      <c r="AD61" s="20"/>
      <c r="AE61" s="7" t="s">
        <v>67</v>
      </c>
    </row>
    <row r="62" spans="1:31" x14ac:dyDescent="0.25">
      <c r="A62" s="17" t="s">
        <v>86</v>
      </c>
      <c r="B62" s="20">
        <v>15.314809393970629</v>
      </c>
      <c r="C62" s="20">
        <v>81.104856281722249</v>
      </c>
      <c r="D62" s="20">
        <v>1.4894648852227299E-2</v>
      </c>
      <c r="E62" s="20">
        <v>2.0951471873931111</v>
      </c>
      <c r="F62" s="20">
        <v>1.4702924880617729</v>
      </c>
      <c r="G62" s="17" t="s">
        <v>67</v>
      </c>
      <c r="Y62" s="20"/>
      <c r="Z62" s="20"/>
      <c r="AA62" s="20"/>
      <c r="AB62" s="20"/>
      <c r="AC62" s="20"/>
      <c r="AD62" s="20"/>
      <c r="AE62" s="7" t="s">
        <v>67</v>
      </c>
    </row>
    <row r="63" spans="1:31" x14ac:dyDescent="0.25">
      <c r="A63" s="17" t="s">
        <v>55</v>
      </c>
      <c r="B63" s="20">
        <v>15.264069123830392</v>
      </c>
      <c r="C63" s="20">
        <v>58.091938518881292</v>
      </c>
      <c r="D63" s="20">
        <v>10.145056744854285</v>
      </c>
      <c r="E63" s="20">
        <v>15.103097227101443</v>
      </c>
      <c r="F63" s="20">
        <v>1.3958383853325813</v>
      </c>
      <c r="G63" s="17" t="s">
        <v>67</v>
      </c>
      <c r="Y63" s="20"/>
      <c r="Z63" s="20"/>
      <c r="AA63" s="20"/>
      <c r="AB63" s="20"/>
      <c r="AC63" s="20"/>
      <c r="AD63" s="20"/>
      <c r="AE63" s="7" t="s">
        <v>67</v>
      </c>
    </row>
    <row r="64" spans="1:31" x14ac:dyDescent="0.25">
      <c r="A64" s="17" t="s">
        <v>38</v>
      </c>
      <c r="B64" s="20">
        <v>12.150284368357557</v>
      </c>
      <c r="C64" s="20">
        <v>60.780145918308726</v>
      </c>
      <c r="D64" s="20">
        <v>8.1231688401217905</v>
      </c>
      <c r="E64" s="20">
        <v>16.487619923019476</v>
      </c>
      <c r="F64" s="20">
        <v>2.4587809501924482</v>
      </c>
      <c r="G64" s="17" t="s">
        <v>67</v>
      </c>
      <c r="Y64" s="20"/>
      <c r="Z64" s="20"/>
      <c r="AA64" s="20"/>
      <c r="AB64" s="20"/>
      <c r="AC64" s="20"/>
      <c r="AD64" s="20"/>
      <c r="AE64" s="7" t="s">
        <v>67</v>
      </c>
    </row>
    <row r="65" spans="1:31" x14ac:dyDescent="0.25">
      <c r="A65" s="17" t="s">
        <v>54</v>
      </c>
      <c r="B65" s="20">
        <v>12.030083165862738</v>
      </c>
      <c r="C65" s="20">
        <v>76.640981947129532</v>
      </c>
      <c r="D65" s="20">
        <v>11.299861850021326</v>
      </c>
      <c r="E65" s="20" t="s">
        <v>66</v>
      </c>
      <c r="F65" s="20">
        <v>2.9073036986403622E-2</v>
      </c>
      <c r="G65" s="17" t="s">
        <v>67</v>
      </c>
      <c r="Y65" s="20"/>
      <c r="Z65" s="20"/>
      <c r="AA65" s="20"/>
      <c r="AB65" s="20"/>
      <c r="AC65" s="20"/>
      <c r="AD65" s="20"/>
      <c r="AE65" s="7" t="s">
        <v>67</v>
      </c>
    </row>
    <row r="66" spans="1:31" x14ac:dyDescent="0.25">
      <c r="A66" s="45" t="s">
        <v>68</v>
      </c>
      <c r="B66" s="20">
        <v>10.508830378802832</v>
      </c>
      <c r="C66" s="20">
        <v>46.633530695592242</v>
      </c>
      <c r="D66" s="20">
        <v>28.747798806390723</v>
      </c>
      <c r="E66" s="20">
        <v>5.6140982098375334</v>
      </c>
      <c r="F66" s="20">
        <v>8.4957419093766759</v>
      </c>
      <c r="Y66" s="20"/>
      <c r="Z66" s="20"/>
      <c r="AA66" s="20"/>
      <c r="AB66" s="20"/>
      <c r="AC66" s="20"/>
      <c r="AD66" s="20"/>
    </row>
    <row r="67" spans="1:31" x14ac:dyDescent="0.25">
      <c r="A67" s="17" t="s">
        <v>59</v>
      </c>
      <c r="B67" s="20">
        <v>9.6874836963378783</v>
      </c>
      <c r="C67" s="20">
        <v>82.639911738744274</v>
      </c>
      <c r="D67" s="20">
        <v>4.4256522730443333</v>
      </c>
      <c r="E67" s="20" t="s">
        <v>66</v>
      </c>
      <c r="F67" s="20">
        <v>3.2469522918735123</v>
      </c>
      <c r="G67" s="17" t="s">
        <v>67</v>
      </c>
      <c r="Y67" s="20"/>
      <c r="Z67" s="20"/>
      <c r="AA67" s="20"/>
      <c r="AB67" s="20"/>
      <c r="AC67" s="20"/>
      <c r="AD67" s="20"/>
      <c r="AE67" s="7" t="s">
        <v>67</v>
      </c>
    </row>
    <row r="68" spans="1:31" x14ac:dyDescent="0.25">
      <c r="A68" s="17" t="s">
        <v>44</v>
      </c>
      <c r="B68" s="20">
        <v>7.9110090803172648</v>
      </c>
      <c r="C68" s="20">
        <v>86.096980469635852</v>
      </c>
      <c r="D68" s="20">
        <v>4.1616918172127049</v>
      </c>
      <c r="E68" s="20">
        <v>1.8303186328341634</v>
      </c>
      <c r="F68" s="20">
        <v>1.4210854715202004E-14</v>
      </c>
      <c r="Y68" s="20"/>
      <c r="Z68" s="20"/>
      <c r="AA68" s="20"/>
      <c r="AB68" s="20"/>
      <c r="AC68" s="20"/>
      <c r="AD68" s="20"/>
      <c r="AE68" s="7" t="s">
        <v>67</v>
      </c>
    </row>
    <row r="69" spans="1:31" x14ac:dyDescent="0.25">
      <c r="A69" s="17" t="s">
        <v>48</v>
      </c>
      <c r="B69" s="20">
        <v>6.682873635663336</v>
      </c>
      <c r="C69" s="20">
        <v>30.393069019678464</v>
      </c>
      <c r="D69" s="20">
        <v>22.687755734966036</v>
      </c>
      <c r="E69" s="20" t="s">
        <v>66</v>
      </c>
      <c r="F69" s="20">
        <v>40.23630160969217</v>
      </c>
      <c r="G69" s="17" t="s">
        <v>67</v>
      </c>
      <c r="Y69" s="20"/>
      <c r="Z69" s="20"/>
      <c r="AA69" s="20"/>
      <c r="AB69" s="20"/>
      <c r="AC69" s="20"/>
      <c r="AD69" s="20"/>
    </row>
    <row r="70" spans="1:31" x14ac:dyDescent="0.25">
      <c r="A70" s="17" t="s">
        <v>78</v>
      </c>
      <c r="B70" s="20">
        <v>5.6433266938821376</v>
      </c>
      <c r="C70" s="20">
        <v>18.802628028574453</v>
      </c>
      <c r="D70" s="20">
        <v>27.097767659810497</v>
      </c>
      <c r="E70" s="20">
        <v>2.7610470894326715</v>
      </c>
      <c r="F70" s="20">
        <v>45.695230528300243</v>
      </c>
      <c r="G70" s="17" t="s">
        <v>67</v>
      </c>
      <c r="Y70" s="20"/>
      <c r="Z70" s="20"/>
      <c r="AA70" s="20"/>
      <c r="AB70" s="20"/>
      <c r="AC70" s="20"/>
      <c r="AD70" s="20"/>
      <c r="AE70" s="7" t="s">
        <v>67</v>
      </c>
    </row>
    <row r="71" spans="1:31" x14ac:dyDescent="0.25">
      <c r="A71" s="17" t="s">
        <v>42</v>
      </c>
      <c r="B71" s="20">
        <v>4.3227497832018251</v>
      </c>
      <c r="C71" s="20">
        <v>92.921943167407292</v>
      </c>
      <c r="D71" s="20">
        <v>2.1091546954805666E-3</v>
      </c>
      <c r="E71" s="20" t="s">
        <v>66</v>
      </c>
      <c r="F71" s="20">
        <v>2.7531978946954041</v>
      </c>
      <c r="Y71" s="20"/>
      <c r="Z71" s="20"/>
      <c r="AA71" s="20"/>
      <c r="AB71" s="20"/>
      <c r="AC71" s="20"/>
      <c r="AD71" s="20"/>
      <c r="AE71" s="7" t="s">
        <v>67</v>
      </c>
    </row>
    <row r="72" spans="1:31" x14ac:dyDescent="0.25">
      <c r="A72" s="17" t="s">
        <v>84</v>
      </c>
      <c r="B72" s="20">
        <v>4.0832784269955109</v>
      </c>
      <c r="C72" s="20">
        <v>95.690424675565637</v>
      </c>
      <c r="D72" s="20">
        <v>0.22629689743885675</v>
      </c>
      <c r="E72" s="20" t="s">
        <v>66</v>
      </c>
      <c r="F72" s="20">
        <v>0</v>
      </c>
      <c r="G72" s="17" t="s">
        <v>67</v>
      </c>
      <c r="Y72" s="20"/>
      <c r="Z72" s="20"/>
      <c r="AA72" s="20"/>
      <c r="AB72" s="20"/>
      <c r="AC72" s="20"/>
      <c r="AD72" s="20"/>
    </row>
    <row r="73" spans="1:31" x14ac:dyDescent="0.25">
      <c r="A73" s="17" t="s">
        <v>57</v>
      </c>
      <c r="B73" s="20">
        <v>3.5867437571423721</v>
      </c>
      <c r="C73" s="20">
        <v>75.710842828209678</v>
      </c>
      <c r="D73" s="20">
        <v>17.625960330840339</v>
      </c>
      <c r="E73" s="20" t="s">
        <v>66</v>
      </c>
      <c r="F73" s="20">
        <v>3.076453083807607</v>
      </c>
      <c r="G73" s="17" t="s">
        <v>67</v>
      </c>
      <c r="Y73" s="20"/>
      <c r="Z73" s="20"/>
      <c r="AA73" s="20"/>
      <c r="AB73" s="20"/>
      <c r="AC73" s="20"/>
      <c r="AD73" s="20"/>
    </row>
    <row r="74" spans="1:31" x14ac:dyDescent="0.25">
      <c r="A74" s="17" t="s">
        <v>85</v>
      </c>
      <c r="B74" s="20">
        <v>1.2784498079458808</v>
      </c>
      <c r="C74" s="20">
        <v>53.935676202488104</v>
      </c>
      <c r="D74" s="20">
        <v>40.294100785415353</v>
      </c>
      <c r="E74" s="20" t="s">
        <v>66</v>
      </c>
      <c r="F74" s="20">
        <v>4.4917732041506753</v>
      </c>
      <c r="Y74" s="20"/>
      <c r="Z74" s="20"/>
      <c r="AA74" s="20"/>
      <c r="AB74" s="20"/>
      <c r="AC74" s="20"/>
      <c r="AD74" s="20"/>
      <c r="AE74" s="7" t="s">
        <v>67</v>
      </c>
    </row>
    <row r="75" spans="1:31" x14ac:dyDescent="0.25">
      <c r="A75" s="17" t="s">
        <v>56</v>
      </c>
      <c r="B75" s="20">
        <v>0.15000066573130805</v>
      </c>
      <c r="C75" s="20">
        <v>60.189941583365041</v>
      </c>
      <c r="D75" s="20">
        <v>8.91</v>
      </c>
      <c r="E75" s="20" t="s">
        <v>66</v>
      </c>
      <c r="F75" s="20">
        <v>30.75005775090365</v>
      </c>
      <c r="Y75" s="20"/>
      <c r="Z75" s="20"/>
      <c r="AA75" s="20"/>
      <c r="AB75" s="20"/>
      <c r="AC75" s="20"/>
      <c r="AD75" s="20"/>
      <c r="AE75" s="7" t="s">
        <v>67</v>
      </c>
    </row>
    <row r="76" spans="1:31" x14ac:dyDescent="0.25">
      <c r="A76" s="17" t="s">
        <v>35</v>
      </c>
      <c r="B76" s="20" t="s">
        <v>66</v>
      </c>
      <c r="C76" s="20">
        <v>95.648004863490655</v>
      </c>
      <c r="D76" s="20">
        <v>4.3519951365093403</v>
      </c>
      <c r="E76" s="20" t="s">
        <v>66</v>
      </c>
      <c r="F76" s="20">
        <v>0</v>
      </c>
    </row>
    <row r="77" spans="1:31" x14ac:dyDescent="0.25">
      <c r="A77" s="17" t="s">
        <v>36</v>
      </c>
      <c r="B77" s="20" t="s">
        <v>66</v>
      </c>
      <c r="C77" s="20">
        <v>39.105958712357996</v>
      </c>
      <c r="D77" s="20">
        <v>27.916788919178749</v>
      </c>
      <c r="E77" s="20">
        <v>31.786637006814207</v>
      </c>
      <c r="F77" s="20">
        <v>1.1906153616490514</v>
      </c>
      <c r="G77" s="17" t="s">
        <v>67</v>
      </c>
    </row>
    <row r="78" spans="1:31" x14ac:dyDescent="0.25">
      <c r="A78" s="48" t="s">
        <v>76</v>
      </c>
      <c r="B78" s="51" t="s">
        <v>66</v>
      </c>
      <c r="C78" s="51">
        <v>6.2621317714947528E-2</v>
      </c>
      <c r="D78" s="51">
        <v>99.937378682285058</v>
      </c>
      <c r="E78" s="51" t="s">
        <v>66</v>
      </c>
      <c r="F78" s="51">
        <v>0</v>
      </c>
      <c r="G78" s="17" t="s">
        <v>67</v>
      </c>
    </row>
    <row r="80" spans="1:31" x14ac:dyDescent="0.25">
      <c r="B80" s="40"/>
      <c r="C80" s="40"/>
    </row>
    <row r="81" spans="1:30" x14ac:dyDescent="0.25">
      <c r="A81" s="43"/>
      <c r="B81" s="40"/>
      <c r="C81" s="40"/>
      <c r="Y81" s="20"/>
      <c r="Z81" s="20"/>
      <c r="AA81" s="20"/>
      <c r="AB81" s="20"/>
      <c r="AC81" s="20"/>
      <c r="AD81" s="20"/>
    </row>
    <row r="82" spans="1:30" x14ac:dyDescent="0.25">
      <c r="Y82" s="20"/>
      <c r="Z82" s="20"/>
      <c r="AA82" s="20"/>
      <c r="AB82" s="20"/>
      <c r="AC82" s="20"/>
      <c r="AD82" s="20"/>
    </row>
    <row r="83" spans="1:30" x14ac:dyDescent="0.25">
      <c r="F83" s="7"/>
    </row>
    <row r="84" spans="1:30" x14ac:dyDescent="0.25">
      <c r="B84" s="42"/>
      <c r="C84" s="42"/>
      <c r="D84" s="42"/>
      <c r="E84" s="42"/>
      <c r="F84" s="42"/>
      <c r="W84" s="17"/>
      <c r="AD84" s="7"/>
    </row>
    <row r="85" spans="1:30" x14ac:dyDescent="0.25">
      <c r="B85" s="42"/>
      <c r="C85" s="42"/>
      <c r="D85" s="42"/>
      <c r="E85" s="42"/>
      <c r="F85" s="42"/>
      <c r="W85" s="17"/>
      <c r="AD85" s="7"/>
    </row>
    <row r="86" spans="1:30" x14ac:dyDescent="0.25">
      <c r="B86" s="20"/>
      <c r="C86" s="20"/>
      <c r="D86" s="20"/>
      <c r="E86" s="20"/>
      <c r="F86" s="20"/>
      <c r="W86" s="17"/>
      <c r="AD86" s="7"/>
    </row>
    <row r="87" spans="1:30" x14ac:dyDescent="0.25">
      <c r="B87" s="40"/>
      <c r="C87" s="40"/>
      <c r="D87" s="40"/>
      <c r="E87" s="40"/>
      <c r="F87" s="40"/>
      <c r="G87" s="7"/>
      <c r="W87" s="17"/>
      <c r="AD87" s="7"/>
    </row>
    <row r="88" spans="1:30" x14ac:dyDescent="0.25">
      <c r="B88" s="20"/>
      <c r="C88" s="20"/>
      <c r="D88" s="20"/>
      <c r="E88" s="20"/>
      <c r="F88" s="20"/>
      <c r="G88" s="7"/>
      <c r="W88" s="17"/>
      <c r="AD88" s="7"/>
    </row>
    <row r="89" spans="1:30" x14ac:dyDescent="0.25">
      <c r="B89" s="20"/>
      <c r="C89" s="20"/>
      <c r="D89" s="20"/>
      <c r="E89" s="20"/>
      <c r="F89" s="20"/>
      <c r="G89" s="7"/>
      <c r="W89" s="17"/>
      <c r="AD89" s="7"/>
    </row>
    <row r="90" spans="1:30" x14ac:dyDescent="0.25">
      <c r="B90" s="40"/>
      <c r="C90" s="40"/>
      <c r="D90" s="40"/>
      <c r="E90" s="40"/>
      <c r="F90" s="40"/>
      <c r="G90" s="7"/>
      <c r="W90" s="17"/>
      <c r="AD90" s="7"/>
    </row>
    <row r="91" spans="1:30" x14ac:dyDescent="0.25">
      <c r="B91" s="20"/>
      <c r="C91" s="20"/>
      <c r="D91" s="20"/>
      <c r="E91" s="20"/>
      <c r="F91" s="20"/>
      <c r="G91" s="7"/>
      <c r="W91" s="17"/>
      <c r="AD91" s="7"/>
    </row>
    <row r="92" spans="1:30" x14ac:dyDescent="0.25">
      <c r="B92" s="20"/>
      <c r="C92" s="20"/>
      <c r="D92" s="20"/>
      <c r="E92" s="20"/>
      <c r="F92" s="20"/>
      <c r="G92" s="7"/>
      <c r="W92" s="17"/>
      <c r="AD92" s="7"/>
    </row>
    <row r="93" spans="1:30" x14ac:dyDescent="0.25">
      <c r="B93" s="20"/>
      <c r="C93" s="20"/>
      <c r="D93" s="20"/>
      <c r="E93" s="20"/>
      <c r="F93" s="20"/>
      <c r="G93" s="7"/>
      <c r="W93" s="17"/>
      <c r="AD93" s="7"/>
    </row>
    <row r="94" spans="1:30" x14ac:dyDescent="0.25">
      <c r="B94" s="40"/>
      <c r="C94" s="40"/>
      <c r="D94" s="40"/>
      <c r="E94" s="40"/>
      <c r="F94" s="40"/>
      <c r="G94" s="7"/>
      <c r="W94" s="17"/>
      <c r="AD94" s="7"/>
    </row>
    <row r="95" spans="1:30" x14ac:dyDescent="0.25">
      <c r="B95" s="20"/>
      <c r="C95" s="20"/>
      <c r="D95" s="20"/>
      <c r="E95" s="20"/>
      <c r="F95" s="20"/>
      <c r="G95" s="7"/>
      <c r="W95" s="17"/>
      <c r="AD95" s="7"/>
    </row>
    <row r="96" spans="1:30" x14ac:dyDescent="0.25">
      <c r="B96" s="20"/>
      <c r="C96" s="20"/>
      <c r="D96" s="20"/>
      <c r="E96" s="20"/>
      <c r="F96" s="20"/>
      <c r="G96" s="7"/>
      <c r="W96" s="17"/>
      <c r="AD96" s="7"/>
    </row>
    <row r="97" spans="2:30" x14ac:dyDescent="0.25">
      <c r="B97" s="20"/>
      <c r="C97" s="20"/>
      <c r="D97" s="20"/>
      <c r="E97" s="20"/>
      <c r="F97" s="20"/>
      <c r="G97" s="7"/>
      <c r="W97" s="17"/>
      <c r="AD97" s="7"/>
    </row>
    <row r="98" spans="2:30" x14ac:dyDescent="0.25">
      <c r="B98" s="20"/>
      <c r="C98" s="20"/>
      <c r="D98" s="20"/>
      <c r="E98" s="20"/>
      <c r="F98" s="20"/>
      <c r="G98" s="7"/>
      <c r="W98" s="17"/>
      <c r="AD98" s="7"/>
    </row>
    <row r="99" spans="2:30" x14ac:dyDescent="0.25">
      <c r="B99" s="40"/>
      <c r="C99" s="40"/>
      <c r="D99" s="40"/>
      <c r="E99" s="40"/>
      <c r="F99" s="40"/>
      <c r="G99" s="7"/>
      <c r="W99" s="17"/>
      <c r="AD99" s="7"/>
    </row>
    <row r="100" spans="2:30" x14ac:dyDescent="0.25">
      <c r="B100" s="20"/>
      <c r="C100" s="20"/>
      <c r="D100" s="20"/>
      <c r="E100" s="20"/>
      <c r="F100" s="20"/>
      <c r="G100" s="7"/>
      <c r="W100" s="17"/>
      <c r="AD100" s="7"/>
    </row>
    <row r="101" spans="2:30" x14ac:dyDescent="0.25">
      <c r="B101" s="40"/>
      <c r="C101" s="40"/>
      <c r="D101" s="40"/>
      <c r="E101" s="40"/>
      <c r="F101" s="40"/>
      <c r="G101" s="7"/>
      <c r="W101" s="17"/>
      <c r="AD101" s="7"/>
    </row>
    <row r="102" spans="2:30" x14ac:dyDescent="0.25">
      <c r="B102" s="40"/>
      <c r="C102" s="40"/>
      <c r="D102" s="40"/>
      <c r="E102" s="40"/>
      <c r="F102" s="40"/>
      <c r="G102" s="7"/>
      <c r="W102" s="17"/>
      <c r="AD102" s="7"/>
    </row>
    <row r="103" spans="2:30" x14ac:dyDescent="0.25">
      <c r="B103" s="20"/>
      <c r="C103" s="20"/>
      <c r="D103" s="20"/>
      <c r="E103" s="20"/>
      <c r="F103" s="20"/>
      <c r="G103" s="7"/>
      <c r="W103" s="17"/>
      <c r="AD103" s="7"/>
    </row>
    <row r="104" spans="2:30" x14ac:dyDescent="0.25">
      <c r="B104" s="20"/>
      <c r="C104" s="20"/>
      <c r="D104" s="20"/>
      <c r="E104" s="20"/>
      <c r="F104" s="20"/>
      <c r="G104" s="7"/>
      <c r="W104" s="17"/>
      <c r="AD104" s="7"/>
    </row>
    <row r="105" spans="2:30" x14ac:dyDescent="0.25">
      <c r="B105" s="20"/>
      <c r="C105" s="20"/>
      <c r="D105" s="20"/>
      <c r="E105" s="20"/>
      <c r="F105" s="20"/>
      <c r="G105" s="7"/>
      <c r="W105" s="17"/>
      <c r="AD105" s="7"/>
    </row>
    <row r="106" spans="2:30" x14ac:dyDescent="0.25">
      <c r="B106" s="40"/>
      <c r="C106" s="40"/>
      <c r="D106" s="40"/>
      <c r="E106" s="40"/>
      <c r="F106" s="40"/>
      <c r="G106" s="7"/>
      <c r="W106" s="17"/>
      <c r="AD106" s="7"/>
    </row>
    <row r="107" spans="2:30" x14ac:dyDescent="0.25">
      <c r="B107" s="40"/>
      <c r="C107" s="40"/>
      <c r="D107" s="40"/>
      <c r="E107" s="40"/>
      <c r="F107" s="40"/>
      <c r="G107" s="7"/>
      <c r="W107" s="17"/>
      <c r="AD107" s="7"/>
    </row>
    <row r="108" spans="2:30" x14ac:dyDescent="0.25">
      <c r="B108" s="20"/>
      <c r="C108" s="20"/>
      <c r="D108" s="20"/>
      <c r="E108" s="20"/>
      <c r="F108" s="20"/>
      <c r="G108" s="7"/>
      <c r="W108" s="17"/>
      <c r="AD108" s="7"/>
    </row>
    <row r="109" spans="2:30" x14ac:dyDescent="0.25">
      <c r="B109" s="20"/>
      <c r="C109" s="20"/>
      <c r="D109" s="20"/>
      <c r="E109" s="20"/>
      <c r="F109" s="20"/>
      <c r="G109" s="7"/>
      <c r="W109" s="17"/>
      <c r="AD109" s="7"/>
    </row>
    <row r="110" spans="2:30" x14ac:dyDescent="0.25">
      <c r="B110" s="20"/>
      <c r="C110" s="20"/>
      <c r="D110" s="20"/>
      <c r="E110" s="20"/>
      <c r="F110" s="20"/>
      <c r="G110" s="7"/>
      <c r="W110" s="17"/>
      <c r="AD110" s="7"/>
    </row>
    <row r="111" spans="2:30" x14ac:dyDescent="0.25">
      <c r="B111" s="20"/>
      <c r="C111" s="20"/>
      <c r="D111" s="20"/>
      <c r="E111" s="20"/>
      <c r="F111" s="20"/>
      <c r="G111" s="7"/>
      <c r="W111" s="17"/>
      <c r="AD111" s="7"/>
    </row>
    <row r="112" spans="2:30" x14ac:dyDescent="0.25">
      <c r="B112" s="20"/>
      <c r="C112" s="20"/>
      <c r="D112" s="20"/>
      <c r="E112" s="20"/>
      <c r="F112" s="20"/>
      <c r="G112" s="7"/>
      <c r="W112" s="17"/>
      <c r="AD112" s="7"/>
    </row>
    <row r="113" spans="2:30" x14ac:dyDescent="0.25">
      <c r="B113" s="40"/>
      <c r="C113" s="40"/>
      <c r="D113" s="40"/>
      <c r="E113" s="40"/>
      <c r="F113" s="40"/>
      <c r="G113" s="7"/>
      <c r="W113" s="17"/>
      <c r="AD113" s="7"/>
    </row>
    <row r="114" spans="2:30" x14ac:dyDescent="0.25">
      <c r="B114" s="40"/>
      <c r="C114" s="40"/>
      <c r="D114" s="40"/>
      <c r="E114" s="40"/>
      <c r="F114" s="40"/>
      <c r="G114" s="7"/>
      <c r="W114" s="17"/>
      <c r="AD114" s="7"/>
    </row>
    <row r="115" spans="2:30" x14ac:dyDescent="0.25">
      <c r="B115" s="20"/>
      <c r="C115" s="20"/>
      <c r="D115" s="20"/>
      <c r="E115" s="20"/>
      <c r="F115" s="20"/>
      <c r="G115" s="7"/>
      <c r="W115" s="17"/>
      <c r="AD115" s="7"/>
    </row>
    <row r="116" spans="2:30" x14ac:dyDescent="0.25">
      <c r="B116" s="20"/>
      <c r="C116" s="20"/>
      <c r="D116" s="20"/>
      <c r="E116" s="20"/>
      <c r="F116" s="20"/>
      <c r="G116" s="7"/>
      <c r="W116" s="17"/>
      <c r="AD116" s="7"/>
    </row>
    <row r="117" spans="2:30" x14ac:dyDescent="0.25">
      <c r="B117" s="40"/>
      <c r="C117" s="40"/>
      <c r="D117" s="40"/>
      <c r="E117" s="40"/>
      <c r="F117" s="40"/>
      <c r="G117" s="7"/>
      <c r="W117" s="17"/>
      <c r="AD117" s="7"/>
    </row>
    <row r="118" spans="2:30" x14ac:dyDescent="0.25">
      <c r="B118" s="20"/>
      <c r="C118" s="20"/>
      <c r="D118" s="20"/>
      <c r="E118" s="20"/>
      <c r="F118" s="20"/>
      <c r="G118" s="7"/>
      <c r="W118" s="17"/>
      <c r="AD118" s="7"/>
    </row>
    <row r="119" spans="2:30" x14ac:dyDescent="0.25">
      <c r="B119" s="20"/>
      <c r="C119" s="20"/>
      <c r="D119" s="20"/>
      <c r="E119" s="20"/>
      <c r="F119" s="20"/>
      <c r="G119" s="7"/>
      <c r="W119" s="17"/>
      <c r="AD119" s="7"/>
    </row>
    <row r="120" spans="2:30" x14ac:dyDescent="0.25">
      <c r="B120" s="40"/>
      <c r="C120" s="40"/>
      <c r="D120" s="40"/>
      <c r="E120" s="40"/>
      <c r="F120" s="40"/>
      <c r="G120" s="7"/>
      <c r="W120" s="17"/>
      <c r="AD120" s="7"/>
    </row>
    <row r="121" spans="2:30" x14ac:dyDescent="0.25">
      <c r="B121" s="40"/>
      <c r="C121" s="40"/>
      <c r="D121" s="40"/>
      <c r="E121" s="40"/>
      <c r="F121" s="40"/>
      <c r="G121" s="7"/>
      <c r="W121" s="17"/>
      <c r="AD121" s="7"/>
    </row>
    <row r="122" spans="2:30" x14ac:dyDescent="0.25">
      <c r="B122" s="40"/>
      <c r="C122" s="40"/>
      <c r="D122" s="40"/>
      <c r="E122" s="40"/>
      <c r="F122" s="40"/>
      <c r="G122" s="7"/>
      <c r="W122" s="17"/>
      <c r="AD122" s="7"/>
    </row>
    <row r="123" spans="2:30" x14ac:dyDescent="0.25">
      <c r="B123" s="40"/>
      <c r="C123" s="40"/>
      <c r="D123" s="40"/>
      <c r="E123" s="40"/>
      <c r="F123" s="40"/>
      <c r="G123" s="7"/>
      <c r="W123" s="17"/>
      <c r="AD123" s="7"/>
    </row>
    <row r="124" spans="2:30" x14ac:dyDescent="0.25">
      <c r="B124" s="40"/>
      <c r="C124" s="40"/>
      <c r="D124" s="40"/>
      <c r="E124" s="40"/>
      <c r="F124" s="40"/>
      <c r="G124" s="7"/>
      <c r="W124" s="17"/>
      <c r="AD124" s="7"/>
    </row>
    <row r="125" spans="2:30" x14ac:dyDescent="0.25">
      <c r="B125" s="20"/>
      <c r="C125" s="20"/>
      <c r="D125" s="20"/>
      <c r="E125" s="20"/>
      <c r="F125" s="20"/>
      <c r="G125" s="7"/>
      <c r="W125" s="17"/>
      <c r="AD125" s="7"/>
    </row>
    <row r="126" spans="2:30" x14ac:dyDescent="0.25">
      <c r="B126" s="40"/>
      <c r="C126" s="40"/>
      <c r="D126" s="40"/>
      <c r="E126" s="40"/>
      <c r="F126" s="40"/>
      <c r="G126" s="7"/>
      <c r="W126" s="17"/>
      <c r="AD126" s="7"/>
    </row>
    <row r="127" spans="2:30" x14ac:dyDescent="0.25">
      <c r="B127" s="20"/>
      <c r="C127" s="20"/>
      <c r="D127" s="20"/>
      <c r="E127" s="20"/>
      <c r="F127" s="20"/>
      <c r="G127" s="7"/>
      <c r="W127" s="17"/>
      <c r="AD127" s="7"/>
    </row>
    <row r="128" spans="2:30" x14ac:dyDescent="0.25">
      <c r="B128" s="20"/>
      <c r="C128" s="20"/>
      <c r="D128" s="20"/>
      <c r="E128" s="20"/>
      <c r="F128" s="20"/>
      <c r="G128" s="7"/>
      <c r="W128" s="17"/>
      <c r="AD128" s="7"/>
    </row>
    <row r="129" spans="2:30" x14ac:dyDescent="0.25">
      <c r="B129" s="40"/>
      <c r="C129" s="40"/>
      <c r="D129" s="40"/>
      <c r="E129" s="40"/>
      <c r="F129" s="40"/>
      <c r="G129" s="7"/>
      <c r="W129" s="17"/>
      <c r="AD129" s="7"/>
    </row>
    <row r="130" spans="2:30" x14ac:dyDescent="0.25">
      <c r="B130" s="20"/>
      <c r="C130" s="20"/>
      <c r="D130" s="20"/>
      <c r="E130" s="20"/>
      <c r="F130" s="20"/>
      <c r="G130" s="7"/>
      <c r="W130" s="17"/>
      <c r="AD130" s="7"/>
    </row>
    <row r="131" spans="2:30" x14ac:dyDescent="0.25">
      <c r="B131" s="20"/>
      <c r="C131" s="20"/>
      <c r="D131" s="20"/>
      <c r="E131" s="20"/>
      <c r="F131" s="20"/>
      <c r="G131" s="7"/>
      <c r="W131" s="17"/>
      <c r="AD131" s="7"/>
    </row>
    <row r="132" spans="2:30" x14ac:dyDescent="0.25">
      <c r="B132" s="20"/>
      <c r="C132" s="20"/>
      <c r="D132" s="20"/>
      <c r="E132" s="20"/>
      <c r="F132" s="20"/>
      <c r="G132" s="7"/>
      <c r="W132" s="17"/>
      <c r="AD132" s="7"/>
    </row>
    <row r="133" spans="2:30" x14ac:dyDescent="0.25">
      <c r="B133" s="40"/>
      <c r="C133" s="40"/>
      <c r="D133" s="40"/>
      <c r="E133" s="40"/>
      <c r="F133" s="40"/>
      <c r="G133" s="7"/>
      <c r="W133" s="17"/>
      <c r="AD133" s="7"/>
    </row>
    <row r="134" spans="2:30" x14ac:dyDescent="0.25">
      <c r="B134" s="40"/>
      <c r="C134" s="40"/>
      <c r="D134" s="40"/>
      <c r="E134" s="40"/>
      <c r="F134" s="40"/>
      <c r="G134" s="7"/>
      <c r="W134" s="17"/>
      <c r="AD134" s="7"/>
    </row>
    <row r="135" spans="2:30" x14ac:dyDescent="0.25">
      <c r="B135" s="20"/>
      <c r="C135" s="20"/>
      <c r="D135" s="20"/>
      <c r="E135" s="20"/>
      <c r="F135" s="20"/>
      <c r="G135" s="7"/>
      <c r="W135" s="17"/>
      <c r="AD135" s="7"/>
    </row>
    <row r="136" spans="2:30" x14ac:dyDescent="0.25">
      <c r="B136" s="40"/>
      <c r="C136" s="40"/>
      <c r="D136" s="40"/>
      <c r="E136" s="40"/>
      <c r="F136" s="40"/>
      <c r="G136" s="7"/>
      <c r="W136" s="17"/>
      <c r="AD136" s="7"/>
    </row>
    <row r="137" spans="2:30" x14ac:dyDescent="0.25">
      <c r="B137" s="40"/>
      <c r="C137" s="40"/>
      <c r="D137" s="40"/>
      <c r="E137" s="40"/>
      <c r="F137" s="40"/>
      <c r="G137" s="7"/>
      <c r="W137" s="17"/>
      <c r="AD137" s="7"/>
    </row>
    <row r="138" spans="2:30" x14ac:dyDescent="0.25">
      <c r="B138" s="40"/>
      <c r="C138" s="40"/>
      <c r="D138" s="40"/>
      <c r="E138" s="40"/>
      <c r="F138" s="40"/>
      <c r="G138" s="7"/>
      <c r="W138" s="17"/>
      <c r="AD138" s="7"/>
    </row>
    <row r="139" spans="2:30" x14ac:dyDescent="0.25">
      <c r="B139" s="40"/>
      <c r="C139" s="40"/>
      <c r="D139" s="40"/>
      <c r="E139" s="40"/>
      <c r="F139" s="40"/>
      <c r="G139" s="7"/>
      <c r="W139" s="17"/>
      <c r="AD139" s="7"/>
    </row>
    <row r="140" spans="2:30" x14ac:dyDescent="0.25">
      <c r="B140" s="20"/>
      <c r="C140" s="20"/>
      <c r="D140" s="20"/>
      <c r="E140" s="20"/>
      <c r="F140" s="20"/>
      <c r="G140" s="7"/>
      <c r="W140" s="17"/>
      <c r="AD140" s="7"/>
    </row>
    <row r="141" spans="2:30" x14ac:dyDescent="0.25">
      <c r="B141" s="40"/>
      <c r="C141" s="40"/>
      <c r="D141" s="40"/>
      <c r="E141" s="40"/>
      <c r="F141" s="40"/>
      <c r="G141" s="7"/>
      <c r="W141" s="17"/>
      <c r="AD141" s="7"/>
    </row>
    <row r="142" spans="2:30" x14ac:dyDescent="0.25">
      <c r="B142" s="40"/>
      <c r="C142" s="40"/>
      <c r="D142" s="40"/>
      <c r="E142" s="40"/>
      <c r="F142" s="40"/>
      <c r="G142" s="7"/>
      <c r="W142" s="17"/>
      <c r="AD142" s="7"/>
    </row>
    <row r="143" spans="2:30" x14ac:dyDescent="0.25">
      <c r="B143" s="20"/>
      <c r="C143" s="20"/>
      <c r="D143" s="20"/>
      <c r="E143" s="20"/>
      <c r="F143" s="20"/>
      <c r="G143" s="7"/>
      <c r="W143" s="17"/>
      <c r="AD143" s="7"/>
    </row>
    <row r="144" spans="2:30" x14ac:dyDescent="0.25">
      <c r="B144" s="40"/>
      <c r="C144" s="40"/>
      <c r="D144" s="40"/>
      <c r="E144" s="40"/>
      <c r="F144" s="40"/>
      <c r="G144" s="7"/>
      <c r="W144" s="17"/>
      <c r="AD144" s="7"/>
    </row>
    <row r="145" spans="2:30" x14ac:dyDescent="0.25">
      <c r="B145" s="20"/>
      <c r="C145" s="20"/>
      <c r="D145" s="20"/>
      <c r="E145" s="20"/>
      <c r="F145" s="20"/>
      <c r="G145" s="7"/>
      <c r="W145" s="17"/>
      <c r="AD145" s="7"/>
    </row>
    <row r="146" spans="2:30" x14ac:dyDescent="0.25">
      <c r="B146" s="20"/>
      <c r="C146" s="20"/>
      <c r="D146" s="20"/>
      <c r="E146" s="20"/>
      <c r="F146" s="20"/>
      <c r="G146" s="7"/>
      <c r="W146" s="17"/>
      <c r="AD146" s="7"/>
    </row>
    <row r="147" spans="2:30" x14ac:dyDescent="0.25">
      <c r="B147" s="40"/>
      <c r="C147" s="40"/>
      <c r="D147" s="40"/>
      <c r="E147" s="40"/>
      <c r="F147" s="40"/>
      <c r="G147" s="7"/>
      <c r="W147" s="17"/>
      <c r="AD147" s="7"/>
    </row>
    <row r="148" spans="2:30" x14ac:dyDescent="0.25">
      <c r="B148" s="40"/>
      <c r="C148" s="40"/>
      <c r="D148" s="40"/>
      <c r="E148" s="40"/>
      <c r="F148" s="40"/>
      <c r="G148" s="7"/>
      <c r="W148" s="17"/>
      <c r="AD148" s="7"/>
    </row>
    <row r="149" spans="2:30" x14ac:dyDescent="0.25">
      <c r="B149" s="40"/>
      <c r="C149" s="40"/>
      <c r="D149" s="40"/>
      <c r="E149" s="40"/>
      <c r="F149" s="40"/>
      <c r="G149" s="7"/>
      <c r="W149" s="17"/>
      <c r="AD149" s="7"/>
    </row>
    <row r="150" spans="2:30" x14ac:dyDescent="0.25">
      <c r="B150" s="20"/>
      <c r="C150" s="20"/>
      <c r="D150" s="20"/>
      <c r="E150" s="20"/>
      <c r="F150" s="20"/>
      <c r="G150" s="7"/>
      <c r="W150" s="17"/>
      <c r="AD150" s="7"/>
    </row>
    <row r="151" spans="2:30" x14ac:dyDescent="0.25">
      <c r="B151" s="40"/>
      <c r="C151" s="40"/>
      <c r="D151" s="40"/>
      <c r="E151" s="40"/>
      <c r="F151" s="40"/>
      <c r="G151" s="7"/>
      <c r="W151" s="17"/>
      <c r="AD151" s="7"/>
    </row>
    <row r="152" spans="2:30" x14ac:dyDescent="0.25">
      <c r="B152" s="40"/>
      <c r="C152" s="40"/>
      <c r="D152" s="40"/>
      <c r="E152" s="40"/>
      <c r="F152" s="40"/>
      <c r="G152" s="7"/>
      <c r="W152" s="17"/>
      <c r="AD152" s="7"/>
    </row>
    <row r="153" spans="2:30" x14ac:dyDescent="0.25">
      <c r="B153" s="20"/>
      <c r="C153" s="20"/>
      <c r="D153" s="20"/>
      <c r="E153" s="20"/>
      <c r="F153" s="20"/>
      <c r="G153" s="7"/>
      <c r="W153" s="17"/>
      <c r="AD153" s="7"/>
    </row>
    <row r="154" spans="2:30" x14ac:dyDescent="0.25">
      <c r="B154" s="42"/>
      <c r="C154" s="42"/>
      <c r="D154" s="42"/>
      <c r="E154" s="42"/>
      <c r="F154" s="42"/>
      <c r="G154" s="7"/>
      <c r="W154" s="17"/>
      <c r="AD154" s="7"/>
    </row>
    <row r="155" spans="2:30" x14ac:dyDescent="0.25">
      <c r="G155" s="7"/>
      <c r="W155" s="17"/>
      <c r="AD155" s="7"/>
    </row>
    <row r="156" spans="2:30" x14ac:dyDescent="0.25">
      <c r="G156" s="7"/>
      <c r="W156" s="17"/>
      <c r="AD156" s="7"/>
    </row>
    <row r="157" spans="2:30" x14ac:dyDescent="0.25">
      <c r="G157" s="7"/>
      <c r="W157" s="17"/>
      <c r="AD157" s="7"/>
    </row>
    <row r="158" spans="2:30" x14ac:dyDescent="0.25">
      <c r="G158" s="7"/>
      <c r="W158" s="17"/>
      <c r="AD158" s="7"/>
    </row>
    <row r="159" spans="2:30" x14ac:dyDescent="0.25">
      <c r="G159" s="7"/>
      <c r="W159" s="17"/>
      <c r="AD159" s="7"/>
    </row>
    <row r="160" spans="2:30" x14ac:dyDescent="0.25">
      <c r="G160" s="7"/>
      <c r="W160" s="17"/>
      <c r="AD160" s="7"/>
    </row>
    <row r="161" spans="7:30" x14ac:dyDescent="0.25">
      <c r="G161" s="7"/>
      <c r="W161" s="17"/>
      <c r="AD161" s="7"/>
    </row>
    <row r="162" spans="7:30" x14ac:dyDescent="0.25">
      <c r="G162" s="7"/>
      <c r="W162" s="17"/>
      <c r="AD162" s="7"/>
    </row>
    <row r="163" spans="7:30" x14ac:dyDescent="0.25">
      <c r="G163" s="7"/>
    </row>
    <row r="164" spans="7:30" x14ac:dyDescent="0.25">
      <c r="G164" s="7"/>
    </row>
    <row r="165" spans="7:30" x14ac:dyDescent="0.25">
      <c r="G165" s="7"/>
    </row>
  </sheetData>
  <sortState ref="A85:G151">
    <sortCondition descending="1" ref="F85:F151"/>
  </sortState>
  <mergeCells count="2">
    <mergeCell ref="P7:U7"/>
    <mergeCell ref="H38:U52"/>
  </mergeCells>
  <hyperlinks>
    <hyperlink ref="A1" location="'Home page'!A1" display="Return to the menu"/>
  </hyperlinks>
  <pageMargins left="0.7" right="0.7" top="0.75" bottom="0.75" header="0.3" footer="0.3"/>
  <pageSetup paperSize="9" scale="3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4"/>
  <sheetViews>
    <sheetView zoomScale="70" zoomScaleNormal="70" workbookViewId="0"/>
  </sheetViews>
  <sheetFormatPr defaultRowHeight="12.5" x14ac:dyDescent="0.25"/>
  <cols>
    <col min="1" max="1" width="13.453125" style="27" customWidth="1"/>
    <col min="2" max="2" width="10.90625" style="27" bestFit="1" customWidth="1"/>
    <col min="3" max="3" width="2.90625" style="27" customWidth="1"/>
    <col min="4" max="6" width="8.7265625" style="27"/>
    <col min="7" max="7" width="2" style="27" customWidth="1"/>
    <col min="8" max="8" width="9.54296875" style="27" bestFit="1" customWidth="1"/>
    <col min="9" max="10" width="8.7265625" style="27"/>
    <col min="11" max="11" width="1.54296875" style="27" customWidth="1"/>
    <col min="12" max="14" width="8.7265625" style="27"/>
    <col min="15" max="15" width="1.1796875" style="27" customWidth="1"/>
    <col min="16" max="16" width="12.453125" style="27" bestFit="1" customWidth="1"/>
    <col min="17" max="17" width="10.90625" style="27" bestFit="1" customWidth="1"/>
    <col min="18" max="18" width="1.6328125" style="27" customWidth="1"/>
    <col min="19" max="21" width="8.7265625" style="27"/>
    <col min="22" max="22" width="2" style="27" customWidth="1"/>
    <col min="23" max="23" width="9.54296875" style="27" bestFit="1" customWidth="1"/>
    <col min="24" max="25" width="8.7265625" style="27"/>
    <col min="26" max="26" width="1.54296875" style="27" customWidth="1"/>
    <col min="27" max="29" width="8.7265625" style="27"/>
    <col min="30" max="30" width="1.1796875" style="39" customWidth="1"/>
    <col min="31" max="31" width="12.453125" style="39" bestFit="1" customWidth="1"/>
    <col min="32" max="32" width="8.7265625" style="27"/>
    <col min="33" max="33" width="8.7265625" style="14"/>
    <col min="34" max="16384" width="8.7265625" style="27"/>
  </cols>
  <sheetData>
    <row r="1" spans="1:19" x14ac:dyDescent="0.25">
      <c r="A1" s="69" t="s">
        <v>119</v>
      </c>
    </row>
    <row r="2" spans="1:19" x14ac:dyDescent="0.25">
      <c r="N2" s="39"/>
    </row>
    <row r="3" spans="1:19" ht="13" x14ac:dyDescent="0.3">
      <c r="A3" s="1" t="s">
        <v>113</v>
      </c>
      <c r="N3" s="39"/>
    </row>
    <row r="4" spans="1:19" x14ac:dyDescent="0.25">
      <c r="A4" s="27" t="s">
        <v>92</v>
      </c>
    </row>
    <row r="5" spans="1:19" ht="13" thickBot="1" x14ac:dyDescent="0.3">
      <c r="Q5" s="39"/>
    </row>
    <row r="6" spans="1:19" ht="37.5" x14ac:dyDescent="0.25">
      <c r="A6" s="62"/>
      <c r="B6" s="63" t="s">
        <v>93</v>
      </c>
      <c r="Q6" s="39"/>
    </row>
    <row r="7" spans="1:19" x14ac:dyDescent="0.25">
      <c r="A7" s="57">
        <v>2019</v>
      </c>
      <c r="B7" s="58">
        <v>31.496299755354837</v>
      </c>
      <c r="D7" s="28"/>
      <c r="Q7" s="41"/>
      <c r="S7" s="28"/>
    </row>
    <row r="8" spans="1:19" x14ac:dyDescent="0.25">
      <c r="A8" s="59" t="s">
        <v>95</v>
      </c>
      <c r="B8" s="58">
        <v>34.245851030162157</v>
      </c>
      <c r="D8" s="28"/>
      <c r="Q8" s="41"/>
      <c r="S8" s="28"/>
    </row>
    <row r="9" spans="1:19" x14ac:dyDescent="0.25">
      <c r="A9" s="60" t="s">
        <v>96</v>
      </c>
      <c r="B9" s="61">
        <v>34.744724204427314</v>
      </c>
      <c r="D9" s="28"/>
      <c r="Q9" s="41"/>
      <c r="S9" s="28"/>
    </row>
    <row r="10" spans="1:19" x14ac:dyDescent="0.25">
      <c r="Q10" s="39"/>
    </row>
    <row r="11" spans="1:19" x14ac:dyDescent="0.25">
      <c r="Q11" s="39"/>
    </row>
    <row r="12" spans="1:19" x14ac:dyDescent="0.25">
      <c r="Q12" s="39"/>
    </row>
    <row r="13" spans="1:19" x14ac:dyDescent="0.25">
      <c r="Q13" s="39"/>
    </row>
    <row r="14" spans="1:19" x14ac:dyDescent="0.25">
      <c r="Q14" s="39"/>
    </row>
    <row r="15" spans="1:19" ht="12.5" customHeight="1" x14ac:dyDescent="0.25">
      <c r="A15" s="82" t="s">
        <v>99</v>
      </c>
      <c r="B15" s="88"/>
      <c r="C15" s="88"/>
      <c r="D15" s="88"/>
      <c r="E15" s="88"/>
      <c r="F15" s="88"/>
      <c r="G15" s="88"/>
      <c r="H15" s="88"/>
      <c r="I15" s="88"/>
      <c r="J15" s="88"/>
      <c r="K15" s="88"/>
      <c r="L15" s="88"/>
    </row>
    <row r="16" spans="1:19" x14ac:dyDescent="0.25">
      <c r="A16" s="88"/>
      <c r="B16" s="88"/>
      <c r="C16" s="88"/>
      <c r="D16" s="88"/>
      <c r="E16" s="88"/>
      <c r="F16" s="88"/>
      <c r="G16" s="88"/>
      <c r="H16" s="88"/>
      <c r="I16" s="88"/>
      <c r="J16" s="88"/>
      <c r="K16" s="88"/>
      <c r="L16" s="88"/>
    </row>
    <row r="17" spans="1:12" x14ac:dyDescent="0.25">
      <c r="A17" s="88"/>
      <c r="B17" s="88"/>
      <c r="C17" s="88"/>
      <c r="D17" s="88"/>
      <c r="E17" s="88"/>
      <c r="F17" s="88"/>
      <c r="G17" s="88"/>
      <c r="H17" s="88"/>
      <c r="I17" s="88"/>
      <c r="J17" s="88"/>
      <c r="K17" s="88"/>
      <c r="L17" s="88"/>
    </row>
    <row r="18" spans="1:12" x14ac:dyDescent="0.25">
      <c r="A18" s="88"/>
      <c r="B18" s="88"/>
      <c r="C18" s="88"/>
      <c r="D18" s="88"/>
      <c r="E18" s="88"/>
      <c r="F18" s="88"/>
      <c r="G18" s="88"/>
      <c r="H18" s="88"/>
      <c r="I18" s="88"/>
      <c r="J18" s="88"/>
      <c r="K18" s="88"/>
      <c r="L18" s="88"/>
    </row>
    <row r="19" spans="1:12" x14ac:dyDescent="0.25">
      <c r="A19" s="88"/>
      <c r="B19" s="88"/>
      <c r="C19" s="88"/>
      <c r="D19" s="88"/>
      <c r="E19" s="88"/>
      <c r="F19" s="88"/>
      <c r="G19" s="88"/>
      <c r="H19" s="88"/>
      <c r="I19" s="88"/>
      <c r="J19" s="88"/>
      <c r="K19" s="88"/>
      <c r="L19" s="88"/>
    </row>
    <row r="20" spans="1:12" x14ac:dyDescent="0.25">
      <c r="A20" s="88"/>
      <c r="B20" s="88"/>
      <c r="C20" s="88"/>
      <c r="D20" s="88"/>
      <c r="E20" s="88"/>
      <c r="F20" s="88"/>
      <c r="G20" s="88"/>
      <c r="H20" s="88"/>
      <c r="I20" s="88"/>
      <c r="J20" s="88"/>
      <c r="K20" s="88"/>
      <c r="L20" s="88"/>
    </row>
    <row r="21" spans="1:12" x14ac:dyDescent="0.25">
      <c r="A21" s="88"/>
      <c r="B21" s="88"/>
      <c r="C21" s="88"/>
      <c r="D21" s="88"/>
      <c r="E21" s="88"/>
      <c r="F21" s="88"/>
      <c r="G21" s="88"/>
      <c r="H21" s="88"/>
      <c r="I21" s="88"/>
      <c r="J21" s="88"/>
      <c r="K21" s="88"/>
      <c r="L21" s="88"/>
    </row>
    <row r="22" spans="1:12" x14ac:dyDescent="0.25">
      <c r="A22" s="88"/>
      <c r="B22" s="88"/>
      <c r="C22" s="88"/>
      <c r="D22" s="88"/>
      <c r="E22" s="88"/>
      <c r="F22" s="88"/>
      <c r="G22" s="88"/>
      <c r="H22" s="88"/>
      <c r="I22" s="88"/>
      <c r="J22" s="88"/>
      <c r="K22" s="88"/>
      <c r="L22" s="88"/>
    </row>
    <row r="23" spans="1:12" x14ac:dyDescent="0.25">
      <c r="A23" s="88"/>
      <c r="B23" s="88"/>
      <c r="C23" s="88"/>
      <c r="D23" s="88"/>
      <c r="E23" s="88"/>
      <c r="F23" s="88"/>
      <c r="G23" s="88"/>
      <c r="H23" s="88"/>
      <c r="I23" s="88"/>
      <c r="J23" s="88"/>
      <c r="K23" s="88"/>
      <c r="L23" s="88"/>
    </row>
    <row r="24" spans="1:12" x14ac:dyDescent="0.25">
      <c r="A24" s="88"/>
      <c r="B24" s="88"/>
      <c r="C24" s="88"/>
      <c r="D24" s="88"/>
      <c r="E24" s="88"/>
      <c r="F24" s="88"/>
      <c r="G24" s="88"/>
      <c r="H24" s="88"/>
      <c r="I24" s="88"/>
      <c r="J24" s="88"/>
      <c r="K24" s="88"/>
      <c r="L24" s="88"/>
    </row>
    <row r="25" spans="1:12" x14ac:dyDescent="0.25">
      <c r="A25" s="88"/>
      <c r="B25" s="88"/>
      <c r="C25" s="88"/>
      <c r="D25" s="88"/>
      <c r="E25" s="88"/>
      <c r="F25" s="88"/>
      <c r="G25" s="88"/>
      <c r="H25" s="88"/>
      <c r="I25" s="88"/>
      <c r="J25" s="88"/>
      <c r="K25" s="88"/>
      <c r="L25" s="88"/>
    </row>
    <row r="26" spans="1:12" x14ac:dyDescent="0.25">
      <c r="A26" s="88"/>
      <c r="B26" s="88"/>
      <c r="C26" s="88"/>
      <c r="D26" s="88"/>
      <c r="E26" s="88"/>
      <c r="F26" s="88"/>
      <c r="G26" s="88"/>
      <c r="H26" s="88"/>
      <c r="I26" s="88"/>
      <c r="J26" s="88"/>
      <c r="K26" s="88"/>
      <c r="L26" s="88"/>
    </row>
    <row r="27" spans="1:12" x14ac:dyDescent="0.25">
      <c r="A27" s="88"/>
      <c r="B27" s="88"/>
      <c r="C27" s="88"/>
      <c r="D27" s="88"/>
      <c r="E27" s="88"/>
      <c r="F27" s="88"/>
      <c r="G27" s="88"/>
      <c r="H27" s="88"/>
      <c r="I27" s="88"/>
      <c r="J27" s="88"/>
      <c r="K27" s="88"/>
      <c r="L27" s="88"/>
    </row>
    <row r="28" spans="1:12" x14ac:dyDescent="0.25">
      <c r="A28" s="88"/>
      <c r="B28" s="88"/>
      <c r="C28" s="88"/>
      <c r="D28" s="88"/>
      <c r="E28" s="88"/>
      <c r="F28" s="88"/>
      <c r="G28" s="88"/>
      <c r="H28" s="88"/>
      <c r="I28" s="88"/>
      <c r="J28" s="88"/>
      <c r="K28" s="88"/>
      <c r="L28" s="88"/>
    </row>
    <row r="29" spans="1:12" x14ac:dyDescent="0.25">
      <c r="A29" s="88"/>
      <c r="B29" s="88"/>
      <c r="C29" s="88"/>
      <c r="D29" s="88"/>
      <c r="E29" s="88"/>
      <c r="F29" s="88"/>
      <c r="G29" s="88"/>
      <c r="H29" s="88"/>
      <c r="I29" s="88"/>
      <c r="J29" s="88"/>
      <c r="K29" s="88"/>
      <c r="L29" s="88"/>
    </row>
    <row r="30" spans="1:12" x14ac:dyDescent="0.25">
      <c r="A30" s="88"/>
      <c r="B30" s="88"/>
      <c r="C30" s="88"/>
      <c r="D30" s="88"/>
      <c r="E30" s="88"/>
      <c r="F30" s="88"/>
      <c r="G30" s="88"/>
      <c r="H30" s="88"/>
      <c r="I30" s="88"/>
      <c r="J30" s="88"/>
      <c r="K30" s="88"/>
      <c r="L30" s="88"/>
    </row>
    <row r="31" spans="1:12" x14ac:dyDescent="0.25">
      <c r="A31" s="88"/>
      <c r="B31" s="88"/>
      <c r="C31" s="88"/>
      <c r="D31" s="88"/>
      <c r="E31" s="88"/>
      <c r="F31" s="88"/>
      <c r="G31" s="88"/>
      <c r="H31" s="88"/>
      <c r="I31" s="88"/>
      <c r="J31" s="88"/>
      <c r="K31" s="88"/>
      <c r="L31" s="88"/>
    </row>
    <row r="32" spans="1:12" x14ac:dyDescent="0.25">
      <c r="A32" s="88"/>
      <c r="B32" s="88"/>
      <c r="C32" s="88"/>
      <c r="D32" s="88"/>
      <c r="E32" s="88"/>
      <c r="F32" s="88"/>
      <c r="G32" s="88"/>
      <c r="H32" s="88"/>
      <c r="I32" s="88"/>
      <c r="J32" s="88"/>
      <c r="K32" s="88"/>
      <c r="L32" s="88"/>
    </row>
    <row r="33" spans="1:12" x14ac:dyDescent="0.25">
      <c r="A33" s="88"/>
      <c r="B33" s="88"/>
      <c r="C33" s="88"/>
      <c r="D33" s="88"/>
      <c r="E33" s="88"/>
      <c r="F33" s="88"/>
      <c r="G33" s="88"/>
      <c r="H33" s="88"/>
      <c r="I33" s="88"/>
      <c r="J33" s="88"/>
      <c r="K33" s="88"/>
      <c r="L33" s="88"/>
    </row>
    <row r="34" spans="1:12" x14ac:dyDescent="0.25">
      <c r="A34" s="88"/>
      <c r="B34" s="88"/>
      <c r="C34" s="88"/>
      <c r="D34" s="88"/>
      <c r="E34" s="88"/>
      <c r="F34" s="88"/>
      <c r="G34" s="88"/>
      <c r="H34" s="88"/>
      <c r="I34" s="88"/>
      <c r="J34" s="88"/>
      <c r="K34" s="88"/>
      <c r="L34" s="88"/>
    </row>
  </sheetData>
  <sortState ref="A7:B43">
    <sortCondition descending="1" ref="B7:B43"/>
  </sortState>
  <mergeCells count="1">
    <mergeCell ref="A15:L34"/>
  </mergeCells>
  <hyperlinks>
    <hyperlink ref="A1" location="'Home page'!A1" display="Return to the menu"/>
  </hyperlinks>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70" zoomScaleNormal="70" workbookViewId="0"/>
  </sheetViews>
  <sheetFormatPr defaultRowHeight="12.5" x14ac:dyDescent="0.25"/>
  <cols>
    <col min="1" max="16384" width="8.7265625" style="79"/>
  </cols>
  <sheetData>
    <row r="1" spans="1:12" x14ac:dyDescent="0.25">
      <c r="A1" s="78" t="s">
        <v>119</v>
      </c>
    </row>
    <row r="3" spans="1:12" ht="12.75" customHeight="1" x14ac:dyDescent="0.25">
      <c r="A3" s="89" t="s">
        <v>121</v>
      </c>
      <c r="B3" s="89"/>
      <c r="C3" s="89"/>
      <c r="D3" s="89"/>
      <c r="E3" s="89"/>
      <c r="F3" s="89"/>
      <c r="G3" s="89"/>
      <c r="H3" s="89"/>
      <c r="I3" s="89"/>
      <c r="J3" s="89"/>
      <c r="K3" s="89"/>
      <c r="L3" s="89"/>
    </row>
    <row r="4" spans="1:12" x14ac:dyDescent="0.25">
      <c r="A4" s="89"/>
      <c r="B4" s="89"/>
      <c r="C4" s="89"/>
      <c r="D4" s="89"/>
      <c r="E4" s="89"/>
      <c r="F4" s="89"/>
      <c r="G4" s="89"/>
      <c r="H4" s="89"/>
      <c r="I4" s="89"/>
      <c r="J4" s="89"/>
      <c r="K4" s="89"/>
      <c r="L4" s="89"/>
    </row>
    <row r="5" spans="1:12" x14ac:dyDescent="0.25">
      <c r="A5" s="89"/>
      <c r="B5" s="89"/>
      <c r="C5" s="89"/>
      <c r="D5" s="89"/>
      <c r="E5" s="89"/>
      <c r="F5" s="89"/>
      <c r="G5" s="89"/>
      <c r="H5" s="89"/>
      <c r="I5" s="89"/>
      <c r="J5" s="89"/>
      <c r="K5" s="89"/>
      <c r="L5" s="89"/>
    </row>
    <row r="6" spans="1:12" x14ac:dyDescent="0.25">
      <c r="A6" s="89"/>
      <c r="B6" s="89"/>
      <c r="C6" s="89"/>
      <c r="D6" s="89"/>
      <c r="E6" s="89"/>
      <c r="F6" s="89"/>
      <c r="G6" s="89"/>
      <c r="H6" s="89"/>
      <c r="I6" s="89"/>
      <c r="J6" s="89"/>
      <c r="K6" s="89"/>
      <c r="L6" s="89"/>
    </row>
    <row r="7" spans="1:12" x14ac:dyDescent="0.25">
      <c r="A7" s="89"/>
      <c r="B7" s="89"/>
      <c r="C7" s="89"/>
      <c r="D7" s="89"/>
      <c r="E7" s="89"/>
      <c r="F7" s="89"/>
      <c r="G7" s="89"/>
      <c r="H7" s="89"/>
      <c r="I7" s="89"/>
      <c r="J7" s="89"/>
      <c r="K7" s="89"/>
      <c r="L7" s="89"/>
    </row>
    <row r="8" spans="1:12" x14ac:dyDescent="0.25">
      <c r="A8" s="89"/>
      <c r="B8" s="89"/>
      <c r="C8" s="89"/>
      <c r="D8" s="89"/>
      <c r="E8" s="89"/>
      <c r="F8" s="89"/>
      <c r="G8" s="89"/>
      <c r="H8" s="89"/>
      <c r="I8" s="89"/>
      <c r="J8" s="89"/>
      <c r="K8" s="89"/>
      <c r="L8" s="89"/>
    </row>
    <row r="9" spans="1:12" x14ac:dyDescent="0.25">
      <c r="A9" s="89"/>
      <c r="B9" s="89"/>
      <c r="C9" s="89"/>
      <c r="D9" s="89"/>
      <c r="E9" s="89"/>
      <c r="F9" s="89"/>
      <c r="G9" s="89"/>
      <c r="H9" s="89"/>
      <c r="I9" s="89"/>
      <c r="J9" s="89"/>
      <c r="K9" s="89"/>
      <c r="L9" s="89"/>
    </row>
    <row r="10" spans="1:12" x14ac:dyDescent="0.25">
      <c r="A10" s="89"/>
      <c r="B10" s="89"/>
      <c r="C10" s="89"/>
      <c r="D10" s="89"/>
      <c r="E10" s="89"/>
      <c r="F10" s="89"/>
      <c r="G10" s="89"/>
      <c r="H10" s="89"/>
      <c r="I10" s="89"/>
      <c r="J10" s="89"/>
      <c r="K10" s="89"/>
      <c r="L10" s="89"/>
    </row>
    <row r="11" spans="1:12" x14ac:dyDescent="0.25">
      <c r="A11" s="89"/>
      <c r="B11" s="89"/>
      <c r="C11" s="89"/>
      <c r="D11" s="89"/>
      <c r="E11" s="89"/>
      <c r="F11" s="89"/>
      <c r="G11" s="89"/>
      <c r="H11" s="89"/>
      <c r="I11" s="89"/>
      <c r="J11" s="89"/>
      <c r="K11" s="89"/>
      <c r="L11" s="89"/>
    </row>
    <row r="12" spans="1:12" x14ac:dyDescent="0.25">
      <c r="A12" s="89"/>
      <c r="B12" s="89"/>
      <c r="C12" s="89"/>
      <c r="D12" s="89"/>
      <c r="E12" s="89"/>
      <c r="F12" s="89"/>
      <c r="G12" s="89"/>
      <c r="H12" s="89"/>
      <c r="I12" s="89"/>
      <c r="J12" s="89"/>
      <c r="K12" s="89"/>
      <c r="L12" s="89"/>
    </row>
    <row r="13" spans="1:12" x14ac:dyDescent="0.25">
      <c r="A13" s="89"/>
      <c r="B13" s="89"/>
      <c r="C13" s="89"/>
      <c r="D13" s="89"/>
      <c r="E13" s="89"/>
      <c r="F13" s="89"/>
      <c r="G13" s="89"/>
      <c r="H13" s="89"/>
      <c r="I13" s="89"/>
      <c r="J13" s="89"/>
      <c r="K13" s="89"/>
      <c r="L13" s="89"/>
    </row>
    <row r="14" spans="1:12" x14ac:dyDescent="0.25">
      <c r="A14" s="89"/>
      <c r="B14" s="89"/>
      <c r="C14" s="89"/>
      <c r="D14" s="89"/>
      <c r="E14" s="89"/>
      <c r="F14" s="89"/>
      <c r="G14" s="89"/>
      <c r="H14" s="89"/>
      <c r="I14" s="89"/>
      <c r="J14" s="89"/>
      <c r="K14" s="89"/>
      <c r="L14" s="89"/>
    </row>
    <row r="15" spans="1:12" x14ac:dyDescent="0.25">
      <c r="A15" s="89"/>
      <c r="B15" s="89"/>
      <c r="C15" s="89"/>
      <c r="D15" s="89"/>
      <c r="E15" s="89"/>
      <c r="F15" s="89"/>
      <c r="G15" s="89"/>
      <c r="H15" s="89"/>
      <c r="I15" s="89"/>
      <c r="J15" s="89"/>
      <c r="K15" s="89"/>
      <c r="L15" s="89"/>
    </row>
    <row r="16" spans="1:12" x14ac:dyDescent="0.25">
      <c r="A16" s="89"/>
      <c r="B16" s="89"/>
      <c r="C16" s="89"/>
      <c r="D16" s="89"/>
      <c r="E16" s="89"/>
      <c r="F16" s="89"/>
      <c r="G16" s="89"/>
      <c r="H16" s="89"/>
      <c r="I16" s="89"/>
      <c r="J16" s="89"/>
      <c r="K16" s="89"/>
      <c r="L16" s="89"/>
    </row>
    <row r="17" spans="1:12" x14ac:dyDescent="0.25">
      <c r="A17" s="89"/>
      <c r="B17" s="89"/>
      <c r="C17" s="89"/>
      <c r="D17" s="89"/>
      <c r="E17" s="89"/>
      <c r="F17" s="89"/>
      <c r="G17" s="89"/>
      <c r="H17" s="89"/>
      <c r="I17" s="89"/>
      <c r="J17" s="89"/>
      <c r="K17" s="89"/>
      <c r="L17" s="89"/>
    </row>
    <row r="18" spans="1:12" x14ac:dyDescent="0.25">
      <c r="A18" s="89"/>
      <c r="B18" s="89"/>
      <c r="C18" s="89"/>
      <c r="D18" s="89"/>
      <c r="E18" s="89"/>
      <c r="F18" s="89"/>
      <c r="G18" s="89"/>
      <c r="H18" s="89"/>
      <c r="I18" s="89"/>
      <c r="J18" s="89"/>
      <c r="K18" s="89"/>
      <c r="L18" s="89"/>
    </row>
    <row r="19" spans="1:12" x14ac:dyDescent="0.25">
      <c r="A19" s="89"/>
      <c r="B19" s="89"/>
      <c r="C19" s="89"/>
      <c r="D19" s="89"/>
      <c r="E19" s="89"/>
      <c r="F19" s="89"/>
      <c r="G19" s="89"/>
      <c r="H19" s="89"/>
      <c r="I19" s="89"/>
      <c r="J19" s="89"/>
      <c r="K19" s="89"/>
      <c r="L19" s="89"/>
    </row>
    <row r="20" spans="1:12" x14ac:dyDescent="0.25">
      <c r="A20" s="89"/>
      <c r="B20" s="89"/>
      <c r="C20" s="89"/>
      <c r="D20" s="89"/>
      <c r="E20" s="89"/>
      <c r="F20" s="89"/>
      <c r="G20" s="89"/>
      <c r="H20" s="89"/>
      <c r="I20" s="89"/>
      <c r="J20" s="89"/>
      <c r="K20" s="89"/>
      <c r="L20" s="89"/>
    </row>
    <row r="21" spans="1:12" x14ac:dyDescent="0.25">
      <c r="A21" s="89"/>
      <c r="B21" s="89"/>
      <c r="C21" s="89"/>
      <c r="D21" s="89"/>
      <c r="E21" s="89"/>
      <c r="F21" s="89"/>
      <c r="G21" s="89"/>
      <c r="H21" s="89"/>
      <c r="I21" s="89"/>
      <c r="J21" s="89"/>
      <c r="K21" s="89"/>
      <c r="L21" s="89"/>
    </row>
    <row r="22" spans="1:12" x14ac:dyDescent="0.25">
      <c r="A22" s="89"/>
      <c r="B22" s="89"/>
      <c r="C22" s="89"/>
      <c r="D22" s="89"/>
      <c r="E22" s="89"/>
      <c r="F22" s="89"/>
      <c r="G22" s="89"/>
      <c r="H22" s="89"/>
      <c r="I22" s="89"/>
      <c r="J22" s="89"/>
      <c r="K22" s="89"/>
      <c r="L22" s="89"/>
    </row>
    <row r="23" spans="1:12" x14ac:dyDescent="0.25">
      <c r="A23" s="89"/>
      <c r="B23" s="89"/>
      <c r="C23" s="89"/>
      <c r="D23" s="89"/>
      <c r="E23" s="89"/>
      <c r="F23" s="89"/>
      <c r="G23" s="89"/>
      <c r="H23" s="89"/>
      <c r="I23" s="89"/>
      <c r="J23" s="89"/>
      <c r="K23" s="89"/>
      <c r="L23" s="89"/>
    </row>
    <row r="24" spans="1:12" x14ac:dyDescent="0.25">
      <c r="A24" s="89"/>
      <c r="B24" s="89"/>
      <c r="C24" s="89"/>
      <c r="D24" s="89"/>
      <c r="E24" s="89"/>
      <c r="F24" s="89"/>
      <c r="G24" s="89"/>
      <c r="H24" s="89"/>
      <c r="I24" s="89"/>
      <c r="J24" s="89"/>
      <c r="K24" s="89"/>
      <c r="L24" s="89"/>
    </row>
    <row r="25" spans="1:12" x14ac:dyDescent="0.25">
      <c r="A25" s="89"/>
      <c r="B25" s="89"/>
      <c r="C25" s="89"/>
      <c r="D25" s="89"/>
      <c r="E25" s="89"/>
      <c r="F25" s="89"/>
      <c r="G25" s="89"/>
      <c r="H25" s="89"/>
      <c r="I25" s="89"/>
      <c r="J25" s="89"/>
      <c r="K25" s="89"/>
      <c r="L25" s="89"/>
    </row>
  </sheetData>
  <mergeCells count="1">
    <mergeCell ref="A3:L25"/>
  </mergeCells>
  <hyperlinks>
    <hyperlink ref="A1" location="'Home page'!A1" display="Return to the menu"/>
  </hyperlink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59"/>
  <sheetViews>
    <sheetView workbookViewId="0"/>
  </sheetViews>
  <sheetFormatPr defaultColWidth="9.1796875" defaultRowHeight="12.5" x14ac:dyDescent="0.25"/>
  <cols>
    <col min="1" max="16384" width="9.1796875" style="2"/>
  </cols>
  <sheetData>
    <row r="3" spans="1:6" ht="13" x14ac:dyDescent="0.3">
      <c r="A3" s="2" t="s">
        <v>67</v>
      </c>
      <c r="B3" s="2" t="s">
        <v>72</v>
      </c>
      <c r="C3" s="2" t="s">
        <v>73</v>
      </c>
      <c r="F3" s="1" t="s">
        <v>74</v>
      </c>
    </row>
    <row r="4" spans="1:6" x14ac:dyDescent="0.25">
      <c r="A4" s="2" t="s">
        <v>57</v>
      </c>
      <c r="B4" s="3" t="e">
        <f>VLOOKUP($A4,#REF!,3,FALSE)</f>
        <v>#REF!</v>
      </c>
      <c r="C4" s="3" t="e">
        <f>VLOOKUP($A4,#REF!,2,FALSE)</f>
        <v>#REF!</v>
      </c>
      <c r="F4" s="2" t="s">
        <v>71</v>
      </c>
    </row>
    <row r="5" spans="1:6" x14ac:dyDescent="0.25">
      <c r="A5" s="2" t="s">
        <v>5</v>
      </c>
      <c r="B5" s="3" t="e">
        <f>VLOOKUP($A5,#REF!,3,FALSE)</f>
        <v>#REF!</v>
      </c>
      <c r="C5" s="3" t="e">
        <f>VLOOKUP($A5,#REF!,2,FALSE)</f>
        <v>#REF!</v>
      </c>
    </row>
    <row r="6" spans="1:6" x14ac:dyDescent="0.25">
      <c r="A6" s="2" t="s">
        <v>32</v>
      </c>
      <c r="B6" s="3" t="e">
        <f>VLOOKUP($A6,#REF!,3,FALSE)</f>
        <v>#REF!</v>
      </c>
      <c r="C6" s="3" t="e">
        <f>VLOOKUP($A6,#REF!,2,FALSE)</f>
        <v>#REF!</v>
      </c>
    </row>
    <row r="7" spans="1:6" x14ac:dyDescent="0.25">
      <c r="A7" s="2" t="s">
        <v>7</v>
      </c>
      <c r="B7" s="3" t="e">
        <f>VLOOKUP($A7,#REF!,3,FALSE)</f>
        <v>#REF!</v>
      </c>
      <c r="C7" s="3" t="e">
        <f>VLOOKUP($A7,#REF!,2,FALSE)</f>
        <v>#REF!</v>
      </c>
    </row>
    <row r="8" spans="1:6" x14ac:dyDescent="0.25">
      <c r="A8" s="2" t="s">
        <v>51</v>
      </c>
      <c r="B8" s="3" t="e">
        <f>VLOOKUP($A8,#REF!,3,FALSE)</f>
        <v>#REF!</v>
      </c>
      <c r="C8" s="3" t="e">
        <f>VLOOKUP($A8,#REF!,2,FALSE)</f>
        <v>#REF!</v>
      </c>
    </row>
    <row r="9" spans="1:6" x14ac:dyDescent="0.25">
      <c r="A9" s="2" t="s">
        <v>28</v>
      </c>
      <c r="B9" s="3" t="e">
        <f>VLOOKUP($A9,#REF!,3,FALSE)</f>
        <v>#REF!</v>
      </c>
      <c r="C9" s="3" t="e">
        <f>VLOOKUP($A9,#REF!,2,FALSE)</f>
        <v>#REF!</v>
      </c>
    </row>
    <row r="10" spans="1:6" x14ac:dyDescent="0.25">
      <c r="A10" s="2" t="s">
        <v>49</v>
      </c>
      <c r="B10" s="3" t="e">
        <f>VLOOKUP($A10,#REF!,3,FALSE)</f>
        <v>#REF!</v>
      </c>
      <c r="C10" s="3" t="e">
        <f>VLOOKUP($A10,#REF!,2,FALSE)</f>
        <v>#REF!</v>
      </c>
    </row>
    <row r="11" spans="1:6" x14ac:dyDescent="0.25">
      <c r="A11" s="2" t="s">
        <v>27</v>
      </c>
      <c r="B11" s="3" t="e">
        <f>VLOOKUP($A11,#REF!,3,FALSE)</f>
        <v>#REF!</v>
      </c>
      <c r="C11" s="3" t="e">
        <f>VLOOKUP($A11,#REF!,2,FALSE)</f>
        <v>#REF!</v>
      </c>
    </row>
    <row r="12" spans="1:6" x14ac:dyDescent="0.25">
      <c r="A12" s="2" t="s">
        <v>53</v>
      </c>
      <c r="B12" s="3" t="e">
        <f>VLOOKUP($A12,#REF!,3,FALSE)</f>
        <v>#REF!</v>
      </c>
      <c r="C12" s="3" t="e">
        <f>VLOOKUP($A12,#REF!,2,FALSE)</f>
        <v>#REF!</v>
      </c>
    </row>
    <row r="13" spans="1:6" x14ac:dyDescent="0.25">
      <c r="A13" s="2" t="s">
        <v>19</v>
      </c>
      <c r="B13" s="3" t="e">
        <f>VLOOKUP($A13,#REF!,3,FALSE)</f>
        <v>#REF!</v>
      </c>
      <c r="C13" s="3" t="e">
        <f>VLOOKUP($A13,#REF!,2,FALSE)</f>
        <v>#REF!</v>
      </c>
    </row>
    <row r="14" spans="1:6" x14ac:dyDescent="0.25">
      <c r="A14" s="2" t="s">
        <v>34</v>
      </c>
      <c r="B14" s="3" t="e">
        <f>VLOOKUP($A14,#REF!,3,FALSE)</f>
        <v>#REF!</v>
      </c>
      <c r="C14" s="3" t="e">
        <f>VLOOKUP($A14,#REF!,2,FALSE)</f>
        <v>#REF!</v>
      </c>
    </row>
    <row r="15" spans="1:6" x14ac:dyDescent="0.25">
      <c r="A15" s="2" t="s">
        <v>6</v>
      </c>
      <c r="B15" s="3" t="e">
        <f>VLOOKUP($A15,#REF!,3,FALSE)</f>
        <v>#REF!</v>
      </c>
      <c r="C15" s="3" t="e">
        <f>VLOOKUP($A15,#REF!,2,FALSE)</f>
        <v>#REF!</v>
      </c>
    </row>
    <row r="16" spans="1:6" x14ac:dyDescent="0.25">
      <c r="A16" s="2" t="s">
        <v>29</v>
      </c>
      <c r="B16" s="3" t="e">
        <f>VLOOKUP($A16,#REF!,3,FALSE)</f>
        <v>#REF!</v>
      </c>
      <c r="C16" s="3" t="e">
        <f>VLOOKUP($A16,#REF!,2,FALSE)</f>
        <v>#REF!</v>
      </c>
    </row>
    <row r="17" spans="1:6" x14ac:dyDescent="0.25">
      <c r="A17" s="2" t="s">
        <v>21</v>
      </c>
      <c r="B17" s="3" t="e">
        <f>VLOOKUP($A17,#REF!,3,FALSE)</f>
        <v>#REF!</v>
      </c>
      <c r="C17" s="3" t="e">
        <f>VLOOKUP($A17,#REF!,2,FALSE)</f>
        <v>#REF!</v>
      </c>
    </row>
    <row r="18" spans="1:6" x14ac:dyDescent="0.25">
      <c r="A18" s="2" t="s">
        <v>54</v>
      </c>
      <c r="B18" s="3" t="e">
        <f>VLOOKUP($A18,#REF!,3,FALSE)</f>
        <v>#REF!</v>
      </c>
      <c r="C18" s="3" t="e">
        <f>VLOOKUP($A18,#REF!,2,FALSE)</f>
        <v>#REF!</v>
      </c>
    </row>
    <row r="19" spans="1:6" x14ac:dyDescent="0.25">
      <c r="A19" s="2" t="s">
        <v>16</v>
      </c>
      <c r="B19" s="3" t="e">
        <f>VLOOKUP($A19,#REF!,3,FALSE)</f>
        <v>#REF!</v>
      </c>
      <c r="C19" s="3" t="e">
        <f>VLOOKUP($A19,#REF!,2,FALSE)</f>
        <v>#REF!</v>
      </c>
    </row>
    <row r="20" spans="1:6" x14ac:dyDescent="0.25">
      <c r="A20" s="2" t="s">
        <v>41</v>
      </c>
      <c r="B20" s="3" t="e">
        <f>VLOOKUP($A20,#REF!,3,FALSE)</f>
        <v>#REF!</v>
      </c>
      <c r="C20" s="3" t="e">
        <f>VLOOKUP($A20,#REF!,2,FALSE)</f>
        <v>#REF!</v>
      </c>
    </row>
    <row r="21" spans="1:6" x14ac:dyDescent="0.25">
      <c r="A21" s="2" t="s">
        <v>35</v>
      </c>
      <c r="B21" s="3">
        <v>0</v>
      </c>
      <c r="C21" s="3" t="e">
        <f>VLOOKUP($A21,#REF!,2,FALSE)</f>
        <v>#REF!</v>
      </c>
    </row>
    <row r="22" spans="1:6" x14ac:dyDescent="0.25">
      <c r="A22" s="2" t="s">
        <v>45</v>
      </c>
      <c r="B22" s="3" t="e">
        <f>VLOOKUP($A22,#REF!,3,FALSE)</f>
        <v>#REF!</v>
      </c>
      <c r="C22" s="3" t="e">
        <f>VLOOKUP($A22,#REF!,2,FALSE)</f>
        <v>#REF!</v>
      </c>
    </row>
    <row r="23" spans="1:6" x14ac:dyDescent="0.25">
      <c r="A23" s="2" t="s">
        <v>43</v>
      </c>
      <c r="B23" s="3" t="e">
        <f>VLOOKUP($A23,#REF!,3,FALSE)</f>
        <v>#REF!</v>
      </c>
      <c r="C23" s="3" t="e">
        <f>VLOOKUP($A23,#REF!,2,FALSE)</f>
        <v>#REF!</v>
      </c>
    </row>
    <row r="24" spans="1:6" x14ac:dyDescent="0.25">
      <c r="A24" s="2" t="s">
        <v>2</v>
      </c>
      <c r="B24" s="3" t="e">
        <f>VLOOKUP($A24,#REF!,3,FALSE)</f>
        <v>#REF!</v>
      </c>
      <c r="C24" s="3" t="e">
        <f>VLOOKUP($A24,#REF!,2,FALSE)</f>
        <v>#REF!</v>
      </c>
    </row>
    <row r="25" spans="1:6" x14ac:dyDescent="0.25">
      <c r="A25" s="2" t="s">
        <v>26</v>
      </c>
      <c r="B25" s="3" t="e">
        <f>VLOOKUP($A25,#REF!,3,FALSE)</f>
        <v>#REF!</v>
      </c>
      <c r="C25" s="3" t="e">
        <f>VLOOKUP($A25,#REF!,2,FALSE)</f>
        <v>#REF!</v>
      </c>
      <c r="F25" s="2" t="s">
        <v>75</v>
      </c>
    </row>
    <row r="26" spans="1:6" x14ac:dyDescent="0.25">
      <c r="A26" s="2" t="s">
        <v>40</v>
      </c>
      <c r="B26" s="3" t="e">
        <f>VLOOKUP($A26,#REF!,3,FALSE)</f>
        <v>#REF!</v>
      </c>
      <c r="C26" s="3" t="e">
        <f>VLOOKUP($A26,#REF!,2,FALSE)</f>
        <v>#REF!</v>
      </c>
    </row>
    <row r="27" spans="1:6" x14ac:dyDescent="0.25">
      <c r="A27" s="2" t="s">
        <v>38</v>
      </c>
      <c r="B27" s="3" t="e">
        <f>VLOOKUP($A27,#REF!,3,FALSE)</f>
        <v>#REF!</v>
      </c>
      <c r="C27" s="3" t="e">
        <f>VLOOKUP($A27,#REF!,2,FALSE)</f>
        <v>#REF!</v>
      </c>
    </row>
    <row r="28" spans="1:6" x14ac:dyDescent="0.25">
      <c r="A28" s="2" t="s">
        <v>1</v>
      </c>
      <c r="B28" s="3" t="e">
        <f>VLOOKUP($A28,#REF!,3,FALSE)</f>
        <v>#REF!</v>
      </c>
      <c r="C28" s="3" t="e">
        <f>VLOOKUP($A28,#REF!,2,FALSE)</f>
        <v>#REF!</v>
      </c>
    </row>
    <row r="29" spans="1:6" x14ac:dyDescent="0.25">
      <c r="A29" s="2" t="s">
        <v>22</v>
      </c>
      <c r="B29" s="3" t="e">
        <f>VLOOKUP($A29,#REF!,3,FALSE)</f>
        <v>#REF!</v>
      </c>
      <c r="C29" s="3" t="e">
        <f>VLOOKUP($A29,#REF!,2,FALSE)</f>
        <v>#REF!</v>
      </c>
    </row>
    <row r="30" spans="1:6" x14ac:dyDescent="0.25">
      <c r="A30" s="2" t="s">
        <v>55</v>
      </c>
      <c r="B30" s="3" t="e">
        <f>VLOOKUP($A30,#REF!,3,FALSE)</f>
        <v>#REF!</v>
      </c>
      <c r="C30" s="3" t="e">
        <f>VLOOKUP($A30,#REF!,2,FALSE)</f>
        <v>#REF!</v>
      </c>
    </row>
    <row r="31" spans="1:6" x14ac:dyDescent="0.25">
      <c r="A31" s="2" t="s">
        <v>3</v>
      </c>
      <c r="B31" s="3" t="e">
        <f>VLOOKUP($A31,#REF!,3,FALSE)</f>
        <v>#REF!</v>
      </c>
      <c r="C31" s="3" t="e">
        <f>VLOOKUP($A31,#REF!,2,FALSE)</f>
        <v>#REF!</v>
      </c>
    </row>
    <row r="32" spans="1:6" x14ac:dyDescent="0.25">
      <c r="A32" s="2" t="s">
        <v>12</v>
      </c>
      <c r="B32" s="3" t="e">
        <f>VLOOKUP($A32,#REF!,3,FALSE)</f>
        <v>#REF!</v>
      </c>
      <c r="C32" s="3" t="e">
        <f>VLOOKUP($A32,#REF!,2,FALSE)</f>
        <v>#REF!</v>
      </c>
    </row>
    <row r="33" spans="1:3" x14ac:dyDescent="0.25">
      <c r="A33" s="2" t="s">
        <v>13</v>
      </c>
      <c r="B33" s="3" t="e">
        <f>VLOOKUP($A33,#REF!,3,FALSE)</f>
        <v>#REF!</v>
      </c>
      <c r="C33" s="3" t="e">
        <f>VLOOKUP($A33,#REF!,2,FALSE)</f>
        <v>#REF!</v>
      </c>
    </row>
    <row r="34" spans="1:3" x14ac:dyDescent="0.25">
      <c r="A34" s="2" t="s">
        <v>4</v>
      </c>
      <c r="B34" s="3" t="e">
        <f>VLOOKUP($A34,#REF!,3,FALSE)</f>
        <v>#REF!</v>
      </c>
      <c r="C34" s="3" t="e">
        <f>VLOOKUP($A34,#REF!,2,FALSE)</f>
        <v>#REF!</v>
      </c>
    </row>
    <row r="35" spans="1:3" x14ac:dyDescent="0.25">
      <c r="A35" s="2" t="s">
        <v>48</v>
      </c>
      <c r="B35" s="3" t="e">
        <f>VLOOKUP($A35,#REF!,3,FALSE)</f>
        <v>#REF!</v>
      </c>
      <c r="C35" s="3" t="e">
        <f>VLOOKUP($A35,#REF!,2,FALSE)</f>
        <v>#REF!</v>
      </c>
    </row>
    <row r="36" spans="1:3" x14ac:dyDescent="0.25">
      <c r="A36" s="2" t="s">
        <v>24</v>
      </c>
      <c r="B36" s="3" t="e">
        <f>VLOOKUP($A36,#REF!,3,FALSE)</f>
        <v>#REF!</v>
      </c>
      <c r="C36" s="3" t="e">
        <f>VLOOKUP($A36,#REF!,2,FALSE)</f>
        <v>#REF!</v>
      </c>
    </row>
    <row r="37" spans="1:3" x14ac:dyDescent="0.25">
      <c r="A37" s="2" t="s">
        <v>36</v>
      </c>
      <c r="B37" s="3" t="e">
        <f>VLOOKUP($A37,#REF!,3,FALSE)</f>
        <v>#REF!</v>
      </c>
      <c r="C37" s="3" t="e">
        <f>VLOOKUP($A37,#REF!,2,FALSE)</f>
        <v>#REF!</v>
      </c>
    </row>
    <row r="38" spans="1:3" x14ac:dyDescent="0.25">
      <c r="A38" s="2" t="s">
        <v>59</v>
      </c>
      <c r="B38" s="3" t="e">
        <f>VLOOKUP($A38,#REF!,3,FALSE)</f>
        <v>#REF!</v>
      </c>
      <c r="C38" s="3" t="e">
        <f>VLOOKUP($A38,#REF!,2,FALSE)</f>
        <v>#REF!</v>
      </c>
    </row>
    <row r="39" spans="1:3" x14ac:dyDescent="0.25">
      <c r="A39" s="2" t="s">
        <v>11</v>
      </c>
      <c r="B39" s="3" t="e">
        <f>VLOOKUP($A39,#REF!,3,FALSE)</f>
        <v>#REF!</v>
      </c>
      <c r="C39" s="3" t="e">
        <f>VLOOKUP($A39,#REF!,2,FALSE)</f>
        <v>#REF!</v>
      </c>
    </row>
    <row r="40" spans="1:3" x14ac:dyDescent="0.25">
      <c r="A40" s="2" t="s">
        <v>8</v>
      </c>
      <c r="B40" s="3" t="e">
        <f>VLOOKUP($A40,#REF!,3,FALSE)</f>
        <v>#REF!</v>
      </c>
      <c r="C40" s="3" t="e">
        <f>VLOOKUP($A40,#REF!,2,FALSE)</f>
        <v>#REF!</v>
      </c>
    </row>
    <row r="41" spans="1:3" x14ac:dyDescent="0.25">
      <c r="A41" s="2" t="s">
        <v>42</v>
      </c>
      <c r="B41" s="3" t="e">
        <f>VLOOKUP($A41,#REF!,3,FALSE)</f>
        <v>#REF!</v>
      </c>
      <c r="C41" s="3" t="e">
        <f>VLOOKUP($A41,#REF!,2,FALSE)</f>
        <v>#REF!</v>
      </c>
    </row>
    <row r="42" spans="1:3" x14ac:dyDescent="0.25">
      <c r="A42" s="2" t="s">
        <v>15</v>
      </c>
      <c r="B42" s="3" t="e">
        <f>VLOOKUP($A42,#REF!,3,FALSE)</f>
        <v>#REF!</v>
      </c>
      <c r="C42" s="3" t="e">
        <f>VLOOKUP($A42,#REF!,2,FALSE)</f>
        <v>#REF!</v>
      </c>
    </row>
    <row r="43" spans="1:3" x14ac:dyDescent="0.25">
      <c r="A43" s="2" t="s">
        <v>0</v>
      </c>
      <c r="B43" s="3" t="e">
        <f>VLOOKUP($A43,#REF!,3,FALSE)</f>
        <v>#REF!</v>
      </c>
      <c r="C43" s="3" t="e">
        <f>VLOOKUP($A43,#REF!,2,FALSE)</f>
        <v>#REF!</v>
      </c>
    </row>
    <row r="44" spans="1:3" x14ac:dyDescent="0.25">
      <c r="A44" s="2" t="s">
        <v>56</v>
      </c>
      <c r="B44" s="3" t="e">
        <f>VLOOKUP($A44,#REF!,3,FALSE)</f>
        <v>#REF!</v>
      </c>
      <c r="C44" s="3" t="e">
        <f>VLOOKUP($A44,#REF!,2,FALSE)</f>
        <v>#REF!</v>
      </c>
    </row>
    <row r="45" spans="1:3" x14ac:dyDescent="0.25">
      <c r="A45" s="2" t="s">
        <v>39</v>
      </c>
      <c r="B45" s="3" t="e">
        <f>VLOOKUP($A45,#REF!,3,FALSE)</f>
        <v>#REF!</v>
      </c>
      <c r="C45" s="3" t="e">
        <f>VLOOKUP($A45,#REF!,2,FALSE)</f>
        <v>#REF!</v>
      </c>
    </row>
    <row r="46" spans="1:3" x14ac:dyDescent="0.25">
      <c r="A46" s="2" t="s">
        <v>52</v>
      </c>
      <c r="B46" s="3" t="e">
        <f>VLOOKUP($A46,#REF!,3,FALSE)</f>
        <v>#REF!</v>
      </c>
      <c r="C46" s="3" t="e">
        <f>VLOOKUP($A46,#REF!,2,FALSE)</f>
        <v>#REF!</v>
      </c>
    </row>
    <row r="47" spans="1:3" x14ac:dyDescent="0.25">
      <c r="A47" s="2" t="s">
        <v>25</v>
      </c>
      <c r="B47" s="3" t="e">
        <f>VLOOKUP($A47,#REF!,3,FALSE)</f>
        <v>#REF!</v>
      </c>
      <c r="C47" s="3" t="e">
        <f>VLOOKUP($A47,#REF!,2,FALSE)</f>
        <v>#REF!</v>
      </c>
    </row>
    <row r="48" spans="1:3" x14ac:dyDescent="0.25">
      <c r="A48" s="2" t="s">
        <v>50</v>
      </c>
      <c r="B48" s="3" t="e">
        <f>VLOOKUP($A48,#REF!,3,FALSE)</f>
        <v>#REF!</v>
      </c>
      <c r="C48" s="3" t="e">
        <f>VLOOKUP($A48,#REF!,2,FALSE)</f>
        <v>#REF!</v>
      </c>
    </row>
    <row r="49" spans="1:3" x14ac:dyDescent="0.25">
      <c r="A49" s="2" t="s">
        <v>46</v>
      </c>
      <c r="B49" s="3" t="e">
        <f>VLOOKUP($A49,#REF!,3,FALSE)</f>
        <v>#REF!</v>
      </c>
      <c r="C49" s="3" t="e">
        <f>VLOOKUP($A49,#REF!,2,FALSE)</f>
        <v>#REF!</v>
      </c>
    </row>
    <row r="50" spans="1:3" x14ac:dyDescent="0.25">
      <c r="B50" s="3"/>
      <c r="C50" s="3"/>
    </row>
    <row r="51" spans="1:3" x14ac:dyDescent="0.25">
      <c r="B51" s="3"/>
      <c r="C51" s="3"/>
    </row>
    <row r="52" spans="1:3" x14ac:dyDescent="0.25">
      <c r="B52" s="3"/>
      <c r="C52" s="3"/>
    </row>
    <row r="53" spans="1:3" x14ac:dyDescent="0.25">
      <c r="B53" s="3"/>
      <c r="C53" s="3"/>
    </row>
    <row r="54" spans="1:3" x14ac:dyDescent="0.25">
      <c r="B54" s="3"/>
      <c r="C54" s="3"/>
    </row>
    <row r="55" spans="1:3" x14ac:dyDescent="0.25">
      <c r="B55" s="3"/>
      <c r="C55" s="3"/>
    </row>
    <row r="56" spans="1:3" x14ac:dyDescent="0.25">
      <c r="B56" s="3"/>
      <c r="C56" s="3"/>
    </row>
    <row r="57" spans="1:3" x14ac:dyDescent="0.25">
      <c r="B57" s="3"/>
      <c r="C57" s="3"/>
    </row>
    <row r="58" spans="1:3" x14ac:dyDescent="0.25">
      <c r="B58" s="3"/>
      <c r="C58" s="3"/>
    </row>
    <row r="59" spans="1:3" x14ac:dyDescent="0.25">
      <c r="B59" s="3"/>
      <c r="C59" s="3"/>
    </row>
  </sheetData>
  <sortState ref="A4:C59">
    <sortCondition ref="C4:C59"/>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Home page</vt:lpstr>
      <vt:lpstr>Table 1</vt:lpstr>
      <vt:lpstr>Figure 1</vt:lpstr>
      <vt:lpstr>Figure 2</vt:lpstr>
      <vt:lpstr>Figure 3</vt:lpstr>
      <vt:lpstr>Methodological notes</vt:lpstr>
      <vt:lpstr>Assets in equity vs IRRs</vt:lpstr>
      <vt:lpstr>'Figure 1'!Print_Area</vt:lpstr>
      <vt:lpstr>'Figure 2'!Print_Area</vt:lpstr>
      <vt:lpstr>'Figure 3'!Print_Area</vt:lpstr>
      <vt:lpstr>'Home page'!Print_Area</vt:lpstr>
      <vt:lpstr>'Methodological notes'!Print_Area</vt:lpstr>
      <vt:lpstr>'Table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2021-06-11T16:13:16Z</dcterms:modified>
</cp:coreProperties>
</file>