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8_{0B60725A-7E1E-4E8B-8C4F-CB395FF0AF1F}" xr6:coauthVersionLast="47" xr6:coauthVersionMax="47" xr10:uidLastSave="{00000000-0000-0000-0000-000000000000}"/>
  <bookViews>
    <workbookView xWindow="-110" yWindow="-110" windowWidth="19420" windowHeight="10420" xr2:uid="{00000000-000D-0000-FFFF-FFFF00000000}"/>
  </bookViews>
  <sheets>
    <sheet name="Home page" sheetId="23" r:id="rId1"/>
    <sheet name="Table 1" sheetId="14" r:id="rId2"/>
    <sheet name="Figure 1" sheetId="19" r:id="rId3"/>
    <sheet name="Figure 2" sheetId="22" r:id="rId4"/>
    <sheet name="Methodological notes" sheetId="24" r:id="rId5"/>
    <sheet name="Assets in equity vs IRRs" sheetId="13" state="hidden" r:id="rId6"/>
  </sheets>
  <externalReferences>
    <externalReference r:id="rId7"/>
    <externalReference r:id="rId8"/>
    <externalReference r:id="rId9"/>
    <externalReference r:id="rId10"/>
  </externalReferences>
  <definedNames>
    <definedName name="__FDS_HYPERLINK_TOGGLE_STATE__" hidden="1">"ON"</definedName>
    <definedName name="BLPH1" hidden="1">'[1]Mthly Data'!$A$3</definedName>
    <definedName name="BLPH2" hidden="1">'[2]Mthly Data'!#REF!</definedName>
    <definedName name="BLPH3" hidden="1">'[2]Mthly Data'!#REF!</definedName>
    <definedName name="blph4" hidden="1">'[2]Mthly Data'!#REF!</definedName>
    <definedName name="Coherence">[3]HiddenSettings!$B$4</definedName>
    <definedName name="CoherenceInterval">[4]HiddenSettings!$B$4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2">'Figure 1'!$A$1:$P$69</definedName>
    <definedName name="_xlnm.Print_Area" localSheetId="3">'Figure 2'!$A$1:$V$76</definedName>
    <definedName name="_xlnm.Print_Area" localSheetId="0">'Home page'!$A$1:$J$22</definedName>
    <definedName name="_xlnm.Print_Area" localSheetId="4">'Methodological notes'!$A$1:$L$43</definedName>
    <definedName name="_xlnm.Print_Area" localSheetId="1">'Table 1'!$A$1:$K$59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13" l="1"/>
  <c r="C30" i="13"/>
  <c r="C18" i="13"/>
  <c r="C38" i="13"/>
  <c r="C12" i="13"/>
  <c r="C46" i="13"/>
  <c r="C8" i="13"/>
  <c r="C48" i="13"/>
  <c r="C10" i="13"/>
  <c r="C35" i="13"/>
  <c r="C49" i="13"/>
  <c r="C22" i="13"/>
  <c r="C23" i="13"/>
  <c r="C4" i="13"/>
  <c r="C41" i="13"/>
  <c r="C20" i="13"/>
  <c r="C26" i="13"/>
  <c r="C45" i="13"/>
  <c r="C27" i="13"/>
  <c r="C37" i="13"/>
  <c r="C21" i="13"/>
  <c r="C14" i="13"/>
  <c r="C6" i="13"/>
  <c r="C16" i="13"/>
  <c r="C9" i="13"/>
  <c r="C11" i="13"/>
  <c r="C25" i="13"/>
  <c r="C47" i="13"/>
  <c r="C36" i="13"/>
  <c r="C29" i="13"/>
  <c r="C17" i="13"/>
  <c r="C13" i="13"/>
  <c r="C19" i="13"/>
  <c r="C42" i="13"/>
  <c r="C33" i="13"/>
  <c r="C32" i="13"/>
  <c r="C39" i="13"/>
  <c r="C40" i="13"/>
  <c r="C7" i="13"/>
  <c r="C15" i="13"/>
  <c r="C5" i="13"/>
  <c r="C34" i="13"/>
  <c r="C31" i="13"/>
  <c r="C24" i="13"/>
  <c r="C28" i="13"/>
  <c r="C43" i="13"/>
  <c r="B44" i="13"/>
  <c r="B30" i="13"/>
  <c r="B18" i="13"/>
  <c r="B38" i="13"/>
  <c r="B12" i="13"/>
  <c r="B46" i="13"/>
  <c r="B8" i="13"/>
  <c r="B48" i="13"/>
  <c r="B10" i="13"/>
  <c r="B35" i="13"/>
  <c r="B49" i="13"/>
  <c r="B22" i="13"/>
  <c r="B23" i="13"/>
  <c r="B4" i="13"/>
  <c r="B41" i="13"/>
  <c r="B20" i="13"/>
  <c r="B26" i="13"/>
  <c r="B45" i="13"/>
  <c r="B27" i="13"/>
  <c r="B37" i="13"/>
  <c r="B14" i="13"/>
  <c r="B6" i="13"/>
  <c r="B16" i="13"/>
  <c r="B9" i="13"/>
  <c r="B11" i="13"/>
  <c r="B25" i="13"/>
  <c r="B47" i="13"/>
  <c r="B36" i="13"/>
  <c r="B29" i="13"/>
  <c r="B17" i="13"/>
  <c r="B13" i="13"/>
  <c r="B19" i="13"/>
  <c r="B42" i="13"/>
  <c r="B33" i="13"/>
  <c r="B32" i="13"/>
  <c r="B39" i="13"/>
  <c r="B40" i="13"/>
  <c r="B7" i="13"/>
  <c r="B15" i="13"/>
  <c r="B5" i="13"/>
  <c r="B34" i="13"/>
  <c r="B31" i="13"/>
  <c r="B24" i="13"/>
  <c r="B28" i="13"/>
  <c r="B43" i="13"/>
</calcChain>
</file>

<file path=xl/sharedStrings.xml><?xml version="1.0" encoding="utf-8"?>
<sst xmlns="http://schemas.openxmlformats.org/spreadsheetml/2006/main" count="436" uniqueCount="136">
  <si>
    <t>Australia</t>
  </si>
  <si>
    <t>Austria</t>
  </si>
  <si>
    <t>Belgium</t>
  </si>
  <si>
    <t>Canada</t>
  </si>
  <si>
    <t>Chile</t>
  </si>
  <si>
    <t>Czech Republic</t>
  </si>
  <si>
    <t>Denmark</t>
  </si>
  <si>
    <t>Estonia</t>
  </si>
  <si>
    <t>Finland</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</si>
  <si>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</si>
  <si>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</si>
  <si>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</si>
  <si>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</si>
  <si>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</si>
  <si>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</si>
  <si>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</si>
  <si>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</si>
  <si>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</si>
  <si>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</si>
  <si>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</si>
  <si>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</si>
  <si>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</si>
  <si>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</si>
  <si>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</si>
  <si>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</si>
  <si>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</si>
  <si>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</si>
  <si>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</si>
  <si>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</si>
  <si>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</si>
  <si>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</si>
  <si>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</si>
  <si>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</si>
  <si>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</si>
  <si>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Albania</t>
  </si>
  <si>
    <t>Armenia</t>
  </si>
  <si>
    <t>Brazil</t>
  </si>
  <si>
    <t>Bulgaria</t>
  </si>
  <si>
    <t>Colombia</t>
  </si>
  <si>
    <t>Costa Rica</t>
  </si>
  <si>
    <t>Croatia</t>
  </si>
  <si>
    <t>Dominican Republic</t>
  </si>
  <si>
    <t>FYR of Macedonia</t>
  </si>
  <si>
    <t>Guyana</t>
  </si>
  <si>
    <t>Hong Kong, China</t>
  </si>
  <si>
    <t>Jamaica</t>
  </si>
  <si>
    <t>Kosovo</t>
  </si>
  <si>
    <t>Lithuania</t>
  </si>
  <si>
    <t>Malawi</t>
  </si>
  <si>
    <t>Nigeria</t>
  </si>
  <si>
    <t>Peru</t>
  </si>
  <si>
    <t>Romania</t>
  </si>
  <si>
    <t>Serbia</t>
  </si>
  <si>
    <t>Thailand</t>
  </si>
  <si>
    <t>Uruguay</t>
  </si>
  <si>
    <t>Egypt</t>
  </si>
  <si>
    <t>Russia</t>
  </si>
  <si>
    <t>Other</t>
  </si>
  <si>
    <t>OECD countries</t>
  </si>
  <si>
    <t>Cash and deposits</t>
  </si>
  <si>
    <t>Bills and bonds</t>
  </si>
  <si>
    <t>Equity</t>
  </si>
  <si>
    <t xml:space="preserve"> </t>
  </si>
  <si>
    <t>Indonesia</t>
  </si>
  <si>
    <t>Kenya</t>
  </si>
  <si>
    <t>Selected other jurisdictions</t>
  </si>
  <si>
    <t>in per cent</t>
  </si>
  <si>
    <t>% of assets in equity</t>
  </si>
  <si>
    <t>Real IRR</t>
  </si>
  <si>
    <t>Real IRRs and proportion of pension fund assets invested in equities, in 2017</t>
  </si>
  <si>
    <t>Source: OECD Global Pension Statistics.</t>
  </si>
  <si>
    <t>Georgia</t>
  </si>
  <si>
    <t>Kazakhstan</t>
  </si>
  <si>
    <t>Namibia</t>
  </si>
  <si>
    <t>Suriname</t>
  </si>
  <si>
    <t>Maldives</t>
  </si>
  <si>
    <t>India</t>
  </si>
  <si>
    <t>Uganda</t>
  </si>
  <si>
    <t>Zimbabwe</t>
  </si>
  <si>
    <t>Macau (China)</t>
  </si>
  <si>
    <t>Hong Kong (China)</t>
  </si>
  <si>
    <t>Isle of Man</t>
  </si>
  <si>
    <t>Morocco</t>
  </si>
  <si>
    <t>Zambia</t>
  </si>
  <si>
    <t>Türkiye</t>
  </si>
  <si>
    <t>..</t>
  </si>
  <si>
    <t>Ghana</t>
  </si>
  <si>
    <t>North Macedonia</t>
  </si>
  <si>
    <t>% change</t>
  </si>
  <si>
    <t>in USD million</t>
  </si>
  <si>
    <t>% GDP</t>
  </si>
  <si>
    <t>data coverage</t>
  </si>
  <si>
    <t>Table 1. Assets in asset-backed pension arrangements at end-2022 (preliminary)</t>
  </si>
  <si>
    <t>all available plans</t>
  </si>
  <si>
    <t>all system</t>
  </si>
  <si>
    <t>Nominal IRRs</t>
  </si>
  <si>
    <t>Real IRRs</t>
  </si>
  <si>
    <t>height</t>
  </si>
  <si>
    <t>In per cent</t>
  </si>
  <si>
    <t xml:space="preserve">       A. Selected OECD countries</t>
  </si>
  <si>
    <t xml:space="preserve">        B. Selected other jurisdictions</t>
  </si>
  <si>
    <t>CIS (when look-through unavailable)</t>
  </si>
  <si>
    <t>As a percentage of total investment</t>
  </si>
  <si>
    <t>Note: The Global Pension Statistics database gathers information on investments in Collective Investment Schemes (CIS) and the look-through of these investments in equities, bills and bonds, cash and deposits and other. Data on asset allocation in the figure include both direct investment in equities, bills and bonds, cash and deposits and indirect investment through CIS when the look-through of CIS investments is available. Otherwise, investments in CIS are shown in a separate category. Negative values have been excluded from the calculations of the asset allocation.
Data for Australia do not cover small APRA funds and Single-Member Funds. Data for Denmark refer to pension funds and pension insurance contracts. Data for Estonia refer to the second pension pillar only. Data for Germany are estimates; the breakdown of investments through CIS has not been approved by external auditors yet and is not available for Pensionsfonds. Data for Hungary, Italy, Spain and Namibia refer to pension funds only. Data for Ireland refer to DB plans only. The high value for the "Other" category in Japan is mainly driven by outward investments in securities. Data for Sweden do not cover book reserves nor individual pension insurance. Data for Hong Kong (China) cover MPF schemes and MPF-exempted ORSO registered schemes only.
Source: OECD Global Pension Statistics; Bank of Japan.</t>
  </si>
  <si>
    <t>21% of available plans</t>
  </si>
  <si>
    <t>55% of available plans</t>
  </si>
  <si>
    <t>88% of available plans</t>
  </si>
  <si>
    <t>90% of available plans</t>
  </si>
  <si>
    <t>91% of available plans</t>
  </si>
  <si>
    <t>96% of available plans</t>
  </si>
  <si>
    <t>75% of available plans</t>
  </si>
  <si>
    <t xml:space="preserve">          A. Selected OECD countries</t>
  </si>
  <si>
    <t xml:space="preserve">                   B. Selected other jurisdictions</t>
  </si>
  <si>
    <t>27% of the system</t>
  </si>
  <si>
    <t>99% of the system</t>
  </si>
  <si>
    <t>45% of the system</t>
  </si>
  <si>
    <t>81% of the system</t>
  </si>
  <si>
    <t>90% of the system</t>
  </si>
  <si>
    <t>23% of the system</t>
  </si>
  <si>
    <t>France (1)</t>
  </si>
  <si>
    <t>Türkiye (2)</t>
  </si>
  <si>
    <t>Total (3)</t>
  </si>
  <si>
    <t xml:space="preserve">Note: Data have been calculated using a common formula for the average nominal net investment rate of return (ratio between the net investment income at the end of the period and the average level of assets over the period) for all jurisdictions, except for Austria, Estonia, Finland, Ireland, Israel, Italy, Lithuania, Netherlands, Slovenia and the United States among OECD countries and for Armenia, Croatia, Hong Kong (China) and Jamaica where values come from the own calculations of national authorities or from other official sources. Average real net investment rates of return have been calculated using the nominal investment rate of return (as described above) and the variation of the end-of-period consumer price index (extracted from OECD.Stat, the IMF’s online database or the IMF's World Economic Outlook published in April 2023) for the same period over which the nominal return is calculated, i.e. between June 2021 and June 2022 for Australia and Uganda, between December 2021 and September 2022 for Canada, and between December 2021 and December 2022 for the other jurisdictions. These results may deviate from the own calculations of national authorities. The investment rate of return is net of tax and investment expenses for Australia. The investment rate of return is calculated only for pension funds in Austria, pension funds and pension insurance contracts in Denmark, the second pension pillar in Estonia, pension funds in Hungary, new pension funds in Israel, contractual pension funds in Italy, pension funds in Portugal, mutual pension funds in Slovenia, pension funds and book reserves in Spain, Mandatory Provident Fund (MPF) schemes in Hong Kong (China), pension funds in Zimbabwe. The returns that the reporting national authority in Jamaica used in its calculation were as at varying months during 2022. The nominal investment rates of return in Türkiye (49.6%) and Zimbabwe (121.8%) are not shown for readability purposes.
Source: OECD Global Pension Statistics.
</t>
  </si>
  <si>
    <t>Pension Markets in Focus</t>
  </si>
  <si>
    <t>Methodological notes</t>
  </si>
  <si>
    <t xml:space="preserve">Source: OECD Global Pension Statistics. </t>
  </si>
  <si>
    <t>www.oecd.org/daf/pensions/gps</t>
  </si>
  <si>
    <t>www.oecd.org/daf/pensions/pensionmarkets</t>
  </si>
  <si>
    <t>Preliminary 2022 Data  - June 2023</t>
  </si>
  <si>
    <t>Figure 1. Nominal and real investment rates of return of asset-backed pension arrangements, Dec 2021 - Dec 2022 (preliminary)</t>
  </si>
  <si>
    <t>Figure 2. Allocation of pension assets in selected investment categories at end-2022 (preliminary)</t>
  </si>
  <si>
    <t>Return to the menu</t>
  </si>
  <si>
    <t xml:space="preserve">A. Selected OECD countries
</t>
  </si>
  <si>
    <r>
      <rPr>
        <b/>
        <sz val="10"/>
        <color theme="1"/>
        <rFont val="Arial"/>
        <family val="2"/>
      </rPr>
      <t>METHODOLOGICAL NOTES TO BE TAKEN INTO CONSIDERATION WHEN INTERPRETING THE DATA</t>
    </r>
    <r>
      <rPr>
        <sz val="10"/>
        <color theme="1"/>
        <rFont val="Arial"/>
        <family val="2"/>
      </rPr>
      <t xml:space="preserve">
</t>
    </r>
    <r>
      <rPr>
        <b/>
        <i/>
        <sz val="10"/>
        <color theme="1"/>
        <rFont val="Arial"/>
        <family val="2"/>
      </rPr>
      <t xml:space="preserve">General: </t>
    </r>
    <r>
      <rPr>
        <sz val="10"/>
        <color theme="1"/>
        <rFont val="Arial"/>
        <family val="2"/>
      </rPr>
      <t xml:space="preserve">Data are collected from pension supervisory authorities or other bodies within the framework of the OECD Global Pension Statistics (GPS) project. This exercise covers all asset-backed pension arrangements where assets are accumulated to back future benefit payments, except reserves of public (pay-as-you-go) pension arrangements. Asset-backed pension plans may be financed through different vehicles (such as pension funds, pension insurance contracts, bank or investment company managed funds), publicly or privately administered, mandatory or voluntary, occupational or personal, defined benefit (DB) or defined contribution (DC), for public or private-sector workers. Employers’ book reserves are also in the scope. The classification of pension plans and the related definitions are available in Private Pensions: OECD Classification and Glossary, accessible at www.oecd.org/daf/pensions. Data are preliminary and may be revised in the 2023 edition of the full report Pension Markets in Focus (forthcoming). 
Data for 2022 refer to the end of 2022, except for: Australia and Uganda where data refer to the end of June 2022; Canada, the United Kingdom and the United States (individual retirement accounts) where data refer to end Q3-2022. 
Unless stated otherwise, data cover all asset-backed pension arrangements in all vehicles, excluding reserves of public pension arrangements, in all jurisdictions except: Australia (all schemes but Exempt Public Sector Superannuation Schemes that do not report data to the Australian Prudential Regulation Authority); Austria (pension funds and some pension insurance contracts only); Belgium (pension funds only); Canada (employer-sponsored registered pension plans only); Chile (plans managed by AFPs only); Finland (pension funds only); France (pension funds only); Germany (Pensionskassen and Pensionsfonds only); Greece (occupational pension funds only); Hungary (all but IORP); Iceland (all but foreign providers of pension insurance contracts); Ireland (occupational pension schemes and personal retirement savings accounts only); Israel (pension funds only); Japan (pension funds only); Korea (occupational retirement pension plans only); Luxembourg (pension funds under the supervision of the CAA and CSSF only); Mexico (plans in AFOREs only); Netherlands (pension funds and premium pension institutions); Norway (pension funds only); Poland (pension funds only); Portugal (all but collective pension insurance contracts and retirement saving schemes managed by investment companies); Sweden (all but individual pension insurance); Switzerland (pension funds only); Türkiye (personal plans only); United Kingdom (pension funds only) among OECD countries; and Armenia (mandatory pension funds only); India (National Pension System and the Atal Pension Yojana scheme only); Indonesia (employer pension funds and financial institution pension funds only); Suriname (pension funds only); Zambia (private occupation pension schemes only) and Zimbabwe (standalone and self-administered pension funds, and insured funds only) among other jurisdictions.
This work is published under the responsibility of the Secretary-General of the OECD. The opinions expressed and arguments employed herein do not necessarily reflect the official views of the Member countries of the OECD.
This document, as well as any data and map included herein, are without prejudice to the status of or sovereignty over any territory, to the delimitation of international frontiers and boundaries and to the name of any territory, city or area.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All references to Kosovo are without prejudice to positions on status, and are in line with United Nations Security Council Resolution 1244/99 and the Advisory Opinion of the International Court of Justice on Kosovo’s declaration of independence.
</t>
    </r>
  </si>
  <si>
    <t>B. Selected other jurisdictions</t>
  </si>
  <si>
    <t>Note: ".." means not available. The table shows the amount of assets in all pension arrangements for which 2022 data are already available. Investments are used as a proxy of assets. The column "% change" shows the nominal change of assets in these arrangements in national currency compared to December 2021, except for Australia and Uganda (June 2021). The column "in USD million" is based on exchange rates coming from the IMF International Financial Statistics database. The column "% of GDP" is based on GDP values coming from OECD.Stat and the IMF World Economic Outlook. As data are preliminary, they may not cover the overall asset-backed pension system or the whole set of plans covered in the OECD Global Pension Statistics (GPS) exercise. Therefore, the column "data coverage" provides the proportion of assets that available data represent in the overall asset-backed pension system ("system") or among all plans collected in the OECD GPS exercise ("available plans"), based on 2021 data (2020 for India). (1) The increase in pension fund assets is likely due to a restructuring of the sector with the transfer of assets from pension contracts of insurance companies (data unavailable yet for these contracts) to a new pension fund vehicle subject to a different regulatory regime. (2) The large increase in pension assets comes mostly from a high nominal investment rate of return as well as the nominal increase in pension contributions. (3) The total % change is calculated as the change of total assets in the considered area (in US dollar) between end-2021 and end-2022. The indicator “Total pension assets as a % of GDP” is calculated as the ratio between the sum of all pension assets and the sum of all the GDPs (in US dollar) of the reporting jurisdictions in the area considered. The total data coverage is the ratio of assets in 2021 in plans with available data in 2022 (in USD) over the assets in all plans in 2021 (in USD).
Source: OECD Global Pension Statistics; EIOPA (for Belgium); Bank of Japan; Korea's Financial Supervisory Service; Swiss Occupational Pension Supervisory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</si>
</sst>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sz val="10"/>
      <color theme="0" tint="-0.249977111117893"/>
      <name val="Arial"/>
      <family val="2"/>
    </font>
    <font>
      <sz val="10"/>
      <color rgb="FF000000"/>
      <name val="Lucida Sans Unicode"/>
      <family val="2"/>
    </font>
    <font>
      <u/>
      <sz val="10"/>
      <color indexed="12"/>
      <name val="Arial"/>
      <family val="2"/>
    </font>
    <font>
      <u/>
      <sz val="11"/>
      <color theme="10"/>
      <name val="Calibri"/>
      <family val="2"/>
      <scheme val="minor"/>
    </font>
    <font>
      <u/>
      <sz val="10"/>
      <color theme="10"/>
      <name val="Arial"/>
      <family val="2"/>
    </font>
    <font>
      <sz val="10"/>
      <color rgb="FF000000"/>
      <name val="Arial"/>
      <family val="2"/>
    </font>
    <font>
      <sz val="10"/>
      <color theme="0" tint="-0.499984740745262"/>
      <name val="Arial"/>
      <family val="2"/>
    </font>
    <font>
      <b/>
      <sz val="8"/>
      <color theme="1"/>
      <name val="Arial"/>
      <family val="2"/>
    </font>
    <font>
      <sz val="10"/>
      <color rgb="FF000000"/>
      <name val="Arial Narrow"/>
      <family val="2"/>
    </font>
    <font>
      <sz val="10"/>
      <color theme="1"/>
      <name val="Arial Narrow"/>
      <family val="2"/>
    </font>
    <font>
      <b/>
      <sz val="8.5"/>
      <color theme="1"/>
      <name val="Arial Narrow"/>
      <family val="2"/>
    </font>
    <font>
      <sz val="10"/>
      <color theme="0" tint="-0.34998626667073579"/>
      <name val="Arial"/>
      <family val="2"/>
    </font>
    <font>
      <sz val="10"/>
      <color rgb="FF929292"/>
      <name val="Arial"/>
      <family val="2"/>
    </font>
    <font>
      <b/>
      <sz val="10"/>
      <color theme="1"/>
      <name val="Arial Narrow"/>
      <family val="2"/>
    </font>
    <font>
      <b/>
      <sz val="20"/>
      <color theme="1"/>
      <name val="Arial"/>
      <family val="2"/>
    </font>
    <font>
      <sz val="14"/>
      <name val="Arial"/>
      <family val="2"/>
    </font>
    <font>
      <sz val="14"/>
      <color theme="1"/>
      <name val="Arial"/>
      <family val="2"/>
    </font>
    <font>
      <u/>
      <sz val="14"/>
      <color theme="10"/>
      <name val="Arial"/>
      <family val="2"/>
    </font>
    <font>
      <u/>
      <sz val="14"/>
      <color indexed="12"/>
      <name val="Arial"/>
      <family val="2"/>
    </font>
    <font>
      <b/>
      <i/>
      <sz val="10"/>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theme="4"/>
      </top>
      <bottom style="thin">
        <color indexed="64"/>
      </bottom>
      <diagonal/>
    </border>
  </borders>
  <cellStyleXfs count="13">
    <xf numFmtId="0" fontId="0" fillId="0" borderId="0"/>
    <xf numFmtId="0" fontId="18" fillId="0" borderId="0"/>
    <xf numFmtId="0" fontId="16" fillId="0" borderId="0"/>
    <xf numFmtId="0" fontId="16"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6" fillId="0" borderId="0"/>
    <xf numFmtId="0" fontId="13" fillId="0" borderId="0"/>
    <xf numFmtId="164" fontId="13" fillId="0" borderId="0" applyFont="0" applyFill="0" applyBorder="0" applyAlignment="0" applyProtection="0"/>
    <xf numFmtId="0" fontId="12" fillId="0" borderId="0"/>
    <xf numFmtId="0" fontId="16" fillId="0" borderId="0"/>
    <xf numFmtId="0" fontId="20" fillId="0" borderId="0" applyNumberFormat="0" applyFill="0" applyBorder="0" applyAlignment="0" applyProtection="0"/>
    <xf numFmtId="0" fontId="3" fillId="0" borderId="0"/>
    <xf numFmtId="0" fontId="21" fillId="0" borderId="0" applyNumberFormat="0" applyFill="0" applyBorder="0" applyAlignment="0" applyProtection="0">
      <alignment vertical="top"/>
      <protection locked="0"/>
    </xf>
  </cellStyleXfs>
  <cellXfs count="107">
    <xf numFmtId="0" fontId="0" fillId="0" borderId="0" xfId="0"/>
    <xf numFmtId="0" fontId="15" fillId="0" borderId="0" xfId="0" applyFont="1"/>
    <xf numFmtId="0" fontId="14" fillId="0" borderId="0" xfId="0" applyFont="1"/>
    <xf numFmtId="166" fontId="14" fillId="0" borderId="0" xfId="0" applyNumberFormat="1" applyFont="1"/>
    <xf numFmtId="0" fontId="11" fillId="0" borderId="0" xfId="0" applyFont="1"/>
    <xf numFmtId="3" fontId="11" fillId="0" borderId="0" xfId="0" applyNumberFormat="1" applyFont="1" applyAlignment="1">
      <alignment horizontal="right"/>
    </xf>
    <xf numFmtId="165" fontId="11" fillId="0" borderId="0" xfId="0" applyNumberFormat="1" applyFont="1" applyAlignment="1">
      <alignment horizontal="right"/>
    </xf>
    <xf numFmtId="166" fontId="11" fillId="0" borderId="0" xfId="0" applyNumberFormat="1" applyFont="1" applyAlignment="1">
      <alignment horizontal="right"/>
    </xf>
    <xf numFmtId="0" fontId="11" fillId="0" borderId="0" xfId="0" applyFont="1" applyAlignment="1">
      <alignment vertical="top"/>
    </xf>
    <xf numFmtId="0" fontId="10" fillId="0" borderId="0" xfId="0" applyFont="1"/>
    <xf numFmtId="0" fontId="10" fillId="0" borderId="4" xfId="0" applyFont="1" applyBorder="1"/>
    <xf numFmtId="0" fontId="11" fillId="0" borderId="4" xfId="0" applyFont="1" applyBorder="1" applyAlignment="1">
      <alignment horizontal="center" vertical="top"/>
    </xf>
    <xf numFmtId="0" fontId="10" fillId="0" borderId="4" xfId="0" applyFont="1" applyBorder="1" applyAlignment="1">
      <alignment horizontal="center"/>
    </xf>
    <xf numFmtId="0" fontId="11" fillId="3" borderId="0" xfId="0" applyFont="1" applyFill="1"/>
    <xf numFmtId="165" fontId="11" fillId="3" borderId="0" xfId="0" applyNumberFormat="1" applyFont="1" applyFill="1" applyAlignment="1">
      <alignment horizontal="right"/>
    </xf>
    <xf numFmtId="3" fontId="11" fillId="3" borderId="0" xfId="0" applyNumberFormat="1" applyFont="1" applyFill="1" applyAlignment="1">
      <alignment horizontal="right"/>
    </xf>
    <xf numFmtId="166" fontId="11" fillId="3" borderId="0" xfId="0" applyNumberFormat="1" applyFont="1" applyFill="1" applyAlignment="1">
      <alignment horizontal="right"/>
    </xf>
    <xf numFmtId="0" fontId="11" fillId="3" borderId="0" xfId="0" applyFont="1" applyFill="1" applyBorder="1"/>
    <xf numFmtId="165" fontId="11"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166" fontId="11" fillId="3" borderId="0" xfId="0" applyNumberFormat="1" applyFont="1" applyFill="1" applyBorder="1" applyAlignment="1">
      <alignment horizontal="right"/>
    </xf>
    <xf numFmtId="0" fontId="11" fillId="0" borderId="0" xfId="0" applyFont="1" applyBorder="1"/>
    <xf numFmtId="165" fontId="11" fillId="0" borderId="0" xfId="0" applyNumberFormat="1" applyFont="1" applyBorder="1" applyAlignment="1">
      <alignment horizontal="right"/>
    </xf>
    <xf numFmtId="3" fontId="11" fillId="0" borderId="0" xfId="0" applyNumberFormat="1" applyFont="1" applyBorder="1" applyAlignment="1">
      <alignment horizontal="right"/>
    </xf>
    <xf numFmtId="166" fontId="11" fillId="0" borderId="0" xfId="0" applyNumberFormat="1" applyFont="1" applyBorder="1" applyAlignment="1">
      <alignment horizontal="right"/>
    </xf>
    <xf numFmtId="0" fontId="11" fillId="0" borderId="1" xfId="0" applyFont="1" applyBorder="1"/>
    <xf numFmtId="165" fontId="11" fillId="0" borderId="1" xfId="0" applyNumberFormat="1" applyFont="1" applyBorder="1" applyAlignment="1">
      <alignment horizontal="right"/>
    </xf>
    <xf numFmtId="3" fontId="11" fillId="0" borderId="1" xfId="0" applyNumberFormat="1" applyFont="1" applyBorder="1" applyAlignment="1">
      <alignment horizontal="right"/>
    </xf>
    <xf numFmtId="166" fontId="11" fillId="0" borderId="1" xfId="0" applyNumberFormat="1" applyFont="1" applyBorder="1" applyAlignment="1">
      <alignment horizontal="right"/>
    </xf>
    <xf numFmtId="0" fontId="11" fillId="3" borderId="3" xfId="0" applyFont="1" applyFill="1" applyBorder="1"/>
    <xf numFmtId="165" fontId="11" fillId="3" borderId="3" xfId="0" applyNumberFormat="1" applyFont="1" applyFill="1" applyBorder="1" applyAlignment="1">
      <alignment horizontal="right"/>
    </xf>
    <xf numFmtId="3" fontId="11" fillId="3" borderId="3" xfId="0" applyNumberFormat="1" applyFont="1" applyFill="1" applyBorder="1" applyAlignment="1">
      <alignment horizontal="right"/>
    </xf>
    <xf numFmtId="166" fontId="11" fillId="3" borderId="3" xfId="0" applyNumberFormat="1" applyFont="1" applyFill="1" applyBorder="1" applyAlignment="1">
      <alignment horizontal="right"/>
    </xf>
    <xf numFmtId="0" fontId="9" fillId="0" borderId="0" xfId="0" applyFont="1"/>
    <xf numFmtId="166" fontId="9" fillId="0" borderId="0" xfId="0" applyNumberFormat="1" applyFont="1"/>
    <xf numFmtId="166" fontId="9" fillId="0" borderId="0" xfId="0" applyNumberFormat="1" applyFont="1" applyAlignment="1">
      <alignment horizontal="right"/>
    </xf>
    <xf numFmtId="0" fontId="9" fillId="0" borderId="4" xfId="0" applyFont="1" applyBorder="1" applyAlignment="1">
      <alignment horizontal="center"/>
    </xf>
    <xf numFmtId="9" fontId="11" fillId="3" borderId="0" xfId="0" applyNumberFormat="1" applyFont="1" applyFill="1" applyAlignment="1">
      <alignment horizontal="right"/>
    </xf>
    <xf numFmtId="9" fontId="11" fillId="0" borderId="0" xfId="0" applyNumberFormat="1" applyFont="1" applyBorder="1" applyAlignment="1">
      <alignment horizontal="right"/>
    </xf>
    <xf numFmtId="9" fontId="11" fillId="3" borderId="0" xfId="0" applyNumberFormat="1" applyFont="1" applyFill="1" applyBorder="1" applyAlignment="1">
      <alignment horizontal="right"/>
    </xf>
    <xf numFmtId="9" fontId="11" fillId="0" borderId="1" xfId="0" applyNumberFormat="1" applyFont="1" applyBorder="1" applyAlignment="1">
      <alignment horizontal="right"/>
    </xf>
    <xf numFmtId="0" fontId="9" fillId="4" borderId="0" xfId="0" applyFont="1" applyFill="1"/>
    <xf numFmtId="0" fontId="24" fillId="4" borderId="0" xfId="0" applyFont="1" applyFill="1"/>
    <xf numFmtId="0" fontId="25" fillId="4" borderId="0" xfId="0" applyFont="1" applyFill="1"/>
    <xf numFmtId="0" fontId="9" fillId="0" borderId="0" xfId="0" applyFont="1" applyFill="1"/>
    <xf numFmtId="0" fontId="8" fillId="0" borderId="0" xfId="0" applyFont="1"/>
    <xf numFmtId="0" fontId="17" fillId="0" borderId="0" xfId="0" applyFont="1"/>
    <xf numFmtId="165" fontId="8" fillId="0" borderId="0" xfId="0" applyNumberFormat="1" applyFont="1" applyAlignment="1">
      <alignment horizontal="right"/>
    </xf>
    <xf numFmtId="0" fontId="7" fillId="0" borderId="0" xfId="0" applyFont="1"/>
    <xf numFmtId="0" fontId="7" fillId="4" borderId="0" xfId="0" applyFont="1" applyFill="1"/>
    <xf numFmtId="0" fontId="26" fillId="4" borderId="0" xfId="0" applyFont="1" applyFill="1"/>
    <xf numFmtId="0" fontId="27" fillId="4" borderId="0" xfId="0" applyFont="1" applyFill="1"/>
    <xf numFmtId="0" fontId="22" fillId="0" borderId="0" xfId="0" applyFont="1" applyAlignment="1">
      <alignment vertical="top" wrapText="1"/>
    </xf>
    <xf numFmtId="0" fontId="15" fillId="2" borderId="2" xfId="0" applyFont="1" applyFill="1" applyBorder="1"/>
    <xf numFmtId="3" fontId="15" fillId="2" borderId="2" xfId="0" applyNumberFormat="1" applyFont="1" applyFill="1" applyBorder="1"/>
    <xf numFmtId="0" fontId="28" fillId="0" borderId="0" xfId="0" applyFont="1"/>
    <xf numFmtId="3" fontId="28" fillId="0" borderId="0" xfId="0" applyNumberFormat="1" applyFont="1"/>
    <xf numFmtId="166" fontId="15" fillId="2" borderId="2" xfId="0" applyNumberFormat="1" applyFont="1" applyFill="1" applyBorder="1"/>
    <xf numFmtId="165" fontId="15" fillId="2" borderId="2" xfId="0" applyNumberFormat="1" applyFont="1" applyFill="1" applyBorder="1"/>
    <xf numFmtId="0" fontId="15" fillId="2" borderId="2" xfId="0" applyFont="1" applyFill="1" applyBorder="1" applyAlignment="1">
      <alignment horizontal="right"/>
    </xf>
    <xf numFmtId="0" fontId="29" fillId="0" borderId="0" xfId="0" applyFont="1"/>
    <xf numFmtId="165" fontId="29" fillId="0" borderId="0" xfId="0" applyNumberFormat="1" applyFont="1"/>
    <xf numFmtId="0" fontId="6" fillId="0" borderId="0" xfId="0" applyFont="1"/>
    <xf numFmtId="3" fontId="29" fillId="0" borderId="0" xfId="0" applyNumberFormat="1" applyFont="1"/>
    <xf numFmtId="1" fontId="8" fillId="0" borderId="0" xfId="0" applyNumberFormat="1" applyFont="1" applyAlignment="1">
      <alignment horizontal="right"/>
    </xf>
    <xf numFmtId="1" fontId="8" fillId="0" borderId="0" xfId="0" applyNumberFormat="1" applyFont="1"/>
    <xf numFmtId="0" fontId="30" fillId="4" borderId="0" xfId="0" applyFont="1" applyFill="1"/>
    <xf numFmtId="0" fontId="5" fillId="0" borderId="0" xfId="0" applyFont="1" applyBorder="1"/>
    <xf numFmtId="0" fontId="5" fillId="0" borderId="0" xfId="0" applyFont="1"/>
    <xf numFmtId="165" fontId="9" fillId="0" borderId="0" xfId="0" applyNumberFormat="1" applyFont="1"/>
    <xf numFmtId="0" fontId="8" fillId="0" borderId="0" xfId="0" applyFont="1" applyFill="1"/>
    <xf numFmtId="165" fontId="8" fillId="0" borderId="0" xfId="0" applyNumberFormat="1" applyFont="1" applyFill="1" applyAlignment="1">
      <alignment horizontal="right"/>
    </xf>
    <xf numFmtId="3" fontId="29" fillId="0" borderId="0" xfId="0" applyNumberFormat="1" applyFont="1" applyFill="1"/>
    <xf numFmtId="0" fontId="4" fillId="0" borderId="0" xfId="0" applyFont="1"/>
    <xf numFmtId="0" fontId="3" fillId="4" borderId="0" xfId="11" applyFill="1"/>
    <xf numFmtId="0" fontId="31" fillId="4" borderId="0" xfId="11" applyFont="1" applyFill="1" applyAlignment="1">
      <alignment horizontal="left"/>
    </xf>
    <xf numFmtId="0" fontId="15" fillId="4" borderId="0" xfId="11" applyFont="1" applyFill="1"/>
    <xf numFmtId="17" fontId="32" fillId="4" borderId="0" xfId="11" quotePrefix="1" applyNumberFormat="1" applyFont="1" applyFill="1" applyAlignment="1">
      <alignment horizontal="left"/>
    </xf>
    <xf numFmtId="0" fontId="23" fillId="4" borderId="0" xfId="11" applyFont="1" applyFill="1"/>
    <xf numFmtId="0" fontId="21" fillId="4" borderId="0" xfId="10" applyFont="1" applyFill="1" applyAlignment="1" applyProtection="1"/>
    <xf numFmtId="0" fontId="33" fillId="4" borderId="0" xfId="11" applyFont="1" applyFill="1" applyAlignment="1">
      <alignment horizontal="left" indent="1"/>
    </xf>
    <xf numFmtId="0" fontId="21" fillId="4" borderId="0" xfId="12" applyFill="1" applyAlignment="1" applyProtection="1"/>
    <xf numFmtId="0" fontId="21" fillId="0" borderId="0" xfId="12" applyBorder="1" applyAlignment="1" applyProtection="1"/>
    <xf numFmtId="0" fontId="34" fillId="4" borderId="0" xfId="12" applyFont="1" applyFill="1" applyAlignment="1" applyProtection="1"/>
    <xf numFmtId="0" fontId="33" fillId="4" borderId="0" xfId="11" applyFont="1" applyFill="1"/>
    <xf numFmtId="0" fontId="34" fillId="4" borderId="0" xfId="12" applyFont="1" applyFill="1" applyAlignment="1" applyProtection="1">
      <alignment horizontal="left" indent="1"/>
    </xf>
    <xf numFmtId="0" fontId="35" fillId="4" borderId="0" xfId="12" applyFont="1" applyFill="1" applyAlignment="1" applyProtection="1"/>
    <xf numFmtId="0" fontId="3" fillId="0" borderId="0" xfId="11"/>
    <xf numFmtId="0" fontId="3" fillId="0" borderId="4" xfId="0" applyFont="1" applyBorder="1"/>
    <xf numFmtId="0" fontId="3" fillId="0" borderId="4" xfId="0" applyFont="1" applyBorder="1" applyAlignment="1">
      <alignment horizontal="center"/>
    </xf>
    <xf numFmtId="0" fontId="9" fillId="0" borderId="1" xfId="0" applyFont="1" applyBorder="1"/>
    <xf numFmtId="166" fontId="9" fillId="0" borderId="1" xfId="0" applyNumberFormat="1" applyFont="1" applyBorder="1" applyAlignment="1">
      <alignment horizontal="right"/>
    </xf>
    <xf numFmtId="0" fontId="9" fillId="0" borderId="0" xfId="0" applyFont="1" applyBorder="1"/>
    <xf numFmtId="166" fontId="9" fillId="0" borderId="0" xfId="0" applyNumberFormat="1" applyFont="1" applyBorder="1" applyAlignment="1">
      <alignment horizontal="right"/>
    </xf>
    <xf numFmtId="0" fontId="3" fillId="0" borderId="4" xfId="0" applyFont="1" applyBorder="1" applyAlignment="1">
      <alignment horizontal="center" vertical="top" wrapText="1"/>
    </xf>
    <xf numFmtId="0" fontId="8" fillId="0" borderId="0" xfId="0" applyFont="1" applyBorder="1"/>
    <xf numFmtId="165" fontId="8" fillId="0" borderId="0" xfId="0" applyNumberFormat="1" applyFont="1" applyBorder="1" applyAlignment="1">
      <alignment horizontal="right"/>
    </xf>
    <xf numFmtId="0" fontId="8" fillId="0" borderId="1" xfId="0" applyFont="1" applyBorder="1"/>
    <xf numFmtId="165" fontId="8" fillId="0" borderId="1" xfId="0" applyNumberFormat="1" applyFont="1" applyBorder="1" applyAlignment="1">
      <alignment horizontal="right"/>
    </xf>
    <xf numFmtId="0" fontId="15" fillId="4" borderId="0" xfId="11" applyFont="1" applyFill="1" applyAlignment="1"/>
    <xf numFmtId="0" fontId="3" fillId="4" borderId="0" xfId="11" applyFill="1" applyAlignment="1"/>
    <xf numFmtId="0" fontId="2" fillId="0" borderId="0" xfId="0" applyFont="1" applyAlignment="1">
      <alignment horizontal="left" vertical="top" wrapText="1"/>
    </xf>
    <xf numFmtId="0" fontId="5" fillId="0" borderId="0" xfId="0" applyFont="1" applyAlignment="1">
      <alignment horizontal="left" vertical="top" wrapText="1"/>
    </xf>
    <xf numFmtId="0" fontId="15" fillId="0" borderId="0" xfId="0" applyFont="1" applyAlignment="1">
      <alignment horizontal="left" vertical="top" wrapText="1"/>
    </xf>
    <xf numFmtId="0" fontId="22" fillId="0" borderId="0" xfId="0" applyFont="1" applyFill="1" applyAlignment="1">
      <alignment horizontal="left" vertical="top" wrapText="1"/>
    </xf>
    <xf numFmtId="0" fontId="30" fillId="4" borderId="0" xfId="0" applyFont="1" applyFill="1" applyAlignment="1">
      <alignment horizontal="left"/>
    </xf>
    <xf numFmtId="0" fontId="3" fillId="0" borderId="0" xfId="11" applyAlignment="1">
      <alignment horizontal="left" vertical="top" wrapText="1"/>
    </xf>
  </cellXfs>
  <cellStyles count="13">
    <cellStyle name="Comma 2" xfId="7" xr:uid="{00000000-0005-0000-0000-000000000000}"/>
    <cellStyle name="Hyperlink" xfId="10" builtinId="8"/>
    <cellStyle name="Hyperlink 2" xfId="4" xr:uid="{00000000-0005-0000-0000-000002000000}"/>
    <cellStyle name="Hyperlink 3" xfId="12" xr:uid="{7EC35526-D61E-4590-AA2A-72011F88A8B3}"/>
    <cellStyle name="Normal" xfId="0" builtinId="0"/>
    <cellStyle name="Normal 2" xfId="1" xr:uid="{00000000-0005-0000-0000-000004000000}"/>
    <cellStyle name="Normal 2 2" xfId="5" xr:uid="{00000000-0005-0000-0000-000005000000}"/>
    <cellStyle name="Normal 3" xfId="2" xr:uid="{00000000-0005-0000-0000-000006000000}"/>
    <cellStyle name="Normal 3 2" xfId="9" xr:uid="{00000000-0005-0000-0000-000007000000}"/>
    <cellStyle name="Normal 4" xfId="3" xr:uid="{00000000-0005-0000-0000-000008000000}"/>
    <cellStyle name="Normal 5" xfId="6" xr:uid="{00000000-0005-0000-0000-000009000000}"/>
    <cellStyle name="Normal 6" xfId="8" xr:uid="{00000000-0005-0000-0000-00000A000000}"/>
    <cellStyle name="Normal 7" xfId="11" xr:uid="{55623C34-24AA-4FBC-A869-5AE97CA04157}"/>
  </cellStyles>
  <dxfs count="0"/>
  <tableStyles count="0" defaultTableStyle="TableStyleMedium2" defaultPivotStyle="PivotStyleMedium9"/>
  <colors>
    <mruColors>
      <color rgb="FF92929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0"/>
          <c:tx>
            <c:strRef>
              <c:f>'Figure 1'!$B$5</c:f>
              <c:strCache>
                <c:ptCount val="1"/>
                <c:pt idx="0">
                  <c:v>Real IRRs</c:v>
                </c:pt>
              </c:strCache>
            </c:strRef>
          </c:tx>
          <c:spPr>
            <a:solidFill>
              <a:srgbClr val="4F81BD"/>
            </a:solidFill>
            <a:ln>
              <a:solidFill>
                <a:sysClr val="windowText" lastClr="000000"/>
              </a:solidFill>
            </a:ln>
          </c:spPr>
          <c:invertIfNegative val="0"/>
          <c:cat>
            <c:strRef>
              <c:f>'Figure 1'!$A$6:$A$33</c:f>
              <c:strCache>
                <c:ptCount val="28"/>
                <c:pt idx="0">
                  <c:v>Australia</c:v>
                </c:pt>
                <c:pt idx="1">
                  <c:v>Israel</c:v>
                </c:pt>
                <c:pt idx="2">
                  <c:v>Chile</c:v>
                </c:pt>
                <c:pt idx="3">
                  <c:v>Türkiye</c:v>
                </c:pt>
                <c:pt idx="4">
                  <c:v>Norway</c:v>
                </c:pt>
                <c:pt idx="5">
                  <c:v>Canada</c:v>
                </c:pt>
                <c:pt idx="6">
                  <c:v>Iceland</c:v>
                </c:pt>
                <c:pt idx="7">
                  <c:v>Costa Rica</c:v>
                </c:pt>
                <c:pt idx="8">
                  <c:v>Mexico</c:v>
                </c:pt>
                <c:pt idx="9">
                  <c:v>Finland</c:v>
                </c:pt>
                <c:pt idx="10">
                  <c:v>Czech Republic</c:v>
                </c:pt>
                <c:pt idx="11">
                  <c:v>Spain</c:v>
                </c:pt>
                <c:pt idx="12">
                  <c:v>Slovenia</c:v>
                </c:pt>
                <c:pt idx="13">
                  <c:v>Greece</c:v>
                </c:pt>
                <c:pt idx="14">
                  <c:v>Colombia</c:v>
                </c:pt>
                <c:pt idx="15">
                  <c:v>Austria</c:v>
                </c:pt>
                <c:pt idx="16">
                  <c:v>Portugal</c:v>
                </c:pt>
                <c:pt idx="17">
                  <c:v>Italy</c:v>
                </c:pt>
                <c:pt idx="18">
                  <c:v>United States</c:v>
                </c:pt>
                <c:pt idx="19">
                  <c:v>Ireland</c:v>
                </c:pt>
                <c:pt idx="20">
                  <c:v>Slovak Republic</c:v>
                </c:pt>
                <c:pt idx="21">
                  <c:v>Denmark</c:v>
                </c:pt>
                <c:pt idx="22">
                  <c:v>Estonia</c:v>
                </c:pt>
                <c:pt idx="23">
                  <c:v>Hungary</c:v>
                </c:pt>
                <c:pt idx="24">
                  <c:v>Netherlands</c:v>
                </c:pt>
                <c:pt idx="25">
                  <c:v>Poland</c:v>
                </c:pt>
                <c:pt idx="26">
                  <c:v>Lithuania</c:v>
                </c:pt>
                <c:pt idx="27">
                  <c:v>Latvia</c:v>
                </c:pt>
              </c:strCache>
            </c:strRef>
          </c:cat>
          <c:val>
            <c:numRef>
              <c:f>'Figure 1'!$B$6:$B$33</c:f>
              <c:numCache>
                <c:formatCode>0.0</c:formatCode>
                <c:ptCount val="28"/>
                <c:pt idx="0">
                  <c:v>-7.5724403558474984</c:v>
                </c:pt>
                <c:pt idx="1">
                  <c:v>-8.5814999999999859</c:v>
                </c:pt>
                <c:pt idx="2">
                  <c:v>-8.6499392876573715</c:v>
                </c:pt>
                <c:pt idx="3">
                  <c:v>-8.927003543242817</c:v>
                </c:pt>
                <c:pt idx="4">
                  <c:v>-9.9404910734469549</c:v>
                </c:pt>
                <c:pt idx="5">
                  <c:v>-10.572608332812905</c:v>
                </c:pt>
                <c:pt idx="6">
                  <c:v>-10.605597371733012</c:v>
                </c:pt>
                <c:pt idx="7">
                  <c:v>-10.808850087602284</c:v>
                </c:pt>
                <c:pt idx="8">
                  <c:v>-11.071511557566872</c:v>
                </c:pt>
                <c:pt idx="9">
                  <c:v>-13.23471701329697</c:v>
                </c:pt>
                <c:pt idx="10">
                  <c:v>-13.264484362596473</c:v>
                </c:pt>
                <c:pt idx="11">
                  <c:v>-13.922073598821305</c:v>
                </c:pt>
                <c:pt idx="12">
                  <c:v>-14.484321382496667</c:v>
                </c:pt>
                <c:pt idx="13">
                  <c:v>-14.909309372484369</c:v>
                </c:pt>
                <c:pt idx="14">
                  <c:v>-15.502572659237979</c:v>
                </c:pt>
                <c:pt idx="15">
                  <c:v>-17.994987080103364</c:v>
                </c:pt>
                <c:pt idx="16">
                  <c:v>-18.339797767429687</c:v>
                </c:pt>
                <c:pt idx="17">
                  <c:v>-19.198991596638649</c:v>
                </c:pt>
                <c:pt idx="18">
                  <c:v>-19.672480679934758</c:v>
                </c:pt>
                <c:pt idx="19">
                  <c:v>-20.147322970639024</c:v>
                </c:pt>
                <c:pt idx="20">
                  <c:v>-20.888650575233559</c:v>
                </c:pt>
                <c:pt idx="21">
                  <c:v>-21.207766637418402</c:v>
                </c:pt>
                <c:pt idx="22">
                  <c:v>-22.805422761327133</c:v>
                </c:pt>
                <c:pt idx="23">
                  <c:v>-25.396417054282839</c:v>
                </c:pt>
                <c:pt idx="24">
                  <c:v>-27.989176886090505</c:v>
                </c:pt>
                <c:pt idx="25">
                  <c:v>-28.953463799453406</c:v>
                </c:pt>
                <c:pt idx="26">
                  <c:v>-29.182332164511649</c:v>
                </c:pt>
                <c:pt idx="27">
                  <c:v>-29.655520155078317</c:v>
                </c:pt>
              </c:numCache>
            </c:numRef>
          </c:val>
          <c:extLst>
            <c:ext xmlns:c16="http://schemas.microsoft.com/office/drawing/2014/chart" uri="{C3380CC4-5D6E-409C-BE32-E72D297353CC}">
              <c16:uniqueId val="{00000000-EDF5-4E29-8B38-2394AAE3C9B5}"/>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1"/>
          <c:tx>
            <c:strRef>
              <c:f>'Figure 1'!$C$5</c:f>
              <c:strCache>
                <c:ptCount val="1"/>
                <c:pt idx="0">
                  <c:v>Nominal IRRs</c:v>
                </c:pt>
              </c:strCache>
            </c:strRef>
          </c:tx>
          <c:spPr>
            <a:ln w="19050">
              <a:noFill/>
            </a:ln>
          </c:spPr>
          <c:marker>
            <c:symbol val="diamond"/>
            <c:size val="6"/>
            <c:spPr>
              <a:solidFill>
                <a:sysClr val="window" lastClr="FFFFFF"/>
              </a:solidFill>
              <a:ln>
                <a:solidFill>
                  <a:srgbClr val="000000"/>
                </a:solidFill>
                <a:prstDash val="solid"/>
              </a:ln>
            </c:spPr>
          </c:marker>
          <c:xVal>
            <c:numRef>
              <c:f>'Figure 1'!$C$6:$C$33</c:f>
              <c:numCache>
                <c:formatCode>0.0</c:formatCode>
                <c:ptCount val="28"/>
                <c:pt idx="0">
                  <c:v>-1.8929690982522231</c:v>
                </c:pt>
                <c:pt idx="1">
                  <c:v>-3.77</c:v>
                </c:pt>
                <c:pt idx="2">
                  <c:v>3.0333493583919027</c:v>
                </c:pt>
                <c:pt idx="3">
                  <c:v>49.605244707224124</c:v>
                </c:pt>
                <c:pt idx="4">
                  <c:v>-4.638417377182261</c:v>
                </c:pt>
                <c:pt idx="5">
                  <c:v>-4.9212939982892676</c:v>
                </c:pt>
                <c:pt idx="6">
                  <c:v>-2.0641943590207208</c:v>
                </c:pt>
                <c:pt idx="7">
                  <c:v>-3.1530750283027804</c:v>
                </c:pt>
                <c:pt idx="8">
                  <c:v>-4.1199461143140121</c:v>
                </c:pt>
                <c:pt idx="9">
                  <c:v>-5.3</c:v>
                </c:pt>
                <c:pt idx="10">
                  <c:v>0.40381147967666681</c:v>
                </c:pt>
                <c:pt idx="11">
                  <c:v>-9.0090123256563075</c:v>
                </c:pt>
                <c:pt idx="12">
                  <c:v>-5.7136831638121999</c:v>
                </c:pt>
                <c:pt idx="13">
                  <c:v>-8.762322015334064</c:v>
                </c:pt>
                <c:pt idx="14">
                  <c:v>-4.4144243887138028</c:v>
                </c:pt>
                <c:pt idx="15">
                  <c:v>-9.67</c:v>
                </c:pt>
                <c:pt idx="16">
                  <c:v>-10.506222362078486</c:v>
                </c:pt>
                <c:pt idx="17">
                  <c:v>-9.8000000000000007</c:v>
                </c:pt>
                <c:pt idx="18">
                  <c:v>-14.487820203451166</c:v>
                </c:pt>
                <c:pt idx="19">
                  <c:v>-13.58</c:v>
                </c:pt>
                <c:pt idx="20">
                  <c:v>-8.7241718596261073</c:v>
                </c:pt>
                <c:pt idx="21">
                  <c:v>-14.333772544810428</c:v>
                </c:pt>
                <c:pt idx="22">
                  <c:v>-9.1999999999999993</c:v>
                </c:pt>
                <c:pt idx="23">
                  <c:v>-7.0735237292279827</c:v>
                </c:pt>
                <c:pt idx="24">
                  <c:v>-21.085586879643433</c:v>
                </c:pt>
                <c:pt idx="25">
                  <c:v>-17.007156277010182</c:v>
                </c:pt>
                <c:pt idx="26">
                  <c:v>-13.788335596993987</c:v>
                </c:pt>
                <c:pt idx="27">
                  <c:v>-15.0031933166145</c:v>
                </c:pt>
              </c:numCache>
            </c:numRef>
          </c:xVal>
          <c:yVal>
            <c:numRef>
              <c:f>'Figure 1'!$D$6:$D$33</c:f>
              <c:numCache>
                <c:formatCode>General</c:formatCode>
                <c:ptCount val="28"/>
                <c:pt idx="0">
                  <c:v>0.9821428571428571</c:v>
                </c:pt>
                <c:pt idx="1">
                  <c:v>0.9464285714285714</c:v>
                </c:pt>
                <c:pt idx="2">
                  <c:v>0.9107142857142857</c:v>
                </c:pt>
                <c:pt idx="3">
                  <c:v>0.875</c:v>
                </c:pt>
                <c:pt idx="4">
                  <c:v>0.8392857142857143</c:v>
                </c:pt>
                <c:pt idx="5">
                  <c:v>0.8035714285714286</c:v>
                </c:pt>
                <c:pt idx="6">
                  <c:v>0.7678571428571429</c:v>
                </c:pt>
                <c:pt idx="7">
                  <c:v>0.7321428571428571</c:v>
                </c:pt>
                <c:pt idx="8">
                  <c:v>0.6964285714285714</c:v>
                </c:pt>
                <c:pt idx="9">
                  <c:v>0.6607142857142857</c:v>
                </c:pt>
                <c:pt idx="10">
                  <c:v>0.625</c:v>
                </c:pt>
                <c:pt idx="11">
                  <c:v>0.5892857142857143</c:v>
                </c:pt>
                <c:pt idx="12">
                  <c:v>0.5535714285714286</c:v>
                </c:pt>
                <c:pt idx="13">
                  <c:v>0.5178571428571429</c:v>
                </c:pt>
                <c:pt idx="14">
                  <c:v>0.48214285714285715</c:v>
                </c:pt>
                <c:pt idx="15">
                  <c:v>0.44642857142857145</c:v>
                </c:pt>
                <c:pt idx="16">
                  <c:v>0.4107142857142857</c:v>
                </c:pt>
                <c:pt idx="17">
                  <c:v>0.375</c:v>
                </c:pt>
                <c:pt idx="18">
                  <c:v>0.3392857142857143</c:v>
                </c:pt>
                <c:pt idx="19">
                  <c:v>0.30357142857142855</c:v>
                </c:pt>
                <c:pt idx="20">
                  <c:v>0.26785714285714285</c:v>
                </c:pt>
                <c:pt idx="21">
                  <c:v>0.23214285714285715</c:v>
                </c:pt>
                <c:pt idx="22">
                  <c:v>0.19642857142857142</c:v>
                </c:pt>
                <c:pt idx="23">
                  <c:v>0.16071428571428573</c:v>
                </c:pt>
                <c:pt idx="24">
                  <c:v>0.125</c:v>
                </c:pt>
                <c:pt idx="25">
                  <c:v>8.9285714285714288E-2</c:v>
                </c:pt>
                <c:pt idx="26">
                  <c:v>5.3571428571428568E-2</c:v>
                </c:pt>
                <c:pt idx="27">
                  <c:v>1.7857142857142856E-2</c:v>
                </c:pt>
              </c:numCache>
            </c:numRef>
          </c:yVal>
          <c:smooth val="0"/>
          <c:extLst>
            <c:ext xmlns:c16="http://schemas.microsoft.com/office/drawing/2014/chart" uri="{C3380CC4-5D6E-409C-BE32-E72D297353CC}">
              <c16:uniqueId val="{00000001-EDF5-4E29-8B38-2394AAE3C9B5}"/>
            </c:ext>
          </c:extLst>
        </c:ser>
        <c:dLbls>
          <c:showLegendKey val="0"/>
          <c:showVal val="0"/>
          <c:showCatName val="0"/>
          <c:showSerName val="0"/>
          <c:showPercent val="0"/>
          <c:showBubbleSize val="0"/>
        </c:dLbls>
        <c:axId val="299704704"/>
        <c:axId val="299706240"/>
      </c:scatterChart>
      <c:valAx>
        <c:axId val="299704704"/>
        <c:scaling>
          <c:orientation val="minMax"/>
          <c:max val="20"/>
          <c:min val="-3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0"/>
          <c:tx>
            <c:strRef>
              <c:f>'Figure 1'!$B$38</c:f>
              <c:strCache>
                <c:ptCount val="1"/>
                <c:pt idx="0">
                  <c:v>Real IRRs</c:v>
                </c:pt>
              </c:strCache>
            </c:strRef>
          </c:tx>
          <c:spPr>
            <a:solidFill>
              <a:srgbClr val="4F81BD"/>
            </a:solidFill>
            <a:ln>
              <a:solidFill>
                <a:sysClr val="windowText" lastClr="000000"/>
              </a:solidFill>
            </a:ln>
          </c:spPr>
          <c:invertIfNegative val="0"/>
          <c:cat>
            <c:strRef>
              <c:f>'Figure 1'!$A$39:$A$68</c:f>
              <c:strCache>
                <c:ptCount val="30"/>
                <c:pt idx="0">
                  <c:v>Zimbabwe</c:v>
                </c:pt>
                <c:pt idx="1">
                  <c:v>Zambia</c:v>
                </c:pt>
                <c:pt idx="2">
                  <c:v>Uganda</c:v>
                </c:pt>
                <c:pt idx="3">
                  <c:v>Maldives</c:v>
                </c:pt>
                <c:pt idx="4">
                  <c:v>Indonesia</c:v>
                </c:pt>
                <c:pt idx="5">
                  <c:v>India</c:v>
                </c:pt>
                <c:pt idx="6">
                  <c:v>Georgia</c:v>
                </c:pt>
                <c:pt idx="7">
                  <c:v>Albania</c:v>
                </c:pt>
                <c:pt idx="8">
                  <c:v>Malawi</c:v>
                </c:pt>
                <c:pt idx="9">
                  <c:v>Brazil</c:v>
                </c:pt>
                <c:pt idx="10">
                  <c:v>Jamaica</c:v>
                </c:pt>
                <c:pt idx="11">
                  <c:v>Guyana</c:v>
                </c:pt>
                <c:pt idx="12">
                  <c:v>Morocco</c:v>
                </c:pt>
                <c:pt idx="13">
                  <c:v>Namibia</c:v>
                </c:pt>
                <c:pt idx="14">
                  <c:v>Egypt</c:v>
                </c:pt>
                <c:pt idx="15">
                  <c:v>Uruguay</c:v>
                </c:pt>
                <c:pt idx="16">
                  <c:v>Macau (China)</c:v>
                </c:pt>
                <c:pt idx="17">
                  <c:v>Kazakhstan</c:v>
                </c:pt>
                <c:pt idx="18">
                  <c:v>Serbia</c:v>
                </c:pt>
                <c:pt idx="19">
                  <c:v>Armenia</c:v>
                </c:pt>
                <c:pt idx="20">
                  <c:v>Peru</c:v>
                </c:pt>
                <c:pt idx="21">
                  <c:v>Kosovo</c:v>
                </c:pt>
                <c:pt idx="22">
                  <c:v>Croatia</c:v>
                </c:pt>
                <c:pt idx="23">
                  <c:v>Romania</c:v>
                </c:pt>
                <c:pt idx="24">
                  <c:v>Hong Kong (China)</c:v>
                </c:pt>
                <c:pt idx="25">
                  <c:v>Nigeria</c:v>
                </c:pt>
                <c:pt idx="26">
                  <c:v>North Macedonia</c:v>
                </c:pt>
                <c:pt idx="27">
                  <c:v>Ghana</c:v>
                </c:pt>
                <c:pt idx="28">
                  <c:v>Bulgaria</c:v>
                </c:pt>
                <c:pt idx="29">
                  <c:v>Suriname</c:v>
                </c:pt>
              </c:strCache>
            </c:strRef>
          </c:cat>
          <c:val>
            <c:numRef>
              <c:f>'Figure 1'!$B$39:$B$68</c:f>
              <c:numCache>
                <c:formatCode>0.0</c:formatCode>
                <c:ptCount val="30"/>
                <c:pt idx="0">
                  <c:v>5.2687437901216994</c:v>
                </c:pt>
                <c:pt idx="1">
                  <c:v>4.2075465562937397</c:v>
                </c:pt>
                <c:pt idx="2">
                  <c:v>2.5517514427478183</c:v>
                </c:pt>
                <c:pt idx="3">
                  <c:v>0.74053779596268132</c:v>
                </c:pt>
                <c:pt idx="4">
                  <c:v>-3.5452335036800786E-2</c:v>
                </c:pt>
                <c:pt idx="5">
                  <c:v>-2.0434168755303905</c:v>
                </c:pt>
                <c:pt idx="6">
                  <c:v>-2.182925753593945</c:v>
                </c:pt>
                <c:pt idx="7">
                  <c:v>-3.6112901393385521</c:v>
                </c:pt>
                <c:pt idx="8">
                  <c:v>-4.7465672995089747</c:v>
                </c:pt>
                <c:pt idx="9">
                  <c:v>-5.0301827566399115</c:v>
                </c:pt>
                <c:pt idx="10">
                  <c:v>-5.6224394057857507</c:v>
                </c:pt>
                <c:pt idx="11">
                  <c:v>-5.766542857371415</c:v>
                </c:pt>
                <c:pt idx="12">
                  <c:v>-6.3514367462028982</c:v>
                </c:pt>
                <c:pt idx="13">
                  <c:v>-7.1782121040211866</c:v>
                </c:pt>
                <c:pt idx="14">
                  <c:v>-8.2517279679983897</c:v>
                </c:pt>
                <c:pt idx="15">
                  <c:v>-8.3698187083317439</c:v>
                </c:pt>
                <c:pt idx="16">
                  <c:v>-8.8592898211965263</c:v>
                </c:pt>
                <c:pt idx="17">
                  <c:v>-11.672173313751378</c:v>
                </c:pt>
                <c:pt idx="18">
                  <c:v>-14.868861119551358</c:v>
                </c:pt>
                <c:pt idx="19">
                  <c:v>-14.969793309138824</c:v>
                </c:pt>
                <c:pt idx="20">
                  <c:v>-15.466015487695683</c:v>
                </c:pt>
                <c:pt idx="21">
                  <c:v>-15.607869345055104</c:v>
                </c:pt>
                <c:pt idx="22">
                  <c:v>-15.976944167908758</c:v>
                </c:pt>
                <c:pt idx="23">
                  <c:v>-16.750683166457247</c:v>
                </c:pt>
                <c:pt idx="24">
                  <c:v>-17.023800383877209</c:v>
                </c:pt>
                <c:pt idx="25">
                  <c:v>-17.581491236750857</c:v>
                </c:pt>
                <c:pt idx="26">
                  <c:v>-17.846449537842478</c:v>
                </c:pt>
                <c:pt idx="27">
                  <c:v>-22.828820533501304</c:v>
                </c:pt>
                <c:pt idx="28">
                  <c:v>-23.278715775713611</c:v>
                </c:pt>
                <c:pt idx="29">
                  <c:v>-26.813414200770104</c:v>
                </c:pt>
              </c:numCache>
            </c:numRef>
          </c:val>
          <c:extLst>
            <c:ext xmlns:c16="http://schemas.microsoft.com/office/drawing/2014/chart" uri="{C3380CC4-5D6E-409C-BE32-E72D297353CC}">
              <c16:uniqueId val="{00000000-C7D2-4092-B0AA-BB981A8B1387}"/>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1"/>
          <c:tx>
            <c:strRef>
              <c:f>'Figure 1'!$C$38</c:f>
              <c:strCache>
                <c:ptCount val="1"/>
                <c:pt idx="0">
                  <c:v>Nominal IRRs</c:v>
                </c:pt>
              </c:strCache>
            </c:strRef>
          </c:tx>
          <c:spPr>
            <a:ln w="19050">
              <a:noFill/>
            </a:ln>
          </c:spPr>
          <c:marker>
            <c:symbol val="diamond"/>
            <c:size val="6"/>
            <c:spPr>
              <a:solidFill>
                <a:sysClr val="window" lastClr="FFFFFF"/>
              </a:solidFill>
              <a:ln>
                <a:solidFill>
                  <a:srgbClr val="000000"/>
                </a:solidFill>
                <a:prstDash val="solid"/>
              </a:ln>
            </c:spPr>
          </c:marker>
          <c:xVal>
            <c:numRef>
              <c:f>'Figure 1'!$C$39:$C$68</c:f>
              <c:numCache>
                <c:formatCode>0.0</c:formatCode>
                <c:ptCount val="30"/>
                <c:pt idx="0">
                  <c:v>121.83376929275904</c:v>
                </c:pt>
                <c:pt idx="1">
                  <c:v>14.522640442467182</c:v>
                </c:pt>
                <c:pt idx="2">
                  <c:v>9.5666837170982824</c:v>
                </c:pt>
                <c:pt idx="3">
                  <c:v>4.184191689307375</c:v>
                </c:pt>
                <c:pt idx="4">
                  <c:v>5.4706676271872672</c:v>
                </c:pt>
                <c:pt idx="5">
                  <c:v>3.6181315771779494</c:v>
                </c:pt>
                <c:pt idx="6">
                  <c:v>7.449287591162669</c:v>
                </c:pt>
                <c:pt idx="7">
                  <c:v>3.5254562034660473</c:v>
                </c:pt>
                <c:pt idx="8">
                  <c:v>19.476281576382242</c:v>
                </c:pt>
                <c:pt idx="9">
                  <c:v>0.46390940534117658</c:v>
                </c:pt>
                <c:pt idx="10">
                  <c:v>3.17</c:v>
                </c:pt>
                <c:pt idx="11">
                  <c:v>1.0409725578267139</c:v>
                </c:pt>
                <c:pt idx="12">
                  <c:v>1.4600073925027675</c:v>
                </c:pt>
                <c:pt idx="13">
                  <c:v>-0.76936014800932262</c:v>
                </c:pt>
                <c:pt idx="14">
                  <c:v>11.335862132770382</c:v>
                </c:pt>
                <c:pt idx="15">
                  <c:v>-0.76839710249635518</c:v>
                </c:pt>
                <c:pt idx="16">
                  <c:v>-8.1615309300676131</c:v>
                </c:pt>
                <c:pt idx="17">
                  <c:v>6.2583656782264212</c:v>
                </c:pt>
                <c:pt idx="18">
                  <c:v>-1.9951803667683414</c:v>
                </c:pt>
                <c:pt idx="19">
                  <c:v>-7.91</c:v>
                </c:pt>
                <c:pt idx="20">
                  <c:v>-8.228079486574277</c:v>
                </c:pt>
                <c:pt idx="21">
                  <c:v>-5.4247365780230803</c:v>
                </c:pt>
                <c:pt idx="22">
                  <c:v>-4.9869155293886305</c:v>
                </c:pt>
                <c:pt idx="23">
                  <c:v>-3.1265686759962321</c:v>
                </c:pt>
                <c:pt idx="24">
                  <c:v>-15.4</c:v>
                </c:pt>
                <c:pt idx="25">
                  <c:v>9.7459193973535412E-3</c:v>
                </c:pt>
                <c:pt idx="26">
                  <c:v>-2.4447716551336773</c:v>
                </c:pt>
                <c:pt idx="27">
                  <c:v>17.408669409514623</c:v>
                </c:pt>
                <c:pt idx="28">
                  <c:v>-10.326659641728135</c:v>
                </c:pt>
                <c:pt idx="29">
                  <c:v>13.119115469921589</c:v>
                </c:pt>
              </c:numCache>
            </c:numRef>
          </c:xVal>
          <c:yVal>
            <c:numRef>
              <c:f>'Figure 1'!$D$39:$D$68</c:f>
              <c:numCache>
                <c:formatCode>General</c:formatCode>
                <c:ptCount val="30"/>
                <c:pt idx="0">
                  <c:v>0.98333333333333328</c:v>
                </c:pt>
                <c:pt idx="1">
                  <c:v>0.95</c:v>
                </c:pt>
                <c:pt idx="2">
                  <c:v>0.91666666666666663</c:v>
                </c:pt>
                <c:pt idx="3">
                  <c:v>0.8833333333333333</c:v>
                </c:pt>
                <c:pt idx="4">
                  <c:v>0.85</c:v>
                </c:pt>
                <c:pt idx="5">
                  <c:v>0.81666666666666665</c:v>
                </c:pt>
                <c:pt idx="6">
                  <c:v>0.78333333333333333</c:v>
                </c:pt>
                <c:pt idx="7">
                  <c:v>0.75</c:v>
                </c:pt>
                <c:pt idx="8">
                  <c:v>0.71666666666666667</c:v>
                </c:pt>
                <c:pt idx="9">
                  <c:v>0.68333333333333335</c:v>
                </c:pt>
                <c:pt idx="10">
                  <c:v>0.65</c:v>
                </c:pt>
                <c:pt idx="11">
                  <c:v>0.6166666666666667</c:v>
                </c:pt>
                <c:pt idx="12">
                  <c:v>0.58333333333333337</c:v>
                </c:pt>
                <c:pt idx="13">
                  <c:v>0.55000000000000004</c:v>
                </c:pt>
                <c:pt idx="14">
                  <c:v>0.51666666666666672</c:v>
                </c:pt>
                <c:pt idx="15">
                  <c:v>0.48333333333333334</c:v>
                </c:pt>
                <c:pt idx="16">
                  <c:v>0.45</c:v>
                </c:pt>
                <c:pt idx="17">
                  <c:v>0.41666666666666669</c:v>
                </c:pt>
                <c:pt idx="18">
                  <c:v>0.38333333333333336</c:v>
                </c:pt>
                <c:pt idx="19">
                  <c:v>0.35</c:v>
                </c:pt>
                <c:pt idx="20">
                  <c:v>0.31666666666666665</c:v>
                </c:pt>
                <c:pt idx="21">
                  <c:v>0.28333333333333333</c:v>
                </c:pt>
                <c:pt idx="22">
                  <c:v>0.25</c:v>
                </c:pt>
                <c:pt idx="23">
                  <c:v>0.21666666666666667</c:v>
                </c:pt>
                <c:pt idx="24">
                  <c:v>0.18333333333333332</c:v>
                </c:pt>
                <c:pt idx="25">
                  <c:v>0.15</c:v>
                </c:pt>
                <c:pt idx="26">
                  <c:v>0.11666666666666667</c:v>
                </c:pt>
                <c:pt idx="27">
                  <c:v>8.3333333333333329E-2</c:v>
                </c:pt>
                <c:pt idx="28">
                  <c:v>0.05</c:v>
                </c:pt>
                <c:pt idx="29">
                  <c:v>1.6666666666666666E-2</c:v>
                </c:pt>
              </c:numCache>
            </c:numRef>
          </c:yVal>
          <c:smooth val="0"/>
          <c:extLst>
            <c:ext xmlns:c16="http://schemas.microsoft.com/office/drawing/2014/chart" uri="{C3380CC4-5D6E-409C-BE32-E72D297353CC}">
              <c16:uniqueId val="{00000001-C7D2-4092-B0AA-BB981A8B1387}"/>
            </c:ext>
          </c:extLst>
        </c:ser>
        <c:dLbls>
          <c:showLegendKey val="0"/>
          <c:showVal val="0"/>
          <c:showCatName val="0"/>
          <c:showSerName val="0"/>
          <c:showPercent val="0"/>
          <c:showBubbleSize val="0"/>
        </c:dLbls>
        <c:axId val="299704704"/>
        <c:axId val="299706240"/>
      </c:scatterChart>
      <c:valAx>
        <c:axId val="299704704"/>
        <c:scaling>
          <c:orientation val="minMax"/>
          <c:max val="2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54136406378168"/>
          <c:y val="1.5159636751580755E-2"/>
          <c:w val="0.78494112998419463"/>
          <c:h val="0.94162025448205877"/>
        </c:manualLayout>
      </c:layout>
      <c:barChart>
        <c:barDir val="bar"/>
        <c:grouping val="stacked"/>
        <c:varyColors val="0"/>
        <c:ser>
          <c:idx val="0"/>
          <c:order val="0"/>
          <c:tx>
            <c:strRef>
              <c:f>'Figure 2'!$B$5</c:f>
              <c:strCache>
                <c:ptCount val="1"/>
                <c:pt idx="0">
                  <c:v>Equity</c:v>
                </c:pt>
              </c:strCache>
            </c:strRef>
          </c:tx>
          <c:spPr>
            <a:solidFill>
              <a:srgbClr val="4F81BD"/>
            </a:solidFill>
            <a:ln w="6350" cmpd="sng">
              <a:solidFill>
                <a:srgbClr val="000000"/>
              </a:solidFill>
              <a:round/>
            </a:ln>
            <a:effectLst/>
          </c:spPr>
          <c:invertIfNegative val="0"/>
          <c:cat>
            <c:strRef>
              <c:f>'Figure 2'!$A$6:$A$39</c:f>
              <c:strCache>
                <c:ptCount val="34"/>
                <c:pt idx="0">
                  <c:v>Poland</c:v>
                </c:pt>
                <c:pt idx="1">
                  <c:v>Lithuania</c:v>
                </c:pt>
                <c:pt idx="2">
                  <c:v>Estonia</c:v>
                </c:pt>
                <c:pt idx="3">
                  <c:v>Iceland</c:v>
                </c:pt>
                <c:pt idx="4">
                  <c:v>Finland</c:v>
                </c:pt>
                <c:pt idx="5">
                  <c:v>Australia</c:v>
                </c:pt>
                <c:pt idx="6">
                  <c:v>Latvia</c:v>
                </c:pt>
                <c:pt idx="7">
                  <c:v>New Zealand</c:v>
                </c:pt>
                <c:pt idx="8">
                  <c:v>Colombia</c:v>
                </c:pt>
                <c:pt idx="9">
                  <c:v>Norway</c:v>
                </c:pt>
                <c:pt idx="10">
                  <c:v>Canada</c:v>
                </c:pt>
                <c:pt idx="11">
                  <c:v>Chile</c:v>
                </c:pt>
                <c:pt idx="12">
                  <c:v>United States</c:v>
                </c:pt>
                <c:pt idx="13">
                  <c:v>Hungary</c:v>
                </c:pt>
                <c:pt idx="14">
                  <c:v>United Kingdom</c:v>
                </c:pt>
                <c:pt idx="15">
                  <c:v>Spain</c:v>
                </c:pt>
                <c:pt idx="16">
                  <c:v>Austria</c:v>
                </c:pt>
                <c:pt idx="17">
                  <c:v>Luxembourg</c:v>
                </c:pt>
                <c:pt idx="18">
                  <c:v>Netherlands</c:v>
                </c:pt>
                <c:pt idx="19">
                  <c:v>Türkiye</c:v>
                </c:pt>
                <c:pt idx="20">
                  <c:v>Ireland</c:v>
                </c:pt>
                <c:pt idx="21">
                  <c:v>Denmark</c:v>
                </c:pt>
                <c:pt idx="22">
                  <c:v>Italy</c:v>
                </c:pt>
                <c:pt idx="23">
                  <c:v>Israel</c:v>
                </c:pt>
                <c:pt idx="24">
                  <c:v>Mexico</c:v>
                </c:pt>
                <c:pt idx="25">
                  <c:v>Greece</c:v>
                </c:pt>
                <c:pt idx="26">
                  <c:v>Sweden</c:v>
                </c:pt>
                <c:pt idx="27">
                  <c:v>Portugal</c:v>
                </c:pt>
                <c:pt idx="28">
                  <c:v>Costa Rica</c:v>
                </c:pt>
                <c:pt idx="29">
                  <c:v>Japan</c:v>
                </c:pt>
                <c:pt idx="30">
                  <c:v>Germany</c:v>
                </c:pt>
                <c:pt idx="31">
                  <c:v>Slovenia</c:v>
                </c:pt>
                <c:pt idx="32">
                  <c:v>Slovak Republic</c:v>
                </c:pt>
                <c:pt idx="33">
                  <c:v>Czech Republic</c:v>
                </c:pt>
              </c:strCache>
            </c:strRef>
          </c:cat>
          <c:val>
            <c:numRef>
              <c:f>'Figure 2'!$B$6:$B$39</c:f>
              <c:numCache>
                <c:formatCode>#,##0.0</c:formatCode>
                <c:ptCount val="34"/>
                <c:pt idx="0">
                  <c:v>88.178686310005745</c:v>
                </c:pt>
                <c:pt idx="1">
                  <c:v>70.670039790368421</c:v>
                </c:pt>
                <c:pt idx="2">
                  <c:v>64.428140873537018</c:v>
                </c:pt>
                <c:pt idx="3">
                  <c:v>47.501118128159071</c:v>
                </c:pt>
                <c:pt idx="4">
                  <c:v>47.303408800602078</c:v>
                </c:pt>
                <c:pt idx="5">
                  <c:v>44.621161056543556</c:v>
                </c:pt>
                <c:pt idx="6">
                  <c:v>44.258816461890042</c:v>
                </c:pt>
                <c:pt idx="7">
                  <c:v>42.59194877226458</c:v>
                </c:pt>
                <c:pt idx="8">
                  <c:v>38.871173640097489</c:v>
                </c:pt>
                <c:pt idx="9">
                  <c:v>38.299999999999997</c:v>
                </c:pt>
                <c:pt idx="10">
                  <c:v>36.926698156738553</c:v>
                </c:pt>
                <c:pt idx="11">
                  <c:v>34.644443753375981</c:v>
                </c:pt>
                <c:pt idx="12">
                  <c:v>33.005505106254773</c:v>
                </c:pt>
                <c:pt idx="13">
                  <c:v>30.460555490732329</c:v>
                </c:pt>
                <c:pt idx="14">
                  <c:v>29.035412758837989</c:v>
                </c:pt>
                <c:pt idx="15">
                  <c:v>28.373094271364806</c:v>
                </c:pt>
                <c:pt idx="16">
                  <c:v>28.326166381066312</c:v>
                </c:pt>
                <c:pt idx="17">
                  <c:v>27.763537928706288</c:v>
                </c:pt>
                <c:pt idx="18">
                  <c:v>26.293109407272436</c:v>
                </c:pt>
                <c:pt idx="19">
                  <c:v>24.376815485921711</c:v>
                </c:pt>
                <c:pt idx="20">
                  <c:v>24.143318269851516</c:v>
                </c:pt>
                <c:pt idx="21">
                  <c:v>23.881488518614596</c:v>
                </c:pt>
                <c:pt idx="22">
                  <c:v>22.157343108180296</c:v>
                </c:pt>
                <c:pt idx="23">
                  <c:v>21.944776645712992</c:v>
                </c:pt>
                <c:pt idx="24">
                  <c:v>18.957421519212392</c:v>
                </c:pt>
                <c:pt idx="25">
                  <c:v>17.59514616657474</c:v>
                </c:pt>
                <c:pt idx="26">
                  <c:v>14.578532276185086</c:v>
                </c:pt>
                <c:pt idx="27">
                  <c:v>14.385509446360834</c:v>
                </c:pt>
                <c:pt idx="28">
                  <c:v>14.143544360197042</c:v>
                </c:pt>
                <c:pt idx="29">
                  <c:v>9.3179420609188135</c:v>
                </c:pt>
                <c:pt idx="30">
                  <c:v>7.1896260480109104</c:v>
                </c:pt>
                <c:pt idx="31">
                  <c:v>5.1874181074914096</c:v>
                </c:pt>
                <c:pt idx="32">
                  <c:v>3.3784680738085755</c:v>
                </c:pt>
                <c:pt idx="33">
                  <c:v>2.8898523376705918</c:v>
                </c:pt>
              </c:numCache>
            </c:numRef>
          </c:val>
          <c:extLst>
            <c:ext xmlns:c16="http://schemas.microsoft.com/office/drawing/2014/chart" uri="{C3380CC4-5D6E-409C-BE32-E72D297353CC}">
              <c16:uniqueId val="{00000000-E5DF-4459-BB3D-28EA015B073B}"/>
            </c:ext>
          </c:extLst>
        </c:ser>
        <c:ser>
          <c:idx val="1"/>
          <c:order val="1"/>
          <c:tx>
            <c:strRef>
              <c:f>'Figure 2'!$C$5</c:f>
              <c:strCache>
                <c:ptCount val="1"/>
                <c:pt idx="0">
                  <c:v>Bills and bonds</c:v>
                </c:pt>
              </c:strCache>
            </c:strRef>
          </c:tx>
          <c:spPr>
            <a:solidFill>
              <a:srgbClr val="CCCCCC"/>
            </a:solidFill>
            <a:ln w="6350" cmpd="sng">
              <a:solidFill>
                <a:srgbClr val="000000"/>
              </a:solidFill>
              <a:round/>
            </a:ln>
            <a:effectLst/>
          </c:spPr>
          <c:invertIfNegative val="0"/>
          <c:cat>
            <c:strRef>
              <c:f>'Figure 2'!$A$6:$A$39</c:f>
              <c:strCache>
                <c:ptCount val="34"/>
                <c:pt idx="0">
                  <c:v>Poland</c:v>
                </c:pt>
                <c:pt idx="1">
                  <c:v>Lithuania</c:v>
                </c:pt>
                <c:pt idx="2">
                  <c:v>Estonia</c:v>
                </c:pt>
                <c:pt idx="3">
                  <c:v>Iceland</c:v>
                </c:pt>
                <c:pt idx="4">
                  <c:v>Finland</c:v>
                </c:pt>
                <c:pt idx="5">
                  <c:v>Australia</c:v>
                </c:pt>
                <c:pt idx="6">
                  <c:v>Latvia</c:v>
                </c:pt>
                <c:pt idx="7">
                  <c:v>New Zealand</c:v>
                </c:pt>
                <c:pt idx="8">
                  <c:v>Colombia</c:v>
                </c:pt>
                <c:pt idx="9">
                  <c:v>Norway</c:v>
                </c:pt>
                <c:pt idx="10">
                  <c:v>Canada</c:v>
                </c:pt>
                <c:pt idx="11">
                  <c:v>Chile</c:v>
                </c:pt>
                <c:pt idx="12">
                  <c:v>United States</c:v>
                </c:pt>
                <c:pt idx="13">
                  <c:v>Hungary</c:v>
                </c:pt>
                <c:pt idx="14">
                  <c:v>United Kingdom</c:v>
                </c:pt>
                <c:pt idx="15">
                  <c:v>Spain</c:v>
                </c:pt>
                <c:pt idx="16">
                  <c:v>Austria</c:v>
                </c:pt>
                <c:pt idx="17">
                  <c:v>Luxembourg</c:v>
                </c:pt>
                <c:pt idx="18">
                  <c:v>Netherlands</c:v>
                </c:pt>
                <c:pt idx="19">
                  <c:v>Türkiye</c:v>
                </c:pt>
                <c:pt idx="20">
                  <c:v>Ireland</c:v>
                </c:pt>
                <c:pt idx="21">
                  <c:v>Denmark</c:v>
                </c:pt>
                <c:pt idx="22">
                  <c:v>Italy</c:v>
                </c:pt>
                <c:pt idx="23">
                  <c:v>Israel</c:v>
                </c:pt>
                <c:pt idx="24">
                  <c:v>Mexico</c:v>
                </c:pt>
                <c:pt idx="25">
                  <c:v>Greece</c:v>
                </c:pt>
                <c:pt idx="26">
                  <c:v>Sweden</c:v>
                </c:pt>
                <c:pt idx="27">
                  <c:v>Portugal</c:v>
                </c:pt>
                <c:pt idx="28">
                  <c:v>Costa Rica</c:v>
                </c:pt>
                <c:pt idx="29">
                  <c:v>Japan</c:v>
                </c:pt>
                <c:pt idx="30">
                  <c:v>Germany</c:v>
                </c:pt>
                <c:pt idx="31">
                  <c:v>Slovenia</c:v>
                </c:pt>
                <c:pt idx="32">
                  <c:v>Slovak Republic</c:v>
                </c:pt>
                <c:pt idx="33">
                  <c:v>Czech Republic</c:v>
                </c:pt>
              </c:strCache>
            </c:strRef>
          </c:cat>
          <c:val>
            <c:numRef>
              <c:f>'Figure 2'!$C$6:$C$39</c:f>
              <c:numCache>
                <c:formatCode>#,##0.0</c:formatCode>
                <c:ptCount val="34"/>
                <c:pt idx="0">
                  <c:v>7.824561244187433</c:v>
                </c:pt>
                <c:pt idx="1">
                  <c:v>22.049182150346919</c:v>
                </c:pt>
                <c:pt idx="2">
                  <c:v>29.250095095919505</c:v>
                </c:pt>
                <c:pt idx="3">
                  <c:v>44.409209246755069</c:v>
                </c:pt>
                <c:pt idx="4">
                  <c:v>20.408614177903903</c:v>
                </c:pt>
                <c:pt idx="5">
                  <c:v>13.476481935461925</c:v>
                </c:pt>
                <c:pt idx="6">
                  <c:v>47.871737275271101</c:v>
                </c:pt>
                <c:pt idx="7">
                  <c:v>26.645537381855227</c:v>
                </c:pt>
                <c:pt idx="8">
                  <c:v>38.280315492149398</c:v>
                </c:pt>
                <c:pt idx="9">
                  <c:v>57.999999999999993</c:v>
                </c:pt>
                <c:pt idx="10">
                  <c:v>24.891935127036181</c:v>
                </c:pt>
                <c:pt idx="11">
                  <c:v>63.006453435099125</c:v>
                </c:pt>
                <c:pt idx="12">
                  <c:v>21.398453735506987</c:v>
                </c:pt>
                <c:pt idx="13">
                  <c:v>57.066529405597514</c:v>
                </c:pt>
                <c:pt idx="14">
                  <c:v>36.898071544128214</c:v>
                </c:pt>
                <c:pt idx="15">
                  <c:v>51.061534937423559</c:v>
                </c:pt>
                <c:pt idx="16">
                  <c:v>28.322933169517281</c:v>
                </c:pt>
                <c:pt idx="17">
                  <c:v>51.830480501131547</c:v>
                </c:pt>
                <c:pt idx="18">
                  <c:v>35.855082161214597</c:v>
                </c:pt>
                <c:pt idx="19">
                  <c:v>36.738777358084704</c:v>
                </c:pt>
                <c:pt idx="20">
                  <c:v>44.840542285345386</c:v>
                </c:pt>
                <c:pt idx="21">
                  <c:v>22.591142122873347</c:v>
                </c:pt>
                <c:pt idx="22">
                  <c:v>41.654233208691757</c:v>
                </c:pt>
                <c:pt idx="23">
                  <c:v>55.411033729153722</c:v>
                </c:pt>
                <c:pt idx="24">
                  <c:v>76.682650691134171</c:v>
                </c:pt>
                <c:pt idx="25">
                  <c:v>48.703805846662988</c:v>
                </c:pt>
                <c:pt idx="26">
                  <c:v>12.701214594266911</c:v>
                </c:pt>
                <c:pt idx="27">
                  <c:v>71.4574340769055</c:v>
                </c:pt>
                <c:pt idx="28">
                  <c:v>76.898530351298035</c:v>
                </c:pt>
                <c:pt idx="29">
                  <c:v>25.711611400213393</c:v>
                </c:pt>
                <c:pt idx="30">
                  <c:v>38.425000387434714</c:v>
                </c:pt>
                <c:pt idx="31">
                  <c:v>55.214396097161263</c:v>
                </c:pt>
                <c:pt idx="32">
                  <c:v>45.008628700384975</c:v>
                </c:pt>
                <c:pt idx="33">
                  <c:v>79.041691132980986</c:v>
                </c:pt>
              </c:numCache>
            </c:numRef>
          </c:val>
          <c:extLst>
            <c:ext xmlns:c16="http://schemas.microsoft.com/office/drawing/2014/chart" uri="{C3380CC4-5D6E-409C-BE32-E72D297353CC}">
              <c16:uniqueId val="{00000001-E5DF-4459-BB3D-28EA015B073B}"/>
            </c:ext>
          </c:extLst>
        </c:ser>
        <c:ser>
          <c:idx val="2"/>
          <c:order val="2"/>
          <c:tx>
            <c:strRef>
              <c:f>'Figure 2'!$D$5</c:f>
              <c:strCache>
                <c:ptCount val="1"/>
                <c:pt idx="0">
                  <c:v>Cash and deposits</c:v>
                </c:pt>
              </c:strCache>
            </c:strRef>
          </c:tx>
          <c:spPr>
            <a:solidFill>
              <a:srgbClr val="A7B9E3"/>
            </a:solidFill>
            <a:ln w="6350" cmpd="sng">
              <a:solidFill>
                <a:srgbClr val="000000"/>
              </a:solidFill>
              <a:round/>
            </a:ln>
            <a:effectLst/>
          </c:spPr>
          <c:invertIfNegative val="0"/>
          <c:cat>
            <c:strRef>
              <c:f>'Figure 2'!$A$6:$A$39</c:f>
              <c:strCache>
                <c:ptCount val="34"/>
                <c:pt idx="0">
                  <c:v>Poland</c:v>
                </c:pt>
                <c:pt idx="1">
                  <c:v>Lithuania</c:v>
                </c:pt>
                <c:pt idx="2">
                  <c:v>Estonia</c:v>
                </c:pt>
                <c:pt idx="3">
                  <c:v>Iceland</c:v>
                </c:pt>
                <c:pt idx="4">
                  <c:v>Finland</c:v>
                </c:pt>
                <c:pt idx="5">
                  <c:v>Australia</c:v>
                </c:pt>
                <c:pt idx="6">
                  <c:v>Latvia</c:v>
                </c:pt>
                <c:pt idx="7">
                  <c:v>New Zealand</c:v>
                </c:pt>
                <c:pt idx="8">
                  <c:v>Colombia</c:v>
                </c:pt>
                <c:pt idx="9">
                  <c:v>Norway</c:v>
                </c:pt>
                <c:pt idx="10">
                  <c:v>Canada</c:v>
                </c:pt>
                <c:pt idx="11">
                  <c:v>Chile</c:v>
                </c:pt>
                <c:pt idx="12">
                  <c:v>United States</c:v>
                </c:pt>
                <c:pt idx="13">
                  <c:v>Hungary</c:v>
                </c:pt>
                <c:pt idx="14">
                  <c:v>United Kingdom</c:v>
                </c:pt>
                <c:pt idx="15">
                  <c:v>Spain</c:v>
                </c:pt>
                <c:pt idx="16">
                  <c:v>Austria</c:v>
                </c:pt>
                <c:pt idx="17">
                  <c:v>Luxembourg</c:v>
                </c:pt>
                <c:pt idx="18">
                  <c:v>Netherlands</c:v>
                </c:pt>
                <c:pt idx="19">
                  <c:v>Türkiye</c:v>
                </c:pt>
                <c:pt idx="20">
                  <c:v>Ireland</c:v>
                </c:pt>
                <c:pt idx="21">
                  <c:v>Denmark</c:v>
                </c:pt>
                <c:pt idx="22">
                  <c:v>Italy</c:v>
                </c:pt>
                <c:pt idx="23">
                  <c:v>Israel</c:v>
                </c:pt>
                <c:pt idx="24">
                  <c:v>Mexico</c:v>
                </c:pt>
                <c:pt idx="25">
                  <c:v>Greece</c:v>
                </c:pt>
                <c:pt idx="26">
                  <c:v>Sweden</c:v>
                </c:pt>
                <c:pt idx="27">
                  <c:v>Portugal</c:v>
                </c:pt>
                <c:pt idx="28">
                  <c:v>Costa Rica</c:v>
                </c:pt>
                <c:pt idx="29">
                  <c:v>Japan</c:v>
                </c:pt>
                <c:pt idx="30">
                  <c:v>Germany</c:v>
                </c:pt>
                <c:pt idx="31">
                  <c:v>Slovenia</c:v>
                </c:pt>
                <c:pt idx="32">
                  <c:v>Slovak Republic</c:v>
                </c:pt>
                <c:pt idx="33">
                  <c:v>Czech Republic</c:v>
                </c:pt>
              </c:strCache>
            </c:strRef>
          </c:cat>
          <c:val>
            <c:numRef>
              <c:f>'Figure 2'!$D$6:$D$39</c:f>
              <c:numCache>
                <c:formatCode>#,##0.0</c:formatCode>
                <c:ptCount val="34"/>
                <c:pt idx="0">
                  <c:v>3.3646102510509781</c:v>
                </c:pt>
                <c:pt idx="1">
                  <c:v>3.0599447239811908</c:v>
                </c:pt>
                <c:pt idx="2">
                  <c:v>5.1642154425880342</c:v>
                </c:pt>
                <c:pt idx="3">
                  <c:v>5.9813137381768886</c:v>
                </c:pt>
                <c:pt idx="4">
                  <c:v>4.3830395426393522</c:v>
                </c:pt>
                <c:pt idx="5">
                  <c:v>11.84742543550106</c:v>
                </c:pt>
                <c:pt idx="6">
                  <c:v>3.6076870461159687</c:v>
                </c:pt>
                <c:pt idx="7">
                  <c:v>6.4075095203059433</c:v>
                </c:pt>
                <c:pt idx="8">
                  <c:v>2.0059888265057606</c:v>
                </c:pt>
                <c:pt idx="9">
                  <c:v>0</c:v>
                </c:pt>
                <c:pt idx="10">
                  <c:v>4.6183543070586639</c:v>
                </c:pt>
                <c:pt idx="11">
                  <c:v>0.82566042780797355</c:v>
                </c:pt>
                <c:pt idx="12">
                  <c:v>2.219430926789689</c:v>
                </c:pt>
                <c:pt idx="13">
                  <c:v>4.5827397513719266</c:v>
                </c:pt>
                <c:pt idx="14">
                  <c:v>3.6192635531790223</c:v>
                </c:pt>
                <c:pt idx="15">
                  <c:v>6.3656056197435893</c:v>
                </c:pt>
                <c:pt idx="16">
                  <c:v>1.7847327750654725</c:v>
                </c:pt>
                <c:pt idx="17">
                  <c:v>5.8515360282074047</c:v>
                </c:pt>
                <c:pt idx="18">
                  <c:v>3.3571628044582447</c:v>
                </c:pt>
                <c:pt idx="19">
                  <c:v>7.4146313323829327</c:v>
                </c:pt>
                <c:pt idx="20">
                  <c:v>3.1323434473854102</c:v>
                </c:pt>
                <c:pt idx="21">
                  <c:v>1.3559995124186206</c:v>
                </c:pt>
                <c:pt idx="22">
                  <c:v>5.855084209815371</c:v>
                </c:pt>
                <c:pt idx="23">
                  <c:v>8.5374451994890084</c:v>
                </c:pt>
                <c:pt idx="24">
                  <c:v>0.96282354132030634</c:v>
                </c:pt>
                <c:pt idx="25">
                  <c:v>7.5565361279646996</c:v>
                </c:pt>
                <c:pt idx="26">
                  <c:v>0.91423465013421157</c:v>
                </c:pt>
                <c:pt idx="27">
                  <c:v>3.119509980852099</c:v>
                </c:pt>
                <c:pt idx="28">
                  <c:v>2.0817966833271031</c:v>
                </c:pt>
                <c:pt idx="29">
                  <c:v>8.1104825762520711</c:v>
                </c:pt>
                <c:pt idx="30">
                  <c:v>3.2211322392176918</c:v>
                </c:pt>
                <c:pt idx="31">
                  <c:v>6.4633719528507303</c:v>
                </c:pt>
                <c:pt idx="32">
                  <c:v>10.699588477366255</c:v>
                </c:pt>
                <c:pt idx="33">
                  <c:v>13.684002105001758</c:v>
                </c:pt>
              </c:numCache>
            </c:numRef>
          </c:val>
          <c:extLst>
            <c:ext xmlns:c16="http://schemas.microsoft.com/office/drawing/2014/chart" uri="{C3380CC4-5D6E-409C-BE32-E72D297353CC}">
              <c16:uniqueId val="{00000002-E5DF-4459-BB3D-28EA015B073B}"/>
            </c:ext>
          </c:extLst>
        </c:ser>
        <c:ser>
          <c:idx val="3"/>
          <c:order val="3"/>
          <c:tx>
            <c:strRef>
              <c:f>'Figure 2'!$E$5</c:f>
              <c:strCache>
                <c:ptCount val="1"/>
                <c:pt idx="0">
                  <c:v>CIS (when look-through unavailable)</c:v>
                </c:pt>
              </c:strCache>
            </c:strRef>
          </c:tx>
          <c:spPr>
            <a:solidFill>
              <a:srgbClr val="929292"/>
            </a:solidFill>
            <a:ln w="6350" cmpd="sng">
              <a:solidFill>
                <a:srgbClr val="000000"/>
              </a:solidFill>
              <a:round/>
            </a:ln>
            <a:effectLst/>
          </c:spPr>
          <c:invertIfNegative val="0"/>
          <c:cat>
            <c:strRef>
              <c:f>'Figure 2'!$A$6:$A$39</c:f>
              <c:strCache>
                <c:ptCount val="34"/>
                <c:pt idx="0">
                  <c:v>Poland</c:v>
                </c:pt>
                <c:pt idx="1">
                  <c:v>Lithuania</c:v>
                </c:pt>
                <c:pt idx="2">
                  <c:v>Estonia</c:v>
                </c:pt>
                <c:pt idx="3">
                  <c:v>Iceland</c:v>
                </c:pt>
                <c:pt idx="4">
                  <c:v>Finland</c:v>
                </c:pt>
                <c:pt idx="5">
                  <c:v>Australia</c:v>
                </c:pt>
                <c:pt idx="6">
                  <c:v>Latvia</c:v>
                </c:pt>
                <c:pt idx="7">
                  <c:v>New Zealand</c:v>
                </c:pt>
                <c:pt idx="8">
                  <c:v>Colombia</c:v>
                </c:pt>
                <c:pt idx="9">
                  <c:v>Norway</c:v>
                </c:pt>
                <c:pt idx="10">
                  <c:v>Canada</c:v>
                </c:pt>
                <c:pt idx="11">
                  <c:v>Chile</c:v>
                </c:pt>
                <c:pt idx="12">
                  <c:v>United States</c:v>
                </c:pt>
                <c:pt idx="13">
                  <c:v>Hungary</c:v>
                </c:pt>
                <c:pt idx="14">
                  <c:v>United Kingdom</c:v>
                </c:pt>
                <c:pt idx="15">
                  <c:v>Spain</c:v>
                </c:pt>
                <c:pt idx="16">
                  <c:v>Austria</c:v>
                </c:pt>
                <c:pt idx="17">
                  <c:v>Luxembourg</c:v>
                </c:pt>
                <c:pt idx="18">
                  <c:v>Netherlands</c:v>
                </c:pt>
                <c:pt idx="19">
                  <c:v>Türkiye</c:v>
                </c:pt>
                <c:pt idx="20">
                  <c:v>Ireland</c:v>
                </c:pt>
                <c:pt idx="21">
                  <c:v>Denmark</c:v>
                </c:pt>
                <c:pt idx="22">
                  <c:v>Italy</c:v>
                </c:pt>
                <c:pt idx="23">
                  <c:v>Israel</c:v>
                </c:pt>
                <c:pt idx="24">
                  <c:v>Mexico</c:v>
                </c:pt>
                <c:pt idx="25">
                  <c:v>Greece</c:v>
                </c:pt>
                <c:pt idx="26">
                  <c:v>Sweden</c:v>
                </c:pt>
                <c:pt idx="27">
                  <c:v>Portugal</c:v>
                </c:pt>
                <c:pt idx="28">
                  <c:v>Costa Rica</c:v>
                </c:pt>
                <c:pt idx="29">
                  <c:v>Japan</c:v>
                </c:pt>
                <c:pt idx="30">
                  <c:v>Germany</c:v>
                </c:pt>
                <c:pt idx="31">
                  <c:v>Slovenia</c:v>
                </c:pt>
                <c:pt idx="32">
                  <c:v>Slovak Republic</c:v>
                </c:pt>
                <c:pt idx="33">
                  <c:v>Czech Republic</c:v>
                </c:pt>
              </c:strCache>
            </c:strRef>
          </c:cat>
          <c:val>
            <c:numRef>
              <c:f>'Figure 2'!$E$6:$E$39</c:f>
              <c:numCache>
                <c:formatCode>#,##0.0</c:formatCode>
                <c:ptCount val="34"/>
                <c:pt idx="0">
                  <c:v>0</c:v>
                </c:pt>
                <c:pt idx="1">
                  <c:v>0</c:v>
                </c:pt>
                <c:pt idx="2">
                  <c:v>0</c:v>
                </c:pt>
                <c:pt idx="3">
                  <c:v>0</c:v>
                </c:pt>
                <c:pt idx="4">
                  <c:v>0</c:v>
                </c:pt>
                <c:pt idx="5">
                  <c:v>0</c:v>
                </c:pt>
                <c:pt idx="6">
                  <c:v>0</c:v>
                </c:pt>
                <c:pt idx="7">
                  <c:v>20.377093052400088</c:v>
                </c:pt>
                <c:pt idx="8">
                  <c:v>0</c:v>
                </c:pt>
                <c:pt idx="9">
                  <c:v>0</c:v>
                </c:pt>
                <c:pt idx="10">
                  <c:v>0</c:v>
                </c:pt>
                <c:pt idx="11">
                  <c:v>0</c:v>
                </c:pt>
                <c:pt idx="12">
                  <c:v>30.026812524510071</c:v>
                </c:pt>
                <c:pt idx="13">
                  <c:v>0</c:v>
                </c:pt>
                <c:pt idx="14">
                  <c:v>0</c:v>
                </c:pt>
                <c:pt idx="15">
                  <c:v>0</c:v>
                </c:pt>
                <c:pt idx="16">
                  <c:v>0</c:v>
                </c:pt>
                <c:pt idx="17">
                  <c:v>0</c:v>
                </c:pt>
                <c:pt idx="18">
                  <c:v>0</c:v>
                </c:pt>
                <c:pt idx="19">
                  <c:v>0</c:v>
                </c:pt>
                <c:pt idx="20">
                  <c:v>0</c:v>
                </c:pt>
                <c:pt idx="21">
                  <c:v>2.4748811418977423</c:v>
                </c:pt>
                <c:pt idx="22">
                  <c:v>0</c:v>
                </c:pt>
                <c:pt idx="23">
                  <c:v>0</c:v>
                </c:pt>
                <c:pt idx="24">
                  <c:v>0</c:v>
                </c:pt>
                <c:pt idx="25">
                  <c:v>26.144511858797571</c:v>
                </c:pt>
                <c:pt idx="26">
                  <c:v>66.788856140581686</c:v>
                </c:pt>
                <c:pt idx="27">
                  <c:v>0</c:v>
                </c:pt>
                <c:pt idx="28">
                  <c:v>0</c:v>
                </c:pt>
                <c:pt idx="29">
                  <c:v>0</c:v>
                </c:pt>
                <c:pt idx="30">
                  <c:v>0</c:v>
                </c:pt>
                <c:pt idx="31">
                  <c:v>31.433789631291269</c:v>
                </c:pt>
                <c:pt idx="32">
                  <c:v>38.152130625248908</c:v>
                </c:pt>
                <c:pt idx="33">
                  <c:v>2.848237864465017</c:v>
                </c:pt>
              </c:numCache>
            </c:numRef>
          </c:val>
          <c:extLst>
            <c:ext xmlns:c16="http://schemas.microsoft.com/office/drawing/2014/chart" uri="{C3380CC4-5D6E-409C-BE32-E72D297353CC}">
              <c16:uniqueId val="{00000003-E5DF-4459-BB3D-28EA015B073B}"/>
            </c:ext>
          </c:extLst>
        </c:ser>
        <c:ser>
          <c:idx val="4"/>
          <c:order val="4"/>
          <c:tx>
            <c:strRef>
              <c:f>'Figure 2'!$F$5</c:f>
              <c:strCache>
                <c:ptCount val="1"/>
                <c:pt idx="0">
                  <c:v>Other</c:v>
                </c:pt>
              </c:strCache>
            </c:strRef>
          </c:tx>
          <c:spPr>
            <a:solidFill>
              <a:srgbClr val="EDF0F7"/>
            </a:solidFill>
            <a:ln w="6350" cmpd="sng">
              <a:solidFill>
                <a:srgbClr val="000000"/>
              </a:solidFill>
              <a:round/>
            </a:ln>
            <a:effectLst/>
          </c:spPr>
          <c:invertIfNegative val="0"/>
          <c:cat>
            <c:strRef>
              <c:f>'Figure 2'!$A$6:$A$39</c:f>
              <c:strCache>
                <c:ptCount val="34"/>
                <c:pt idx="0">
                  <c:v>Poland</c:v>
                </c:pt>
                <c:pt idx="1">
                  <c:v>Lithuania</c:v>
                </c:pt>
                <c:pt idx="2">
                  <c:v>Estonia</c:v>
                </c:pt>
                <c:pt idx="3">
                  <c:v>Iceland</c:v>
                </c:pt>
                <c:pt idx="4">
                  <c:v>Finland</c:v>
                </c:pt>
                <c:pt idx="5">
                  <c:v>Australia</c:v>
                </c:pt>
                <c:pt idx="6">
                  <c:v>Latvia</c:v>
                </c:pt>
                <c:pt idx="7">
                  <c:v>New Zealand</c:v>
                </c:pt>
                <c:pt idx="8">
                  <c:v>Colombia</c:v>
                </c:pt>
                <c:pt idx="9">
                  <c:v>Norway</c:v>
                </c:pt>
                <c:pt idx="10">
                  <c:v>Canada</c:v>
                </c:pt>
                <c:pt idx="11">
                  <c:v>Chile</c:v>
                </c:pt>
                <c:pt idx="12">
                  <c:v>United States</c:v>
                </c:pt>
                <c:pt idx="13">
                  <c:v>Hungary</c:v>
                </c:pt>
                <c:pt idx="14">
                  <c:v>United Kingdom</c:v>
                </c:pt>
                <c:pt idx="15">
                  <c:v>Spain</c:v>
                </c:pt>
                <c:pt idx="16">
                  <c:v>Austria</c:v>
                </c:pt>
                <c:pt idx="17">
                  <c:v>Luxembourg</c:v>
                </c:pt>
                <c:pt idx="18">
                  <c:v>Netherlands</c:v>
                </c:pt>
                <c:pt idx="19">
                  <c:v>Türkiye</c:v>
                </c:pt>
                <c:pt idx="20">
                  <c:v>Ireland</c:v>
                </c:pt>
                <c:pt idx="21">
                  <c:v>Denmark</c:v>
                </c:pt>
                <c:pt idx="22">
                  <c:v>Italy</c:v>
                </c:pt>
                <c:pt idx="23">
                  <c:v>Israel</c:v>
                </c:pt>
                <c:pt idx="24">
                  <c:v>Mexico</c:v>
                </c:pt>
                <c:pt idx="25">
                  <c:v>Greece</c:v>
                </c:pt>
                <c:pt idx="26">
                  <c:v>Sweden</c:v>
                </c:pt>
                <c:pt idx="27">
                  <c:v>Portugal</c:v>
                </c:pt>
                <c:pt idx="28">
                  <c:v>Costa Rica</c:v>
                </c:pt>
                <c:pt idx="29">
                  <c:v>Japan</c:v>
                </c:pt>
                <c:pt idx="30">
                  <c:v>Germany</c:v>
                </c:pt>
                <c:pt idx="31">
                  <c:v>Slovenia</c:v>
                </c:pt>
                <c:pt idx="32">
                  <c:v>Slovak Republic</c:v>
                </c:pt>
                <c:pt idx="33">
                  <c:v>Czech Republic</c:v>
                </c:pt>
              </c:strCache>
            </c:strRef>
          </c:cat>
          <c:val>
            <c:numRef>
              <c:f>'Figure 2'!$F$6:$F$39</c:f>
              <c:numCache>
                <c:formatCode>#,##0.0</c:formatCode>
                <c:ptCount val="34"/>
                <c:pt idx="0">
                  <c:v>0.63214219475585909</c:v>
                </c:pt>
                <c:pt idx="1">
                  <c:v>4.2208333353034719</c:v>
                </c:pt>
                <c:pt idx="2">
                  <c:v>1.1575485879554399</c:v>
                </c:pt>
                <c:pt idx="3">
                  <c:v>2.108347295959776</c:v>
                </c:pt>
                <c:pt idx="4">
                  <c:v>27.904937478854666</c:v>
                </c:pt>
                <c:pt idx="5">
                  <c:v>30.054931572493459</c:v>
                </c:pt>
                <c:pt idx="6">
                  <c:v>4.2617592167228624</c:v>
                </c:pt>
                <c:pt idx="7">
                  <c:v>3.977911273174163</c:v>
                </c:pt>
                <c:pt idx="8">
                  <c:v>20.842522041247349</c:v>
                </c:pt>
                <c:pt idx="9">
                  <c:v>3.7000000000000077</c:v>
                </c:pt>
                <c:pt idx="10">
                  <c:v>33.563012409166603</c:v>
                </c:pt>
                <c:pt idx="11">
                  <c:v>1.5234423705196551</c:v>
                </c:pt>
                <c:pt idx="12">
                  <c:v>13.349798118656148</c:v>
                </c:pt>
                <c:pt idx="13">
                  <c:v>7.8901749083631367</c:v>
                </c:pt>
                <c:pt idx="14">
                  <c:v>30.447252143854776</c:v>
                </c:pt>
                <c:pt idx="15">
                  <c:v>14.199765171468041</c:v>
                </c:pt>
                <c:pt idx="16">
                  <c:v>41.566167674350936</c:v>
                </c:pt>
                <c:pt idx="17">
                  <c:v>14.554445541954763</c:v>
                </c:pt>
                <c:pt idx="18">
                  <c:v>34.494645627054723</c:v>
                </c:pt>
                <c:pt idx="19">
                  <c:v>31.469775823610654</c:v>
                </c:pt>
                <c:pt idx="20">
                  <c:v>27.883795997417689</c:v>
                </c:pt>
                <c:pt idx="21">
                  <c:v>49.696488704195694</c:v>
                </c:pt>
                <c:pt idx="22">
                  <c:v>30.333339473312581</c:v>
                </c:pt>
                <c:pt idx="23">
                  <c:v>14.106744425644303</c:v>
                </c:pt>
                <c:pt idx="24">
                  <c:v>3.397104248333128</c:v>
                </c:pt>
                <c:pt idx="25">
                  <c:v>0</c:v>
                </c:pt>
                <c:pt idx="26">
                  <c:v>5.0171623388321089</c:v>
                </c:pt>
                <c:pt idx="27">
                  <c:v>11.037546495881578</c:v>
                </c:pt>
                <c:pt idx="28">
                  <c:v>6.8761286051777972</c:v>
                </c:pt>
                <c:pt idx="29">
                  <c:v>56.859963962615723</c:v>
                </c:pt>
                <c:pt idx="30">
                  <c:v>51.164241325336683</c:v>
                </c:pt>
                <c:pt idx="31">
                  <c:v>1.7010242112053329</c:v>
                </c:pt>
                <c:pt idx="32">
                  <c:v>2.7611841231912915</c:v>
                </c:pt>
                <c:pt idx="33">
                  <c:v>1.5362165598816611</c:v>
                </c:pt>
              </c:numCache>
            </c:numRef>
          </c:val>
          <c:extLst>
            <c:ext xmlns:c16="http://schemas.microsoft.com/office/drawing/2014/chart" uri="{C3380CC4-5D6E-409C-BE32-E72D297353CC}">
              <c16:uniqueId val="{00000004-E5DF-4459-BB3D-28EA015B073B}"/>
            </c:ext>
          </c:extLst>
        </c:ser>
        <c:dLbls>
          <c:showLegendKey val="0"/>
          <c:showVal val="0"/>
          <c:showCatName val="0"/>
          <c:showSerName val="0"/>
          <c:showPercent val="0"/>
          <c:showBubbleSize val="0"/>
        </c:dLbls>
        <c:gapWidth val="150"/>
        <c:overlap val="100"/>
        <c:axId val="333964800"/>
        <c:axId val="333966336"/>
      </c:barChart>
      <c:catAx>
        <c:axId val="3339648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3966336"/>
        <c:crosses val="autoZero"/>
        <c:auto val="1"/>
        <c:lblAlgn val="ctr"/>
        <c:lblOffset val="0"/>
        <c:tickLblSkip val="1"/>
        <c:noMultiLvlLbl val="0"/>
      </c:catAx>
      <c:valAx>
        <c:axId val="3339663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3964800"/>
        <c:crosses val="max"/>
        <c:crossBetween val="between"/>
        <c:majorUnit val="2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72735134870091"/>
          <c:y val="2.8484125420379446E-2"/>
          <c:w val="0.74674248134549126"/>
          <c:h val="0.93236131047876381"/>
        </c:manualLayout>
      </c:layout>
      <c:barChart>
        <c:barDir val="bar"/>
        <c:grouping val="stacked"/>
        <c:varyColors val="0"/>
        <c:ser>
          <c:idx val="0"/>
          <c:order val="0"/>
          <c:tx>
            <c:strRef>
              <c:f>'Figure 2'!$B$44</c:f>
              <c:strCache>
                <c:ptCount val="1"/>
                <c:pt idx="0">
                  <c:v>Equity</c:v>
                </c:pt>
              </c:strCache>
            </c:strRef>
          </c:tx>
          <c:spPr>
            <a:solidFill>
              <a:srgbClr val="4F81BD"/>
            </a:solidFill>
            <a:ln w="6350" cmpd="sng">
              <a:solidFill>
                <a:srgbClr val="000000"/>
              </a:solidFill>
              <a:round/>
            </a:ln>
            <a:effectLst/>
          </c:spPr>
          <c:invertIfNegative val="0"/>
          <c:cat>
            <c:strRef>
              <c:f>'Figure 2'!$A$45:$A$75</c:f>
              <c:strCache>
                <c:ptCount val="31"/>
                <c:pt idx="0">
                  <c:v>Guyana</c:v>
                </c:pt>
                <c:pt idx="1">
                  <c:v>Hong Kong (China)</c:v>
                </c:pt>
                <c:pt idx="2">
                  <c:v>Malawi</c:v>
                </c:pt>
                <c:pt idx="3">
                  <c:v>Morocco</c:v>
                </c:pt>
                <c:pt idx="4">
                  <c:v>Namibia</c:v>
                </c:pt>
                <c:pt idx="5">
                  <c:v>Zimbabwe</c:v>
                </c:pt>
                <c:pt idx="6">
                  <c:v>Jamaica</c:v>
                </c:pt>
                <c:pt idx="7">
                  <c:v>Peru</c:v>
                </c:pt>
                <c:pt idx="8">
                  <c:v>North Macedonia</c:v>
                </c:pt>
                <c:pt idx="9">
                  <c:v>Zambia</c:v>
                </c:pt>
                <c:pt idx="10">
                  <c:v>Croatia</c:v>
                </c:pt>
                <c:pt idx="11">
                  <c:v>Romania</c:v>
                </c:pt>
                <c:pt idx="12">
                  <c:v>Macau (China)</c:v>
                </c:pt>
                <c:pt idx="13">
                  <c:v>Bulgaria</c:v>
                </c:pt>
                <c:pt idx="14">
                  <c:v>India</c:v>
                </c:pt>
                <c:pt idx="15">
                  <c:v>Kenya</c:v>
                </c:pt>
                <c:pt idx="16">
                  <c:v>Uganda</c:v>
                </c:pt>
                <c:pt idx="17">
                  <c:v>Serbia</c:v>
                </c:pt>
                <c:pt idx="18">
                  <c:v>Indonesia</c:v>
                </c:pt>
                <c:pt idx="19">
                  <c:v>Georgia</c:v>
                </c:pt>
                <c:pt idx="20">
                  <c:v>Nigeria</c:v>
                </c:pt>
                <c:pt idx="21">
                  <c:v>Brazil</c:v>
                </c:pt>
                <c:pt idx="22">
                  <c:v>Kazakhstan</c:v>
                </c:pt>
                <c:pt idx="23">
                  <c:v>Suriname</c:v>
                </c:pt>
                <c:pt idx="24">
                  <c:v>Maldives</c:v>
                </c:pt>
                <c:pt idx="25">
                  <c:v>Egypt</c:v>
                </c:pt>
                <c:pt idx="26">
                  <c:v>Ghana</c:v>
                </c:pt>
                <c:pt idx="27">
                  <c:v>Uruguay</c:v>
                </c:pt>
                <c:pt idx="28">
                  <c:v>Albania</c:v>
                </c:pt>
                <c:pt idx="29">
                  <c:v>Armenia</c:v>
                </c:pt>
                <c:pt idx="30">
                  <c:v>Kosovo</c:v>
                </c:pt>
              </c:strCache>
            </c:strRef>
          </c:cat>
          <c:val>
            <c:numRef>
              <c:f>'Figure 2'!$B$45:$B$75</c:f>
              <c:numCache>
                <c:formatCode>#,##0.0</c:formatCode>
                <c:ptCount val="31"/>
                <c:pt idx="0">
                  <c:v>60.184837104299994</c:v>
                </c:pt>
                <c:pt idx="1">
                  <c:v>60.005735885556021</c:v>
                </c:pt>
                <c:pt idx="2">
                  <c:v>55.087361782686813</c:v>
                </c:pt>
                <c:pt idx="3">
                  <c:v>49.108689574700435</c:v>
                </c:pt>
                <c:pt idx="4">
                  <c:v>46.428254847645427</c:v>
                </c:pt>
                <c:pt idx="5">
                  <c:v>36.183066451315021</c:v>
                </c:pt>
                <c:pt idx="6">
                  <c:v>34.136552397826513</c:v>
                </c:pt>
                <c:pt idx="7">
                  <c:v>29.658910264922842</c:v>
                </c:pt>
                <c:pt idx="8">
                  <c:v>29.37804605342982</c:v>
                </c:pt>
                <c:pt idx="9">
                  <c:v>27.656600754789288</c:v>
                </c:pt>
                <c:pt idx="10">
                  <c:v>26.546497200219328</c:v>
                </c:pt>
                <c:pt idx="11">
                  <c:v>24.198399314667505</c:v>
                </c:pt>
                <c:pt idx="12">
                  <c:v>24.025029860349562</c:v>
                </c:pt>
                <c:pt idx="13">
                  <c:v>18.096521694054221</c:v>
                </c:pt>
                <c:pt idx="14">
                  <c:v>16.958498582031371</c:v>
                </c:pt>
                <c:pt idx="15">
                  <c:v>14.197981233465086</c:v>
                </c:pt>
                <c:pt idx="16">
                  <c:v>13.669602406024291</c:v>
                </c:pt>
                <c:pt idx="17">
                  <c:v>10.861935366242765</c:v>
                </c:pt>
                <c:pt idx="18">
                  <c:v>8.5970208844870513</c:v>
                </c:pt>
                <c:pt idx="19">
                  <c:v>7.3163052798455102</c:v>
                </c:pt>
                <c:pt idx="20">
                  <c:v>7.2146140035536819</c:v>
                </c:pt>
                <c:pt idx="21">
                  <c:v>6.3612902399579188</c:v>
                </c:pt>
                <c:pt idx="22">
                  <c:v>6.0363027072877005</c:v>
                </c:pt>
                <c:pt idx="23">
                  <c:v>3.2886830503999924</c:v>
                </c:pt>
                <c:pt idx="24">
                  <c:v>2.9078842089992967</c:v>
                </c:pt>
                <c:pt idx="25">
                  <c:v>2.8950368503026702</c:v>
                </c:pt>
                <c:pt idx="26">
                  <c:v>1.7912322449961844</c:v>
                </c:pt>
                <c:pt idx="27">
                  <c:v>0.11004744752842678</c:v>
                </c:pt>
                <c:pt idx="28">
                  <c:v>0</c:v>
                </c:pt>
                <c:pt idx="29">
                  <c:v>0</c:v>
                </c:pt>
                <c:pt idx="30">
                  <c:v>0</c:v>
                </c:pt>
              </c:numCache>
            </c:numRef>
          </c:val>
          <c:extLst>
            <c:ext xmlns:c16="http://schemas.microsoft.com/office/drawing/2014/chart" uri="{C3380CC4-5D6E-409C-BE32-E72D297353CC}">
              <c16:uniqueId val="{00000000-D6C8-4EBE-851D-03AAAAEC1BD1}"/>
            </c:ext>
          </c:extLst>
        </c:ser>
        <c:ser>
          <c:idx val="1"/>
          <c:order val="1"/>
          <c:tx>
            <c:strRef>
              <c:f>'Figure 2'!$C$44</c:f>
              <c:strCache>
                <c:ptCount val="1"/>
                <c:pt idx="0">
                  <c:v>Bills and bonds</c:v>
                </c:pt>
              </c:strCache>
            </c:strRef>
          </c:tx>
          <c:spPr>
            <a:solidFill>
              <a:srgbClr val="CCCCCC"/>
            </a:solidFill>
            <a:ln w="6350" cmpd="sng">
              <a:solidFill>
                <a:srgbClr val="000000"/>
              </a:solidFill>
              <a:round/>
            </a:ln>
            <a:effectLst/>
          </c:spPr>
          <c:invertIfNegative val="0"/>
          <c:cat>
            <c:strRef>
              <c:f>'Figure 2'!$A$45:$A$75</c:f>
              <c:strCache>
                <c:ptCount val="31"/>
                <c:pt idx="0">
                  <c:v>Guyana</c:v>
                </c:pt>
                <c:pt idx="1">
                  <c:v>Hong Kong (China)</c:v>
                </c:pt>
                <c:pt idx="2">
                  <c:v>Malawi</c:v>
                </c:pt>
                <c:pt idx="3">
                  <c:v>Morocco</c:v>
                </c:pt>
                <c:pt idx="4">
                  <c:v>Namibia</c:v>
                </c:pt>
                <c:pt idx="5">
                  <c:v>Zimbabwe</c:v>
                </c:pt>
                <c:pt idx="6">
                  <c:v>Jamaica</c:v>
                </c:pt>
                <c:pt idx="7">
                  <c:v>Peru</c:v>
                </c:pt>
                <c:pt idx="8">
                  <c:v>North Macedonia</c:v>
                </c:pt>
                <c:pt idx="9">
                  <c:v>Zambia</c:v>
                </c:pt>
                <c:pt idx="10">
                  <c:v>Croatia</c:v>
                </c:pt>
                <c:pt idx="11">
                  <c:v>Romania</c:v>
                </c:pt>
                <c:pt idx="12">
                  <c:v>Macau (China)</c:v>
                </c:pt>
                <c:pt idx="13">
                  <c:v>Bulgaria</c:v>
                </c:pt>
                <c:pt idx="14">
                  <c:v>India</c:v>
                </c:pt>
                <c:pt idx="15">
                  <c:v>Kenya</c:v>
                </c:pt>
                <c:pt idx="16">
                  <c:v>Uganda</c:v>
                </c:pt>
                <c:pt idx="17">
                  <c:v>Serbia</c:v>
                </c:pt>
                <c:pt idx="18">
                  <c:v>Indonesia</c:v>
                </c:pt>
                <c:pt idx="19">
                  <c:v>Georgia</c:v>
                </c:pt>
                <c:pt idx="20">
                  <c:v>Nigeria</c:v>
                </c:pt>
                <c:pt idx="21">
                  <c:v>Brazil</c:v>
                </c:pt>
                <c:pt idx="22">
                  <c:v>Kazakhstan</c:v>
                </c:pt>
                <c:pt idx="23">
                  <c:v>Suriname</c:v>
                </c:pt>
                <c:pt idx="24">
                  <c:v>Maldives</c:v>
                </c:pt>
                <c:pt idx="25">
                  <c:v>Egypt</c:v>
                </c:pt>
                <c:pt idx="26">
                  <c:v>Ghana</c:v>
                </c:pt>
                <c:pt idx="27">
                  <c:v>Uruguay</c:v>
                </c:pt>
                <c:pt idx="28">
                  <c:v>Albania</c:v>
                </c:pt>
                <c:pt idx="29">
                  <c:v>Armenia</c:v>
                </c:pt>
                <c:pt idx="30">
                  <c:v>Kosovo</c:v>
                </c:pt>
              </c:strCache>
            </c:strRef>
          </c:cat>
          <c:val>
            <c:numRef>
              <c:f>'Figure 2'!$C$45:$C$75</c:f>
              <c:numCache>
                <c:formatCode>#,##0.0</c:formatCode>
                <c:ptCount val="31"/>
                <c:pt idx="0">
                  <c:v>9.0085814658223757</c:v>
                </c:pt>
                <c:pt idx="1">
                  <c:v>21.621232126626438</c:v>
                </c:pt>
                <c:pt idx="2">
                  <c:v>32.808599920415766</c:v>
                </c:pt>
                <c:pt idx="3">
                  <c:v>38.622918200853178</c:v>
                </c:pt>
                <c:pt idx="4">
                  <c:v>34.557340720221603</c:v>
                </c:pt>
                <c:pt idx="5">
                  <c:v>2.4616644978388447</c:v>
                </c:pt>
                <c:pt idx="6">
                  <c:v>45.152354835554668</c:v>
                </c:pt>
                <c:pt idx="7">
                  <c:v>43.821700125810374</c:v>
                </c:pt>
                <c:pt idx="8">
                  <c:v>64.415664830639784</c:v>
                </c:pt>
                <c:pt idx="9">
                  <c:v>37.647318230629324</c:v>
                </c:pt>
                <c:pt idx="10">
                  <c:v>66.258245212021549</c:v>
                </c:pt>
                <c:pt idx="11">
                  <c:v>71.664170121130198</c:v>
                </c:pt>
                <c:pt idx="12">
                  <c:v>59.965522682418182</c:v>
                </c:pt>
                <c:pt idx="13">
                  <c:v>54.756103882639572</c:v>
                </c:pt>
                <c:pt idx="14">
                  <c:v>78.337562180377475</c:v>
                </c:pt>
                <c:pt idx="15">
                  <c:v>46.306646956941016</c:v>
                </c:pt>
                <c:pt idx="16">
                  <c:v>76.814627930290939</c:v>
                </c:pt>
                <c:pt idx="17">
                  <c:v>76.579482780768146</c:v>
                </c:pt>
                <c:pt idx="18">
                  <c:v>52.131020128397033</c:v>
                </c:pt>
                <c:pt idx="19">
                  <c:v>27.360727722398092</c:v>
                </c:pt>
                <c:pt idx="20">
                  <c:v>76.577704618627578</c:v>
                </c:pt>
                <c:pt idx="21">
                  <c:v>40.76753374379139</c:v>
                </c:pt>
                <c:pt idx="22">
                  <c:v>91.282579022434675</c:v>
                </c:pt>
                <c:pt idx="23">
                  <c:v>12.509144065551171</c:v>
                </c:pt>
                <c:pt idx="24">
                  <c:v>93.69451200996545</c:v>
                </c:pt>
                <c:pt idx="25">
                  <c:v>79.01700412659163</c:v>
                </c:pt>
                <c:pt idx="26">
                  <c:v>90.327886100510284</c:v>
                </c:pt>
                <c:pt idx="27">
                  <c:v>92.739950305294997</c:v>
                </c:pt>
                <c:pt idx="28">
                  <c:v>96.104343972946282</c:v>
                </c:pt>
                <c:pt idx="29">
                  <c:v>42.053239970223643</c:v>
                </c:pt>
                <c:pt idx="30">
                  <c:v>22.953088909181812</c:v>
                </c:pt>
              </c:numCache>
            </c:numRef>
          </c:val>
          <c:extLst>
            <c:ext xmlns:c16="http://schemas.microsoft.com/office/drawing/2014/chart" uri="{C3380CC4-5D6E-409C-BE32-E72D297353CC}">
              <c16:uniqueId val="{00000001-D6C8-4EBE-851D-03AAAAEC1BD1}"/>
            </c:ext>
          </c:extLst>
        </c:ser>
        <c:ser>
          <c:idx val="2"/>
          <c:order val="2"/>
          <c:tx>
            <c:strRef>
              <c:f>'Figure 2'!$D$44</c:f>
              <c:strCache>
                <c:ptCount val="1"/>
                <c:pt idx="0">
                  <c:v>Cash and deposits</c:v>
                </c:pt>
              </c:strCache>
            </c:strRef>
          </c:tx>
          <c:spPr>
            <a:solidFill>
              <a:srgbClr val="A7B9E3"/>
            </a:solidFill>
            <a:ln w="6350" cmpd="sng">
              <a:solidFill>
                <a:srgbClr val="000000"/>
              </a:solidFill>
              <a:round/>
            </a:ln>
            <a:effectLst/>
          </c:spPr>
          <c:invertIfNegative val="0"/>
          <c:cat>
            <c:strRef>
              <c:f>'Figure 2'!$A$45:$A$75</c:f>
              <c:strCache>
                <c:ptCount val="31"/>
                <c:pt idx="0">
                  <c:v>Guyana</c:v>
                </c:pt>
                <c:pt idx="1">
                  <c:v>Hong Kong (China)</c:v>
                </c:pt>
                <c:pt idx="2">
                  <c:v>Malawi</c:v>
                </c:pt>
                <c:pt idx="3">
                  <c:v>Morocco</c:v>
                </c:pt>
                <c:pt idx="4">
                  <c:v>Namibia</c:v>
                </c:pt>
                <c:pt idx="5">
                  <c:v>Zimbabwe</c:v>
                </c:pt>
                <c:pt idx="6">
                  <c:v>Jamaica</c:v>
                </c:pt>
                <c:pt idx="7">
                  <c:v>Peru</c:v>
                </c:pt>
                <c:pt idx="8">
                  <c:v>North Macedonia</c:v>
                </c:pt>
                <c:pt idx="9">
                  <c:v>Zambia</c:v>
                </c:pt>
                <c:pt idx="10">
                  <c:v>Croatia</c:v>
                </c:pt>
                <c:pt idx="11">
                  <c:v>Romania</c:v>
                </c:pt>
                <c:pt idx="12">
                  <c:v>Macau (China)</c:v>
                </c:pt>
                <c:pt idx="13">
                  <c:v>Bulgaria</c:v>
                </c:pt>
                <c:pt idx="14">
                  <c:v>India</c:v>
                </c:pt>
                <c:pt idx="15">
                  <c:v>Kenya</c:v>
                </c:pt>
                <c:pt idx="16">
                  <c:v>Uganda</c:v>
                </c:pt>
                <c:pt idx="17">
                  <c:v>Serbia</c:v>
                </c:pt>
                <c:pt idx="18">
                  <c:v>Indonesia</c:v>
                </c:pt>
                <c:pt idx="19">
                  <c:v>Georgia</c:v>
                </c:pt>
                <c:pt idx="20">
                  <c:v>Nigeria</c:v>
                </c:pt>
                <c:pt idx="21">
                  <c:v>Brazil</c:v>
                </c:pt>
                <c:pt idx="22">
                  <c:v>Kazakhstan</c:v>
                </c:pt>
                <c:pt idx="23">
                  <c:v>Suriname</c:v>
                </c:pt>
                <c:pt idx="24">
                  <c:v>Maldives</c:v>
                </c:pt>
                <c:pt idx="25">
                  <c:v>Egypt</c:v>
                </c:pt>
                <c:pt idx="26">
                  <c:v>Ghana</c:v>
                </c:pt>
                <c:pt idx="27">
                  <c:v>Uruguay</c:v>
                </c:pt>
                <c:pt idx="28">
                  <c:v>Albania</c:v>
                </c:pt>
                <c:pt idx="29">
                  <c:v>Armenia</c:v>
                </c:pt>
                <c:pt idx="30">
                  <c:v>Kosovo</c:v>
                </c:pt>
              </c:strCache>
            </c:strRef>
          </c:cat>
          <c:val>
            <c:numRef>
              <c:f>'Figure 2'!$D$45:$D$75</c:f>
              <c:numCache>
                <c:formatCode>#,##0.0</c:formatCode>
                <c:ptCount val="31"/>
                <c:pt idx="0">
                  <c:v>13.983681007290601</c:v>
                </c:pt>
                <c:pt idx="1">
                  <c:v>14.809757372865475</c:v>
                </c:pt>
                <c:pt idx="2">
                  <c:v>8.1067393375215548</c:v>
                </c:pt>
                <c:pt idx="3">
                  <c:v>2.8538484221777223</c:v>
                </c:pt>
                <c:pt idx="4">
                  <c:v>7.7922437673130194</c:v>
                </c:pt>
                <c:pt idx="5">
                  <c:v>3.982301916564619</c:v>
                </c:pt>
                <c:pt idx="6">
                  <c:v>2.8757624758026159</c:v>
                </c:pt>
                <c:pt idx="7">
                  <c:v>5.6208130199642747</c:v>
                </c:pt>
                <c:pt idx="8">
                  <c:v>5.9537040872353737</c:v>
                </c:pt>
                <c:pt idx="9">
                  <c:v>17.96698598539373</c:v>
                </c:pt>
                <c:pt idx="10">
                  <c:v>5.313702713251085</c:v>
                </c:pt>
                <c:pt idx="11">
                  <c:v>4.0066011680017866</c:v>
                </c:pt>
                <c:pt idx="12">
                  <c:v>15.55094339504967</c:v>
                </c:pt>
                <c:pt idx="13">
                  <c:v>10.046135503602716</c:v>
                </c:pt>
                <c:pt idx="14">
                  <c:v>7.7746058761964465E-3</c:v>
                </c:pt>
                <c:pt idx="15">
                  <c:v>3.7444249179995044</c:v>
                </c:pt>
                <c:pt idx="16">
                  <c:v>2.840493204212081</c:v>
                </c:pt>
                <c:pt idx="17">
                  <c:v>12.555681248420205</c:v>
                </c:pt>
                <c:pt idx="18">
                  <c:v>26.879334792770901</c:v>
                </c:pt>
                <c:pt idx="19">
                  <c:v>65.316121713300745</c:v>
                </c:pt>
                <c:pt idx="20">
                  <c:v>14.002825300118102</c:v>
                </c:pt>
                <c:pt idx="21">
                  <c:v>0.13613864962688488</c:v>
                </c:pt>
                <c:pt idx="22">
                  <c:v>2.6016581636938847</c:v>
                </c:pt>
                <c:pt idx="23">
                  <c:v>21.991230424394626</c:v>
                </c:pt>
                <c:pt idx="24">
                  <c:v>3.3976037810352406</c:v>
                </c:pt>
                <c:pt idx="25">
                  <c:v>15.415308530965493</c:v>
                </c:pt>
                <c:pt idx="26">
                  <c:v>6.0776925942990614</c:v>
                </c:pt>
                <c:pt idx="27">
                  <c:v>7.1500022471765829</c:v>
                </c:pt>
                <c:pt idx="28">
                  <c:v>1.9096488548394965</c:v>
                </c:pt>
                <c:pt idx="29">
                  <c:v>30.363589554970684</c:v>
                </c:pt>
                <c:pt idx="30">
                  <c:v>7.0179454652887676</c:v>
                </c:pt>
              </c:numCache>
            </c:numRef>
          </c:val>
          <c:extLst>
            <c:ext xmlns:c16="http://schemas.microsoft.com/office/drawing/2014/chart" uri="{C3380CC4-5D6E-409C-BE32-E72D297353CC}">
              <c16:uniqueId val="{00000002-D6C8-4EBE-851D-03AAAAEC1BD1}"/>
            </c:ext>
          </c:extLst>
        </c:ser>
        <c:ser>
          <c:idx val="3"/>
          <c:order val="3"/>
          <c:tx>
            <c:strRef>
              <c:f>'Figure 2'!$E$44</c:f>
              <c:strCache>
                <c:ptCount val="1"/>
                <c:pt idx="0">
                  <c:v>CIS (when look-through unavailable)</c:v>
                </c:pt>
              </c:strCache>
            </c:strRef>
          </c:tx>
          <c:spPr>
            <a:solidFill>
              <a:srgbClr val="929292"/>
            </a:solidFill>
            <a:ln w="6350" cmpd="sng">
              <a:solidFill>
                <a:srgbClr val="000000"/>
              </a:solidFill>
              <a:round/>
            </a:ln>
            <a:effectLst/>
          </c:spPr>
          <c:invertIfNegative val="0"/>
          <c:cat>
            <c:strRef>
              <c:f>'Figure 2'!$A$45:$A$75</c:f>
              <c:strCache>
                <c:ptCount val="31"/>
                <c:pt idx="0">
                  <c:v>Guyana</c:v>
                </c:pt>
                <c:pt idx="1">
                  <c:v>Hong Kong (China)</c:v>
                </c:pt>
                <c:pt idx="2">
                  <c:v>Malawi</c:v>
                </c:pt>
                <c:pt idx="3">
                  <c:v>Morocco</c:v>
                </c:pt>
                <c:pt idx="4">
                  <c:v>Namibia</c:v>
                </c:pt>
                <c:pt idx="5">
                  <c:v>Zimbabwe</c:v>
                </c:pt>
                <c:pt idx="6">
                  <c:v>Jamaica</c:v>
                </c:pt>
                <c:pt idx="7">
                  <c:v>Peru</c:v>
                </c:pt>
                <c:pt idx="8">
                  <c:v>North Macedonia</c:v>
                </c:pt>
                <c:pt idx="9">
                  <c:v>Zambia</c:v>
                </c:pt>
                <c:pt idx="10">
                  <c:v>Croatia</c:v>
                </c:pt>
                <c:pt idx="11">
                  <c:v>Romania</c:v>
                </c:pt>
                <c:pt idx="12">
                  <c:v>Macau (China)</c:v>
                </c:pt>
                <c:pt idx="13">
                  <c:v>Bulgaria</c:v>
                </c:pt>
                <c:pt idx="14">
                  <c:v>India</c:v>
                </c:pt>
                <c:pt idx="15">
                  <c:v>Kenya</c:v>
                </c:pt>
                <c:pt idx="16">
                  <c:v>Uganda</c:v>
                </c:pt>
                <c:pt idx="17">
                  <c:v>Serbia</c:v>
                </c:pt>
                <c:pt idx="18">
                  <c:v>Indonesia</c:v>
                </c:pt>
                <c:pt idx="19">
                  <c:v>Georgia</c:v>
                </c:pt>
                <c:pt idx="20">
                  <c:v>Nigeria</c:v>
                </c:pt>
                <c:pt idx="21">
                  <c:v>Brazil</c:v>
                </c:pt>
                <c:pt idx="22">
                  <c:v>Kazakhstan</c:v>
                </c:pt>
                <c:pt idx="23">
                  <c:v>Suriname</c:v>
                </c:pt>
                <c:pt idx="24">
                  <c:v>Maldives</c:v>
                </c:pt>
                <c:pt idx="25">
                  <c:v>Egypt</c:v>
                </c:pt>
                <c:pt idx="26">
                  <c:v>Ghana</c:v>
                </c:pt>
                <c:pt idx="27">
                  <c:v>Uruguay</c:v>
                </c:pt>
                <c:pt idx="28">
                  <c:v>Albania</c:v>
                </c:pt>
                <c:pt idx="29">
                  <c:v>Armenia</c:v>
                </c:pt>
                <c:pt idx="30">
                  <c:v>Kosovo</c:v>
                </c:pt>
              </c:strCache>
            </c:strRef>
          </c:cat>
          <c:val>
            <c:numRef>
              <c:f>'Figure 2'!$E$45:$E$75</c:f>
              <c:numCache>
                <c:formatCode>#,##0.0</c:formatCode>
                <c:ptCount val="31"/>
                <c:pt idx="0">
                  <c:v>0</c:v>
                </c:pt>
                <c:pt idx="1">
                  <c:v>0</c:v>
                </c:pt>
                <c:pt idx="2">
                  <c:v>0</c:v>
                </c:pt>
                <c:pt idx="3">
                  <c:v>0</c:v>
                </c:pt>
                <c:pt idx="4">
                  <c:v>0</c:v>
                </c:pt>
                <c:pt idx="5">
                  <c:v>0.25647245319725037</c:v>
                </c:pt>
                <c:pt idx="6">
                  <c:v>0</c:v>
                </c:pt>
                <c:pt idx="7">
                  <c:v>0</c:v>
                </c:pt>
                <c:pt idx="8">
                  <c:v>0</c:v>
                </c:pt>
                <c:pt idx="9">
                  <c:v>0</c:v>
                </c:pt>
                <c:pt idx="10">
                  <c:v>0</c:v>
                </c:pt>
                <c:pt idx="11">
                  <c:v>0</c:v>
                </c:pt>
                <c:pt idx="12">
                  <c:v>0</c:v>
                </c:pt>
                <c:pt idx="13">
                  <c:v>14.556010574879478</c:v>
                </c:pt>
                <c:pt idx="14">
                  <c:v>0</c:v>
                </c:pt>
                <c:pt idx="15">
                  <c:v>0</c:v>
                </c:pt>
                <c:pt idx="16">
                  <c:v>0</c:v>
                </c:pt>
                <c:pt idx="17">
                  <c:v>0</c:v>
                </c:pt>
                <c:pt idx="18">
                  <c:v>4.1048160710313217</c:v>
                </c:pt>
                <c:pt idx="19">
                  <c:v>0</c:v>
                </c:pt>
                <c:pt idx="20">
                  <c:v>0</c:v>
                </c:pt>
                <c:pt idx="21">
                  <c:v>0</c:v>
                </c:pt>
                <c:pt idx="22">
                  <c:v>0</c:v>
                </c:pt>
                <c:pt idx="23">
                  <c:v>9.4395737195281324</c:v>
                </c:pt>
                <c:pt idx="24">
                  <c:v>0</c:v>
                </c:pt>
                <c:pt idx="25">
                  <c:v>0</c:v>
                </c:pt>
                <c:pt idx="26">
                  <c:v>1.7912620594022519</c:v>
                </c:pt>
                <c:pt idx="27">
                  <c:v>0</c:v>
                </c:pt>
                <c:pt idx="28">
                  <c:v>0</c:v>
                </c:pt>
                <c:pt idx="29">
                  <c:v>25.957035123438626</c:v>
                </c:pt>
                <c:pt idx="30">
                  <c:v>70.028717702914321</c:v>
                </c:pt>
              </c:numCache>
            </c:numRef>
          </c:val>
          <c:extLst>
            <c:ext xmlns:c16="http://schemas.microsoft.com/office/drawing/2014/chart" uri="{C3380CC4-5D6E-409C-BE32-E72D297353CC}">
              <c16:uniqueId val="{00000003-D6C8-4EBE-851D-03AAAAEC1BD1}"/>
            </c:ext>
          </c:extLst>
        </c:ser>
        <c:ser>
          <c:idx val="4"/>
          <c:order val="4"/>
          <c:tx>
            <c:strRef>
              <c:f>'Figure 2'!$F$44</c:f>
              <c:strCache>
                <c:ptCount val="1"/>
                <c:pt idx="0">
                  <c:v>Other</c:v>
                </c:pt>
              </c:strCache>
            </c:strRef>
          </c:tx>
          <c:spPr>
            <a:solidFill>
              <a:srgbClr val="EDF0F7"/>
            </a:solidFill>
            <a:ln w="6350" cmpd="sng">
              <a:solidFill>
                <a:srgbClr val="000000"/>
              </a:solidFill>
              <a:round/>
            </a:ln>
            <a:effectLst/>
          </c:spPr>
          <c:invertIfNegative val="0"/>
          <c:cat>
            <c:strRef>
              <c:f>'Figure 2'!$A$45:$A$75</c:f>
              <c:strCache>
                <c:ptCount val="31"/>
                <c:pt idx="0">
                  <c:v>Guyana</c:v>
                </c:pt>
                <c:pt idx="1">
                  <c:v>Hong Kong (China)</c:v>
                </c:pt>
                <c:pt idx="2">
                  <c:v>Malawi</c:v>
                </c:pt>
                <c:pt idx="3">
                  <c:v>Morocco</c:v>
                </c:pt>
                <c:pt idx="4">
                  <c:v>Namibia</c:v>
                </c:pt>
                <c:pt idx="5">
                  <c:v>Zimbabwe</c:v>
                </c:pt>
                <c:pt idx="6">
                  <c:v>Jamaica</c:v>
                </c:pt>
                <c:pt idx="7">
                  <c:v>Peru</c:v>
                </c:pt>
                <c:pt idx="8">
                  <c:v>North Macedonia</c:v>
                </c:pt>
                <c:pt idx="9">
                  <c:v>Zambia</c:v>
                </c:pt>
                <c:pt idx="10">
                  <c:v>Croatia</c:v>
                </c:pt>
                <c:pt idx="11">
                  <c:v>Romania</c:v>
                </c:pt>
                <c:pt idx="12">
                  <c:v>Macau (China)</c:v>
                </c:pt>
                <c:pt idx="13">
                  <c:v>Bulgaria</c:v>
                </c:pt>
                <c:pt idx="14">
                  <c:v>India</c:v>
                </c:pt>
                <c:pt idx="15">
                  <c:v>Kenya</c:v>
                </c:pt>
                <c:pt idx="16">
                  <c:v>Uganda</c:v>
                </c:pt>
                <c:pt idx="17">
                  <c:v>Serbia</c:v>
                </c:pt>
                <c:pt idx="18">
                  <c:v>Indonesia</c:v>
                </c:pt>
                <c:pt idx="19">
                  <c:v>Georgia</c:v>
                </c:pt>
                <c:pt idx="20">
                  <c:v>Nigeria</c:v>
                </c:pt>
                <c:pt idx="21">
                  <c:v>Brazil</c:v>
                </c:pt>
                <c:pt idx="22">
                  <c:v>Kazakhstan</c:v>
                </c:pt>
                <c:pt idx="23">
                  <c:v>Suriname</c:v>
                </c:pt>
                <c:pt idx="24">
                  <c:v>Maldives</c:v>
                </c:pt>
                <c:pt idx="25">
                  <c:v>Egypt</c:v>
                </c:pt>
                <c:pt idx="26">
                  <c:v>Ghana</c:v>
                </c:pt>
                <c:pt idx="27">
                  <c:v>Uruguay</c:v>
                </c:pt>
                <c:pt idx="28">
                  <c:v>Albania</c:v>
                </c:pt>
                <c:pt idx="29">
                  <c:v>Armenia</c:v>
                </c:pt>
                <c:pt idx="30">
                  <c:v>Kosovo</c:v>
                </c:pt>
              </c:strCache>
            </c:strRef>
          </c:cat>
          <c:val>
            <c:numRef>
              <c:f>'Figure 2'!$F$45:$F$75</c:f>
              <c:numCache>
                <c:formatCode>#,##0.0</c:formatCode>
                <c:ptCount val="31"/>
                <c:pt idx="0">
                  <c:v>16.822900422587026</c:v>
                </c:pt>
                <c:pt idx="1">
                  <c:v>3.5632746149520664</c:v>
                </c:pt>
                <c:pt idx="2">
                  <c:v>3.9972989593758665</c:v>
                </c:pt>
                <c:pt idx="3">
                  <c:v>9.4145438022686978</c:v>
                </c:pt>
                <c:pt idx="4">
                  <c:v>11.222160664819945</c:v>
                </c:pt>
                <c:pt idx="5">
                  <c:v>57.116494681084276</c:v>
                </c:pt>
                <c:pt idx="6">
                  <c:v>17.835330290816202</c:v>
                </c:pt>
                <c:pt idx="7">
                  <c:v>20.898576589302511</c:v>
                </c:pt>
                <c:pt idx="8">
                  <c:v>0.24837355448332898</c:v>
                </c:pt>
                <c:pt idx="9">
                  <c:v>16.729095029187636</c:v>
                </c:pt>
                <c:pt idx="10">
                  <c:v>1.8815548785075804</c:v>
                </c:pt>
                <c:pt idx="11">
                  <c:v>0.13082939620052589</c:v>
                </c:pt>
                <c:pt idx="12">
                  <c:v>0.45850406218260398</c:v>
                </c:pt>
                <c:pt idx="13">
                  <c:v>2.5452283448240114</c:v>
                </c:pt>
                <c:pt idx="14">
                  <c:v>4.6961645770558134</c:v>
                </c:pt>
                <c:pt idx="15">
                  <c:v>35.750946891594381</c:v>
                </c:pt>
                <c:pt idx="16">
                  <c:v>6.6752764594726948</c:v>
                </c:pt>
                <c:pt idx="17">
                  <c:v>2.6934185282332418E-3</c:v>
                </c:pt>
                <c:pt idx="18">
                  <c:v>8.2878081233137042</c:v>
                </c:pt>
                <c:pt idx="19">
                  <c:v>6.8452844556555134E-3</c:v>
                </c:pt>
                <c:pt idx="20">
                  <c:v>2.2048560777006427</c:v>
                </c:pt>
                <c:pt idx="21">
                  <c:v>52.735037366623814</c:v>
                </c:pt>
                <c:pt idx="22">
                  <c:v>7.9460106583764775E-2</c:v>
                </c:pt>
                <c:pt idx="23">
                  <c:v>52.771368740126071</c:v>
                </c:pt>
                <c:pt idx="24">
                  <c:v>0</c:v>
                </c:pt>
                <c:pt idx="25">
                  <c:v>2.6726504921402077</c:v>
                </c:pt>
                <c:pt idx="26">
                  <c:v>1.1927000783122333E-2</c:v>
                </c:pt>
                <c:pt idx="27">
                  <c:v>0</c:v>
                </c:pt>
                <c:pt idx="28">
                  <c:v>1.9860907848170417</c:v>
                </c:pt>
                <c:pt idx="29">
                  <c:v>1.626135351367032</c:v>
                </c:pt>
                <c:pt idx="30">
                  <c:v>0</c:v>
                </c:pt>
              </c:numCache>
            </c:numRef>
          </c:val>
          <c:extLst>
            <c:ext xmlns:c16="http://schemas.microsoft.com/office/drawing/2014/chart" uri="{C3380CC4-5D6E-409C-BE32-E72D297353CC}">
              <c16:uniqueId val="{00000004-D6C8-4EBE-851D-03AAAAEC1BD1}"/>
            </c:ext>
          </c:extLst>
        </c:ser>
        <c:dLbls>
          <c:showLegendKey val="0"/>
          <c:showVal val="0"/>
          <c:showCatName val="0"/>
          <c:showSerName val="0"/>
          <c:showPercent val="0"/>
          <c:showBubbleSize val="0"/>
        </c:dLbls>
        <c:gapWidth val="150"/>
        <c:overlap val="100"/>
        <c:axId val="334390400"/>
        <c:axId val="334391936"/>
      </c:barChart>
      <c:catAx>
        <c:axId val="3343904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4391936"/>
        <c:crosses val="autoZero"/>
        <c:auto val="1"/>
        <c:lblAlgn val="ctr"/>
        <c:lblOffset val="0"/>
        <c:tickLblSkip val="1"/>
        <c:noMultiLvlLbl val="0"/>
      </c:catAx>
      <c:valAx>
        <c:axId val="3343919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4390400"/>
        <c:crosses val="max"/>
        <c:crossBetween val="between"/>
        <c:majorUnit val="2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a:noFill/>
            </a:ln>
          </c:spPr>
          <c:dLbls>
            <c:delete val="1"/>
          </c:dLbls>
          <c:xVal>
            <c:numRef>
              <c:f>'Assets in equity vs IRRs'!$B$4:$B$49</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xVal>
          <c:yVal>
            <c:numRef>
              <c:f>'Assets in equity vs IRRs'!$C$4:$C$49</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yVal>
          <c:smooth val="0"/>
          <c:extLst>
            <c:ext xmlns:c16="http://schemas.microsoft.com/office/drawing/2014/chart" uri="{C3380CC4-5D6E-409C-BE32-E72D297353CC}">
              <c16:uniqueId val="{00000000-4DB3-46B9-BE3F-1A3D112D2B08}"/>
            </c:ext>
          </c:extLst>
        </c:ser>
        <c:dLbls>
          <c:dLblPos val="r"/>
          <c:showLegendKey val="0"/>
          <c:showVal val="1"/>
          <c:showCatName val="1"/>
          <c:showSerName val="0"/>
          <c:showPercent val="0"/>
          <c:showBubbleSize val="0"/>
        </c:dLbls>
        <c:axId val="334430592"/>
        <c:axId val="334432512"/>
      </c:scatterChart>
      <c:valAx>
        <c:axId val="334430592"/>
        <c:scaling>
          <c:orientation val="minMax"/>
        </c:scaling>
        <c:delete val="0"/>
        <c:axPos val="b"/>
        <c:title>
          <c:tx>
            <c:rich>
              <a:bodyPr/>
              <a:lstStyle/>
              <a:p>
                <a:pPr>
                  <a:defRPr/>
                </a:pPr>
                <a:r>
                  <a:rPr lang="en-GB"/>
                  <a:t>% of assets in equities</a:t>
                </a:r>
              </a:p>
            </c:rich>
          </c:tx>
          <c:overlay val="0"/>
        </c:title>
        <c:numFmt formatCode="0.0" sourceLinked="1"/>
        <c:majorTickMark val="out"/>
        <c:minorTickMark val="none"/>
        <c:tickLblPos val="nextTo"/>
        <c:crossAx val="334432512"/>
        <c:crosses val="autoZero"/>
        <c:crossBetween val="midCat"/>
      </c:valAx>
      <c:valAx>
        <c:axId val="334432512"/>
        <c:scaling>
          <c:orientation val="minMax"/>
        </c:scaling>
        <c:delete val="0"/>
        <c:axPos val="l"/>
        <c:majorGridlines/>
        <c:title>
          <c:tx>
            <c:rich>
              <a:bodyPr/>
              <a:lstStyle/>
              <a:p>
                <a:pPr>
                  <a:defRPr/>
                </a:pPr>
                <a:r>
                  <a:rPr lang="en-GB"/>
                  <a:t>Real IRRs</a:t>
                </a:r>
              </a:p>
            </c:rich>
          </c:tx>
          <c:overlay val="0"/>
        </c:title>
        <c:numFmt formatCode="0.0" sourceLinked="1"/>
        <c:majorTickMark val="out"/>
        <c:minorTickMark val="none"/>
        <c:tickLblPos val="nextTo"/>
        <c:crossAx val="3344305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4</xdr:col>
      <xdr:colOff>149599</xdr:colOff>
      <xdr:row>0</xdr:row>
      <xdr:rowOff>739775</xdr:rowOff>
    </xdr:to>
    <xdr:pic>
      <xdr:nvPicPr>
        <xdr:cNvPr id="2" name="Picture 784">
          <a:extLst>
            <a:ext uri="{FF2B5EF4-FFF2-40B4-BE49-F238E27FC236}">
              <a16:creationId xmlns:a16="http://schemas.microsoft.com/office/drawing/2014/main" id="{A1636902-90BA-44F2-9B36-BF8D7712D2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500" y="82550"/>
          <a:ext cx="2705100" cy="660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6</xdr:row>
      <xdr:rowOff>152401</xdr:rowOff>
    </xdr:from>
    <xdr:to>
      <xdr:col>10</xdr:col>
      <xdr:colOff>110075</xdr:colOff>
      <xdr:row>28</xdr:row>
      <xdr:rowOff>145676</xdr:rowOff>
    </xdr:to>
    <xdr:graphicFrame macro="">
      <xdr:nvGraphicFramePr>
        <xdr:cNvPr id="2" name="Chart 1">
          <a:extLst>
            <a:ext uri="{FF2B5EF4-FFF2-40B4-BE49-F238E27FC236}">
              <a16:creationId xmlns:a16="http://schemas.microsoft.com/office/drawing/2014/main" id="{92FC64B9-4FCC-4071-BBAA-1FE4E79F2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6</xdr:row>
      <xdr:rowOff>152400</xdr:rowOff>
    </xdr:from>
    <xdr:to>
      <xdr:col>15</xdr:col>
      <xdr:colOff>376775</xdr:colOff>
      <xdr:row>28</xdr:row>
      <xdr:rowOff>123264</xdr:rowOff>
    </xdr:to>
    <xdr:graphicFrame macro="">
      <xdr:nvGraphicFramePr>
        <xdr:cNvPr id="3" name="Chart 2">
          <a:extLst>
            <a:ext uri="{FF2B5EF4-FFF2-40B4-BE49-F238E27FC236}">
              <a16:creationId xmlns:a16="http://schemas.microsoft.com/office/drawing/2014/main" id="{5CEE4674-BF7C-434D-9155-BFB1DF324F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228600</xdr:colOff>
      <xdr:row>4</xdr:row>
      <xdr:rowOff>76201</xdr:rowOff>
    </xdr:from>
    <xdr:to>
      <xdr:col>15</xdr:col>
      <xdr:colOff>133350</xdr:colOff>
      <xdr:row>5</xdr:row>
      <xdr:rowOff>104776</xdr:rowOff>
    </xdr:to>
    <xdr:grpSp>
      <xdr:nvGrpSpPr>
        <xdr:cNvPr id="4" name="xlamLegendGroup0">
          <a:extLst>
            <a:ext uri="{FF2B5EF4-FFF2-40B4-BE49-F238E27FC236}">
              <a16:creationId xmlns:a16="http://schemas.microsoft.com/office/drawing/2014/main" id="{4E2666CD-BA3A-4B2B-A2F5-4D83D32B9D9E}"/>
            </a:ext>
          </a:extLst>
        </xdr:cNvPr>
        <xdr:cNvGrpSpPr/>
      </xdr:nvGrpSpPr>
      <xdr:grpSpPr>
        <a:xfrm>
          <a:off x="5204012" y="718672"/>
          <a:ext cx="5380691" cy="185457"/>
          <a:chOff x="23805864" y="0"/>
          <a:chExt cx="4648830" cy="233562"/>
        </a:xfrm>
      </xdr:grpSpPr>
      <xdr:sp macro="" textlink="">
        <xdr:nvSpPr>
          <xdr:cNvPr id="5" name="xlamLegend0">
            <a:extLst>
              <a:ext uri="{FF2B5EF4-FFF2-40B4-BE49-F238E27FC236}">
                <a16:creationId xmlns:a16="http://schemas.microsoft.com/office/drawing/2014/main" id="{C224F87E-4761-5222-2CCD-D5DEA2968132}"/>
              </a:ext>
            </a:extLst>
          </xdr:cNvPr>
          <xdr:cNvSpPr/>
        </xdr:nvSpPr>
        <xdr:spPr>
          <a:xfrm>
            <a:off x="23805864" y="0"/>
            <a:ext cx="4648830" cy="233562"/>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6" name="xlamLegendEntry10">
            <a:extLst>
              <a:ext uri="{FF2B5EF4-FFF2-40B4-BE49-F238E27FC236}">
                <a16:creationId xmlns:a16="http://schemas.microsoft.com/office/drawing/2014/main" id="{8CC981DF-5AA3-D2E1-6DDF-6E73E2BB2B08}"/>
              </a:ext>
            </a:extLst>
          </xdr:cNvPr>
          <xdr:cNvGrpSpPr/>
        </xdr:nvGrpSpPr>
        <xdr:grpSpPr>
          <a:xfrm>
            <a:off x="26435862" y="34652"/>
            <a:ext cx="1532396" cy="172309"/>
            <a:chOff x="26435862" y="34652"/>
            <a:chExt cx="1532396" cy="172309"/>
          </a:xfrm>
        </xdr:grpSpPr>
        <xdr:sp macro="" textlink="">
          <xdr:nvSpPr>
            <xdr:cNvPr id="8" name="xlamLegendSymbol10">
              <a:extLst>
                <a:ext uri="{FF2B5EF4-FFF2-40B4-BE49-F238E27FC236}">
                  <a16:creationId xmlns:a16="http://schemas.microsoft.com/office/drawing/2014/main" id="{CF481F49-54C0-405D-CFBF-4502A29058C0}"/>
                </a:ext>
              </a:extLst>
            </xdr:cNvPr>
            <xdr:cNvSpPr/>
          </xdr:nvSpPr>
          <xdr:spPr>
            <a:xfrm>
              <a:off x="26435862" y="85751"/>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9" name="xlamLegendText10">
              <a:extLst>
                <a:ext uri="{FF2B5EF4-FFF2-40B4-BE49-F238E27FC236}">
                  <a16:creationId xmlns:a16="http://schemas.microsoft.com/office/drawing/2014/main" id="{3AA50E1E-4556-CC1A-AA4E-4168B38D9513}"/>
                </a:ext>
              </a:extLst>
            </xdr:cNvPr>
            <xdr:cNvSpPr txBox="1"/>
          </xdr:nvSpPr>
          <xdr:spPr>
            <a:xfrm>
              <a:off x="26667539" y="34652"/>
              <a:ext cx="1300719"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Real</a:t>
              </a:r>
            </a:p>
          </xdr:txBody>
        </xdr:sp>
      </xdr:grpSp>
      <xdr:sp macro="" textlink="">
        <xdr:nvSpPr>
          <xdr:cNvPr id="7" name="xlamLegendText20">
            <a:extLst>
              <a:ext uri="{FF2B5EF4-FFF2-40B4-BE49-F238E27FC236}">
                <a16:creationId xmlns:a16="http://schemas.microsoft.com/office/drawing/2014/main" id="{288611CC-9223-5B11-B343-F935AA59BCB3}"/>
              </a:ext>
            </a:extLst>
          </xdr:cNvPr>
          <xdr:cNvSpPr txBox="1"/>
        </xdr:nvSpPr>
        <xdr:spPr>
          <a:xfrm>
            <a:off x="24477161" y="34717"/>
            <a:ext cx="1241282"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Nominal</a:t>
            </a:r>
          </a:p>
        </xdr:txBody>
      </xdr:sp>
    </xdr:grpSp>
    <xdr:clientData/>
  </xdr:twoCellAnchor>
  <xdr:twoCellAnchor>
    <xdr:from>
      <xdr:col>7</xdr:col>
      <xdr:colOff>263051</xdr:colOff>
      <xdr:row>4</xdr:row>
      <xdr:rowOff>144105</xdr:rowOff>
    </xdr:from>
    <xdr:to>
      <xdr:col>7</xdr:col>
      <xdr:colOff>337595</xdr:colOff>
      <xdr:row>5</xdr:row>
      <xdr:rowOff>53185</xdr:rowOff>
    </xdr:to>
    <xdr:sp macro="" textlink="">
      <xdr:nvSpPr>
        <xdr:cNvPr id="10" name="Diamond 9">
          <a:extLst>
            <a:ext uri="{FF2B5EF4-FFF2-40B4-BE49-F238E27FC236}">
              <a16:creationId xmlns:a16="http://schemas.microsoft.com/office/drawing/2014/main" id="{6EF21501-9CD9-4E46-80A2-2F127FCEFE78}"/>
            </a:ext>
          </a:extLst>
        </xdr:cNvPr>
        <xdr:cNvSpPr/>
      </xdr:nvSpPr>
      <xdr:spPr>
        <a:xfrm>
          <a:off x="21360926" y="467955"/>
          <a:ext cx="74544" cy="71005"/>
        </a:xfrm>
        <a:prstGeom prst="diamond">
          <a:avLst/>
        </a:prstGeom>
        <a:solidFill>
          <a:sysClr val="window" lastClr="FFFFFF"/>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12699</xdr:colOff>
      <xdr:row>6</xdr:row>
      <xdr:rowOff>115454</xdr:rowOff>
    </xdr:from>
    <xdr:to>
      <xdr:col>14</xdr:col>
      <xdr:colOff>542925</xdr:colOff>
      <xdr:row>37</xdr:row>
      <xdr:rowOff>11545</xdr:rowOff>
    </xdr:to>
    <xdr:graphicFrame macro="">
      <xdr:nvGraphicFramePr>
        <xdr:cNvPr id="2" name="Chart 2">
          <a:extLst>
            <a:ext uri="{FF2B5EF4-FFF2-40B4-BE49-F238E27FC236}">
              <a16:creationId xmlns:a16="http://schemas.microsoft.com/office/drawing/2014/main" id="{3542102F-177F-450E-B858-34ADFEB374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23573</xdr:colOff>
      <xdr:row>6</xdr:row>
      <xdr:rowOff>150091</xdr:rowOff>
    </xdr:from>
    <xdr:to>
      <xdr:col>21</xdr:col>
      <xdr:colOff>552450</xdr:colOff>
      <xdr:row>36</xdr:row>
      <xdr:rowOff>127000</xdr:rowOff>
    </xdr:to>
    <xdr:graphicFrame macro="">
      <xdr:nvGraphicFramePr>
        <xdr:cNvPr id="3" name="Chart 2">
          <a:extLst>
            <a:ext uri="{FF2B5EF4-FFF2-40B4-BE49-F238E27FC236}">
              <a16:creationId xmlns:a16="http://schemas.microsoft.com/office/drawing/2014/main" id="{7093D1C1-AD77-46CF-B90E-90D382543D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44824</xdr:colOff>
      <xdr:row>3</xdr:row>
      <xdr:rowOff>134396</xdr:rowOff>
    </xdr:from>
    <xdr:to>
      <xdr:col>21</xdr:col>
      <xdr:colOff>408267</xdr:colOff>
      <xdr:row>5</xdr:row>
      <xdr:rowOff>134471</xdr:rowOff>
    </xdr:to>
    <xdr:grpSp>
      <xdr:nvGrpSpPr>
        <xdr:cNvPr id="4" name="xlamLegendGroup0">
          <a:extLst>
            <a:ext uri="{FF2B5EF4-FFF2-40B4-BE49-F238E27FC236}">
              <a16:creationId xmlns:a16="http://schemas.microsoft.com/office/drawing/2014/main" id="{F7F5080E-5C11-4079-BBF4-4DA54768ECDC}"/>
            </a:ext>
          </a:extLst>
        </xdr:cNvPr>
        <xdr:cNvGrpSpPr/>
      </xdr:nvGrpSpPr>
      <xdr:grpSpPr>
        <a:xfrm>
          <a:off x="8490324" y="624253"/>
          <a:ext cx="7656872" cy="517147"/>
          <a:chOff x="30292520" y="0"/>
          <a:chExt cx="4871799" cy="334106"/>
        </a:xfrm>
      </xdr:grpSpPr>
      <xdr:sp macro="" textlink="">
        <xdr:nvSpPr>
          <xdr:cNvPr id="5" name="xlamLegend0">
            <a:extLst>
              <a:ext uri="{FF2B5EF4-FFF2-40B4-BE49-F238E27FC236}">
                <a16:creationId xmlns:a16="http://schemas.microsoft.com/office/drawing/2014/main" id="{4B75EDA7-E713-158D-FE87-6AA76603D734}"/>
              </a:ext>
            </a:extLst>
          </xdr:cNvPr>
          <xdr:cNvSpPr/>
        </xdr:nvSpPr>
        <xdr:spPr>
          <a:xfrm>
            <a:off x="30292520" y="0"/>
            <a:ext cx="4871799" cy="334106"/>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6" name="xlamLegendEntry10">
            <a:extLst>
              <a:ext uri="{FF2B5EF4-FFF2-40B4-BE49-F238E27FC236}">
                <a16:creationId xmlns:a16="http://schemas.microsoft.com/office/drawing/2014/main" id="{4795167B-4B6F-D93E-A722-98BE154F0026}"/>
              </a:ext>
            </a:extLst>
          </xdr:cNvPr>
          <xdr:cNvGrpSpPr/>
        </xdr:nvGrpSpPr>
        <xdr:grpSpPr>
          <a:xfrm>
            <a:off x="30440544" y="43400"/>
            <a:ext cx="409395" cy="156658"/>
            <a:chOff x="30440544" y="43400"/>
            <a:chExt cx="409395" cy="156658"/>
          </a:xfrm>
        </xdr:grpSpPr>
        <xdr:sp macro="" textlink="">
          <xdr:nvSpPr>
            <xdr:cNvPr id="19" name="xlamLegendSymbol10">
              <a:extLst>
                <a:ext uri="{FF2B5EF4-FFF2-40B4-BE49-F238E27FC236}">
                  <a16:creationId xmlns:a16="http://schemas.microsoft.com/office/drawing/2014/main" id="{24D4A05E-AAF7-B002-24A4-E3D0BE675B2C}"/>
                </a:ext>
              </a:extLst>
            </xdr:cNvPr>
            <xdr:cNvSpPr/>
          </xdr:nvSpPr>
          <xdr:spPr>
            <a:xfrm>
              <a:off x="30440544" y="69751"/>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20" name="xlamLegendText10">
              <a:extLst>
                <a:ext uri="{FF2B5EF4-FFF2-40B4-BE49-F238E27FC236}">
                  <a16:creationId xmlns:a16="http://schemas.microsoft.com/office/drawing/2014/main" id="{6FE30551-E8BD-74D3-5163-AAC631B60F01}"/>
                </a:ext>
              </a:extLst>
            </xdr:cNvPr>
            <xdr:cNvSpPr txBox="1"/>
          </xdr:nvSpPr>
          <xdr:spPr>
            <a:xfrm>
              <a:off x="30656544" y="43400"/>
              <a:ext cx="193395" cy="15665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1000" b="0" i="0">
                  <a:solidFill>
                    <a:srgbClr val="000000"/>
                  </a:solidFill>
                  <a:latin typeface="Arial Narrow"/>
                </a:rPr>
                <a:t>Equity</a:t>
              </a:r>
            </a:p>
          </xdr:txBody>
        </xdr:sp>
      </xdr:grpSp>
      <xdr:grpSp>
        <xdr:nvGrpSpPr>
          <xdr:cNvPr id="7" name="xlamLegendEntry20">
            <a:extLst>
              <a:ext uri="{FF2B5EF4-FFF2-40B4-BE49-F238E27FC236}">
                <a16:creationId xmlns:a16="http://schemas.microsoft.com/office/drawing/2014/main" id="{520DC173-9106-0F95-772F-9046CF5DF00F}"/>
              </a:ext>
            </a:extLst>
          </xdr:cNvPr>
          <xdr:cNvGrpSpPr/>
        </xdr:nvGrpSpPr>
        <xdr:grpSpPr>
          <a:xfrm>
            <a:off x="32722801" y="43399"/>
            <a:ext cx="687907" cy="156658"/>
            <a:chOff x="32722801" y="43399"/>
            <a:chExt cx="687907" cy="156658"/>
          </a:xfrm>
        </xdr:grpSpPr>
        <xdr:sp macro="" textlink="">
          <xdr:nvSpPr>
            <xdr:cNvPr id="17" name="xlamLegendSymbol20">
              <a:extLst>
                <a:ext uri="{FF2B5EF4-FFF2-40B4-BE49-F238E27FC236}">
                  <a16:creationId xmlns:a16="http://schemas.microsoft.com/office/drawing/2014/main" id="{765426D3-1A62-ED0E-E2AD-98055B2FE003}"/>
                </a:ext>
              </a:extLst>
            </xdr:cNvPr>
            <xdr:cNvSpPr/>
          </xdr:nvSpPr>
          <xdr:spPr>
            <a:xfrm>
              <a:off x="32722801" y="6975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8" name="xlamLegendText20">
              <a:extLst>
                <a:ext uri="{FF2B5EF4-FFF2-40B4-BE49-F238E27FC236}">
                  <a16:creationId xmlns:a16="http://schemas.microsoft.com/office/drawing/2014/main" id="{F84F7756-89AD-F491-8142-525D1E893F54}"/>
                </a:ext>
              </a:extLst>
            </xdr:cNvPr>
            <xdr:cNvSpPr txBox="1"/>
          </xdr:nvSpPr>
          <xdr:spPr>
            <a:xfrm>
              <a:off x="32938802" y="43399"/>
              <a:ext cx="471906" cy="15665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1000" b="0" i="0">
                  <a:solidFill>
                    <a:srgbClr val="000000"/>
                  </a:solidFill>
                  <a:latin typeface="Arial Narrow"/>
                </a:rPr>
                <a:t>Bills and bonds</a:t>
              </a:r>
            </a:p>
          </xdr:txBody>
        </xdr:sp>
      </xdr:grpSp>
      <xdr:grpSp>
        <xdr:nvGrpSpPr>
          <xdr:cNvPr id="8" name="xlamLegendEntry30">
            <a:extLst>
              <a:ext uri="{FF2B5EF4-FFF2-40B4-BE49-F238E27FC236}">
                <a16:creationId xmlns:a16="http://schemas.microsoft.com/office/drawing/2014/main" id="{ACB8F522-88A8-9421-0B51-88607A673674}"/>
              </a:ext>
            </a:extLst>
          </xdr:cNvPr>
          <xdr:cNvGrpSpPr/>
        </xdr:nvGrpSpPr>
        <xdr:grpSpPr>
          <a:xfrm>
            <a:off x="34206438" y="43400"/>
            <a:ext cx="795784" cy="156658"/>
            <a:chOff x="34206438" y="43400"/>
            <a:chExt cx="795784" cy="156658"/>
          </a:xfrm>
        </xdr:grpSpPr>
        <xdr:sp macro="" textlink="">
          <xdr:nvSpPr>
            <xdr:cNvPr id="15" name="xlamLegendSymbol30">
              <a:extLst>
                <a:ext uri="{FF2B5EF4-FFF2-40B4-BE49-F238E27FC236}">
                  <a16:creationId xmlns:a16="http://schemas.microsoft.com/office/drawing/2014/main" id="{F0C2624D-8431-31CF-37C2-4AC22C726C70}"/>
                </a:ext>
              </a:extLst>
            </xdr:cNvPr>
            <xdr:cNvSpPr/>
          </xdr:nvSpPr>
          <xdr:spPr>
            <a:xfrm>
              <a:off x="34206438" y="69751"/>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6" name="xlamLegendText30">
              <a:extLst>
                <a:ext uri="{FF2B5EF4-FFF2-40B4-BE49-F238E27FC236}">
                  <a16:creationId xmlns:a16="http://schemas.microsoft.com/office/drawing/2014/main" id="{370A7DA1-ECA6-AEAE-4CFC-D48AF18B2DFA}"/>
                </a:ext>
              </a:extLst>
            </xdr:cNvPr>
            <xdr:cNvSpPr txBox="1"/>
          </xdr:nvSpPr>
          <xdr:spPr>
            <a:xfrm>
              <a:off x="34422437" y="43400"/>
              <a:ext cx="579785" cy="15665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Cash and deposits</a:t>
              </a:r>
            </a:p>
          </xdr:txBody>
        </xdr:sp>
      </xdr:grpSp>
      <xdr:grpSp>
        <xdr:nvGrpSpPr>
          <xdr:cNvPr id="9" name="xlamLegendEntry40">
            <a:extLst>
              <a:ext uri="{FF2B5EF4-FFF2-40B4-BE49-F238E27FC236}">
                <a16:creationId xmlns:a16="http://schemas.microsoft.com/office/drawing/2014/main" id="{2861FFF6-A97A-D4F9-2C9D-1C386727B611}"/>
              </a:ext>
            </a:extLst>
          </xdr:cNvPr>
          <xdr:cNvGrpSpPr/>
        </xdr:nvGrpSpPr>
        <xdr:grpSpPr>
          <a:xfrm>
            <a:off x="30444836" y="169400"/>
            <a:ext cx="2213138" cy="156659"/>
            <a:chOff x="30444836" y="169400"/>
            <a:chExt cx="2213138" cy="156659"/>
          </a:xfrm>
        </xdr:grpSpPr>
        <xdr:sp macro="" textlink="">
          <xdr:nvSpPr>
            <xdr:cNvPr id="13" name="xlamLegendSymbol40">
              <a:extLst>
                <a:ext uri="{FF2B5EF4-FFF2-40B4-BE49-F238E27FC236}">
                  <a16:creationId xmlns:a16="http://schemas.microsoft.com/office/drawing/2014/main" id="{C16BC6B4-2CAE-7081-15BC-DCEF114339A7}"/>
                </a:ext>
              </a:extLst>
            </xdr:cNvPr>
            <xdr:cNvSpPr/>
          </xdr:nvSpPr>
          <xdr:spPr>
            <a:xfrm>
              <a:off x="30444836" y="197224"/>
              <a:ext cx="144000" cy="72000"/>
            </a:xfrm>
            <a:prstGeom prst="rect">
              <a:avLst/>
            </a:prstGeom>
            <a:solidFill>
              <a:srgbClr val="929292"/>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4" name="xlamLegendText40">
              <a:extLst>
                <a:ext uri="{FF2B5EF4-FFF2-40B4-BE49-F238E27FC236}">
                  <a16:creationId xmlns:a16="http://schemas.microsoft.com/office/drawing/2014/main" id="{37CB5CA4-0983-2D98-36E3-84C3F1110799}"/>
                </a:ext>
              </a:extLst>
            </xdr:cNvPr>
            <xdr:cNvSpPr txBox="1"/>
          </xdr:nvSpPr>
          <xdr:spPr>
            <a:xfrm>
              <a:off x="30654515" y="169400"/>
              <a:ext cx="2003459" cy="15665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Collective Investment Schemes (when look-through unavailable)</a:t>
              </a:r>
            </a:p>
          </xdr:txBody>
        </xdr:sp>
      </xdr:grpSp>
      <xdr:grpSp>
        <xdr:nvGrpSpPr>
          <xdr:cNvPr id="10" name="xlamLegendEntry50">
            <a:extLst>
              <a:ext uri="{FF2B5EF4-FFF2-40B4-BE49-F238E27FC236}">
                <a16:creationId xmlns:a16="http://schemas.microsoft.com/office/drawing/2014/main" id="{0449DC42-CE85-7DB7-E78C-A502E46A5BD6}"/>
              </a:ext>
            </a:extLst>
          </xdr:cNvPr>
          <xdr:cNvGrpSpPr/>
        </xdr:nvGrpSpPr>
        <xdr:grpSpPr>
          <a:xfrm>
            <a:off x="32724830" y="169400"/>
            <a:ext cx="390048" cy="156658"/>
            <a:chOff x="32724830" y="169400"/>
            <a:chExt cx="390048" cy="156658"/>
          </a:xfrm>
        </xdr:grpSpPr>
        <xdr:sp macro="" textlink="">
          <xdr:nvSpPr>
            <xdr:cNvPr id="11" name="xlamLegendSymbol50">
              <a:extLst>
                <a:ext uri="{FF2B5EF4-FFF2-40B4-BE49-F238E27FC236}">
                  <a16:creationId xmlns:a16="http://schemas.microsoft.com/office/drawing/2014/main" id="{A7692985-F6DF-5956-798B-10DB7060C5C8}"/>
                </a:ext>
              </a:extLst>
            </xdr:cNvPr>
            <xdr:cNvSpPr/>
          </xdr:nvSpPr>
          <xdr:spPr>
            <a:xfrm>
              <a:off x="32724830" y="212451"/>
              <a:ext cx="144000" cy="72000"/>
            </a:xfrm>
            <a:prstGeom prst="rect">
              <a:avLst/>
            </a:prstGeom>
            <a:solidFill>
              <a:srgbClr val="EDF0F7"/>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2" name="xlamLegendText50">
              <a:extLst>
                <a:ext uri="{FF2B5EF4-FFF2-40B4-BE49-F238E27FC236}">
                  <a16:creationId xmlns:a16="http://schemas.microsoft.com/office/drawing/2014/main" id="{9D2C1E52-9938-23B2-9F30-A9E8054B63BA}"/>
                </a:ext>
              </a:extLst>
            </xdr:cNvPr>
            <xdr:cNvSpPr txBox="1"/>
          </xdr:nvSpPr>
          <xdr:spPr>
            <a:xfrm>
              <a:off x="32940830" y="169400"/>
              <a:ext cx="174048" cy="15665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1000" b="0" i="0">
                  <a:solidFill>
                    <a:srgbClr val="000000"/>
                  </a:solidFill>
                  <a:latin typeface="Arial Narrow"/>
                </a:rPr>
                <a:t>Other</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xdr:colOff>
      <xdr:row>4</xdr:row>
      <xdr:rowOff>114300</xdr:rowOff>
    </xdr:from>
    <xdr:to>
      <xdr:col>12</xdr:col>
      <xdr:colOff>333375</xdr:colOff>
      <xdr:row>21</xdr:row>
      <xdr:rowOff>104775</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AF\DOCUME~1\PORTAB~1.ALP\LOCALS~1\Temp\R&#233;pertoire%20temporaire%202%20pour%20BEL%20-%20LUX%20-%20CHE.zip\Luxembourg_pensionALL2011_30-08-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oecd.org\sdataDAF\Documents%20and%20Settings\Despalins_R\Local%20Settings\Temporary%20Internet%20Files\Content.Outlook\4ZQ8XDOR\GRCPENSION_DATAQUEST_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daf/pensions/gps" TargetMode="External"/><Relationship Id="rId1" Type="http://schemas.openxmlformats.org/officeDocument/2006/relationships/hyperlink" Target="http://www.oecd.org/daf/pensions/pensionmarke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F3C37-92C4-48A6-B8CC-3D6D87F5ED9E}">
  <sheetPr>
    <pageSetUpPr fitToPage="1"/>
  </sheetPr>
  <dimension ref="A1:B50"/>
  <sheetViews>
    <sheetView tabSelected="1" zoomScale="85" zoomScaleNormal="85" workbookViewId="0"/>
  </sheetViews>
  <sheetFormatPr defaultColWidth="9.1796875" defaultRowHeight="12.5" x14ac:dyDescent="0.25"/>
  <cols>
    <col min="1" max="1" width="10.08984375" style="74" customWidth="1"/>
    <col min="2" max="5" width="9.1796875" style="74"/>
    <col min="6" max="6" width="17.54296875" style="74" customWidth="1"/>
    <col min="7" max="16384" width="9.1796875" style="74"/>
  </cols>
  <sheetData>
    <row r="1" spans="1:1" ht="74.25" customHeight="1" x14ac:dyDescent="0.25"/>
    <row r="2" spans="1:1" s="76" customFormat="1" ht="25" x14ac:dyDescent="0.5">
      <c r="A2" s="75" t="s">
        <v>123</v>
      </c>
    </row>
    <row r="3" spans="1:1" ht="17.5" x14ac:dyDescent="0.35">
      <c r="A3" s="77" t="s">
        <v>128</v>
      </c>
    </row>
    <row r="4" spans="1:1" x14ac:dyDescent="0.25">
      <c r="A4" s="78"/>
    </row>
    <row r="5" spans="1:1" ht="13.5" customHeight="1" x14ac:dyDescent="0.25">
      <c r="A5" s="79" t="s">
        <v>92</v>
      </c>
    </row>
    <row r="6" spans="1:1" s="80" customFormat="1" ht="13.5" customHeight="1" x14ac:dyDescent="0.35">
      <c r="A6" s="79" t="s">
        <v>129</v>
      </c>
    </row>
    <row r="7" spans="1:1" s="80" customFormat="1" ht="13.5" customHeight="1" x14ac:dyDescent="0.35">
      <c r="A7" s="79" t="s">
        <v>130</v>
      </c>
    </row>
    <row r="8" spans="1:1" s="80" customFormat="1" ht="12.75" customHeight="1" x14ac:dyDescent="0.35">
      <c r="A8" s="74"/>
    </row>
    <row r="9" spans="1:1" x14ac:dyDescent="0.25">
      <c r="A9" s="81"/>
    </row>
    <row r="10" spans="1:1" ht="13" x14ac:dyDescent="0.3">
      <c r="A10" s="99" t="s">
        <v>124</v>
      </c>
    </row>
    <row r="11" spans="1:1" x14ac:dyDescent="0.25">
      <c r="A11" s="81" t="s">
        <v>124</v>
      </c>
    </row>
    <row r="12" spans="1:1" x14ac:dyDescent="0.25">
      <c r="A12" s="81"/>
    </row>
    <row r="14" spans="1:1" x14ac:dyDescent="0.25">
      <c r="A14" s="100" t="s">
        <v>125</v>
      </c>
    </row>
    <row r="15" spans="1:1" x14ac:dyDescent="0.25">
      <c r="A15" s="81" t="s">
        <v>126</v>
      </c>
    </row>
    <row r="16" spans="1:1" x14ac:dyDescent="0.25">
      <c r="A16" s="82" t="s">
        <v>127</v>
      </c>
    </row>
    <row r="18" spans="1:2" ht="12" customHeight="1" x14ac:dyDescent="0.25"/>
    <row r="19" spans="1:2" ht="12" customHeight="1" x14ac:dyDescent="0.25"/>
    <row r="20" spans="1:2" ht="12" customHeight="1" x14ac:dyDescent="0.25"/>
    <row r="21" spans="1:2" ht="12" customHeight="1" x14ac:dyDescent="0.25"/>
    <row r="22" spans="1:2" ht="12" customHeight="1" x14ac:dyDescent="0.35">
      <c r="A22" s="83"/>
    </row>
    <row r="23" spans="1:2" ht="12" customHeight="1" x14ac:dyDescent="0.25"/>
    <row r="24" spans="1:2" ht="12" customHeight="1" x14ac:dyDescent="0.35">
      <c r="A24" s="84"/>
    </row>
    <row r="25" spans="1:2" ht="12" customHeight="1" x14ac:dyDescent="0.35">
      <c r="A25" s="85"/>
      <c r="B25" s="80"/>
    </row>
    <row r="26" spans="1:2" ht="12" customHeight="1" x14ac:dyDescent="0.35">
      <c r="A26" s="85"/>
      <c r="B26" s="80"/>
    </row>
    <row r="27" spans="1:2" ht="12" customHeight="1" x14ac:dyDescent="0.35">
      <c r="A27" s="85"/>
      <c r="B27" s="80"/>
    </row>
    <row r="28" spans="1:2" ht="12" customHeight="1" x14ac:dyDescent="0.35">
      <c r="A28" s="85"/>
      <c r="B28" s="80"/>
    </row>
    <row r="29" spans="1:2" ht="12" customHeight="1" x14ac:dyDescent="0.35">
      <c r="A29" s="85"/>
      <c r="B29" s="80"/>
    </row>
    <row r="30" spans="1:2" ht="12" customHeight="1" x14ac:dyDescent="0.35">
      <c r="A30" s="85"/>
      <c r="B30" s="80"/>
    </row>
    <row r="31" spans="1:2" ht="12" customHeight="1" x14ac:dyDescent="0.35">
      <c r="A31" s="85"/>
      <c r="B31" s="80"/>
    </row>
    <row r="32" spans="1:2" ht="12" customHeight="1" x14ac:dyDescent="0.35">
      <c r="A32" s="85"/>
      <c r="B32" s="80"/>
    </row>
    <row r="33" spans="1:1" ht="12" customHeight="1" x14ac:dyDescent="0.35">
      <c r="A33" s="86"/>
    </row>
    <row r="34" spans="1:1" ht="12" customHeight="1" x14ac:dyDescent="0.25"/>
    <row r="35" spans="1:1" ht="12" customHeight="1" x14ac:dyDescent="0.25"/>
    <row r="36" spans="1:1" ht="12" customHeight="1" x14ac:dyDescent="0.25">
      <c r="A36" s="78"/>
    </row>
    <row r="37" spans="1:1" ht="12" customHeight="1" x14ac:dyDescent="0.25"/>
    <row r="38" spans="1:1" ht="12" customHeight="1" x14ac:dyDescent="0.25"/>
    <row r="39" spans="1:1" ht="12" customHeight="1" x14ac:dyDescent="0.25"/>
    <row r="40" spans="1:1" ht="12" customHeight="1" x14ac:dyDescent="0.25"/>
    <row r="41" spans="1:1" ht="12" customHeight="1" x14ac:dyDescent="0.25"/>
    <row r="42" spans="1:1" ht="12" customHeight="1" x14ac:dyDescent="0.25"/>
    <row r="43" spans="1:1" ht="12" customHeight="1" x14ac:dyDescent="0.25"/>
    <row r="44" spans="1:1" ht="12" customHeight="1" x14ac:dyDescent="0.25"/>
    <row r="45" spans="1:1" ht="12" customHeight="1" x14ac:dyDescent="0.25"/>
    <row r="46" spans="1:1" ht="12" customHeight="1" x14ac:dyDescent="0.25"/>
    <row r="47" spans="1:1" ht="12" customHeight="1" x14ac:dyDescent="0.25"/>
    <row r="48" spans="1:1" ht="12" customHeight="1" x14ac:dyDescent="0.25"/>
    <row r="49" ht="12" customHeight="1" x14ac:dyDescent="0.25"/>
    <row r="50" ht="12" customHeight="1" x14ac:dyDescent="0.25"/>
  </sheetData>
  <hyperlinks>
    <hyperlink ref="A16" r:id="rId1" display="http://www.oecd.org/daf/pensions/pensionmarkets" xr:uid="{6961B8A8-F124-4FD5-8C6C-6ABFCF8284C1}"/>
    <hyperlink ref="A15" r:id="rId2" display="http://www.oecd.org/daf/pensions/gps" xr:uid="{2BCDC8A7-FDEC-47FE-880E-C384E1247D7A}"/>
    <hyperlink ref="A7" location="'Figure 2'!A1" display="Figure 2. Asset allocation of pension funds in selected investment categories at end-2021 (preliminary)" xr:uid="{2A3D1342-2E78-4776-8F59-5F72C4973491}"/>
    <hyperlink ref="A5" location="'Table 1'!A1" display="Table 1. Assets in pension funds and all retirement savings vehicles at end-2021 (preliminary)" xr:uid="{89457235-CC30-414E-B183-4720BE37F250}"/>
    <hyperlink ref="A6" location="'Figure 1'!A1" display="Figure 1. Nominal and real investment rates of return of pension funds, Dec 2020 - Dec 2021 (preliminary)" xr:uid="{4FA2EEA2-664D-49D9-8776-12A5E090C0BE}"/>
    <hyperlink ref="A11" location="'Methodological notes'!A1" display="General notes" xr:uid="{D715B7AE-0436-4047-A608-C8C6BDB137F5}"/>
  </hyperlinks>
  <pageMargins left="0.7" right="0.7" top="0.75" bottom="0.75" header="0.3" footer="0.3"/>
  <pageSetup paperSize="9" scale="8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190C-CA04-4809-AB8C-D8C00F8ADBCF}">
  <sheetPr>
    <pageSetUpPr fitToPage="1"/>
  </sheetPr>
  <dimension ref="A1:Z68"/>
  <sheetViews>
    <sheetView zoomScale="85" zoomScaleNormal="85" workbookViewId="0"/>
  </sheetViews>
  <sheetFormatPr defaultColWidth="9.1796875" defaultRowHeight="12.5" x14ac:dyDescent="0.25"/>
  <cols>
    <col min="1" max="1" width="16" style="4" customWidth="1"/>
    <col min="2" max="2" width="9.1796875" style="4"/>
    <col min="3" max="3" width="12.453125" style="4" customWidth="1"/>
    <col min="4" max="4" width="9.1796875" style="4"/>
    <col min="5" max="5" width="21.26953125" style="4" customWidth="1"/>
    <col min="6" max="6" width="2.1796875" style="4" customWidth="1"/>
    <col min="7" max="7" width="25.453125" style="4" customWidth="1"/>
    <col min="8" max="8" width="9.1796875" style="4"/>
    <col min="9" max="9" width="12.1796875" style="4" customWidth="1"/>
    <col min="10" max="10" width="9.1796875" style="4"/>
    <col min="11" max="11" width="21.453125" style="4" customWidth="1"/>
    <col min="12" max="15" width="9.1796875" style="4"/>
    <col min="16" max="16" width="13.7265625" style="4" customWidth="1"/>
    <col min="17" max="16384" width="9.1796875" style="4"/>
  </cols>
  <sheetData>
    <row r="1" spans="1:26" x14ac:dyDescent="0.25">
      <c r="A1" s="81" t="s">
        <v>131</v>
      </c>
    </row>
    <row r="3" spans="1:26" ht="13" x14ac:dyDescent="0.3">
      <c r="A3" s="1" t="s">
        <v>92</v>
      </c>
    </row>
    <row r="4" spans="1:26" ht="12.75" customHeight="1" thickBot="1" x14ac:dyDescent="0.3">
      <c r="B4" s="8"/>
      <c r="C4" s="8"/>
      <c r="D4" s="8"/>
    </row>
    <row r="5" spans="1:26" x14ac:dyDescent="0.25">
      <c r="A5" s="10" t="s">
        <v>58</v>
      </c>
      <c r="B5" s="11" t="s">
        <v>88</v>
      </c>
      <c r="C5" s="11" t="s">
        <v>89</v>
      </c>
      <c r="D5" s="11" t="s">
        <v>90</v>
      </c>
      <c r="E5" s="36" t="s">
        <v>91</v>
      </c>
      <c r="G5" s="10" t="s">
        <v>65</v>
      </c>
      <c r="H5" s="11" t="s">
        <v>88</v>
      </c>
      <c r="I5" s="11" t="s">
        <v>89</v>
      </c>
      <c r="J5" s="11" t="s">
        <v>90</v>
      </c>
      <c r="K5" s="12" t="s">
        <v>91</v>
      </c>
    </row>
    <row r="6" spans="1:26" x14ac:dyDescent="0.25">
      <c r="A6" s="13" t="s">
        <v>0</v>
      </c>
      <c r="B6" s="14">
        <v>-1.5179375032300866</v>
      </c>
      <c r="C6" s="15">
        <v>2087258.8426999983</v>
      </c>
      <c r="D6" s="16">
        <v>131.24811293987182</v>
      </c>
      <c r="E6" s="37" t="s">
        <v>93</v>
      </c>
      <c r="G6" s="29" t="s">
        <v>34</v>
      </c>
      <c r="H6" s="30">
        <v>24.304789922026412</v>
      </c>
      <c r="I6" s="31">
        <v>53.402688531012735</v>
      </c>
      <c r="J6" s="32">
        <v>0.27564362437998835</v>
      </c>
      <c r="K6" s="37" t="s">
        <v>94</v>
      </c>
      <c r="M6" s="24"/>
      <c r="O6" s="7"/>
      <c r="P6" s="22"/>
      <c r="Q6" s="23"/>
      <c r="R6" s="24"/>
    </row>
    <row r="7" spans="1:26" x14ac:dyDescent="0.25">
      <c r="A7" s="4" t="s">
        <v>1</v>
      </c>
      <c r="B7" s="6">
        <v>-11.32454128440367</v>
      </c>
      <c r="C7" s="5">
        <v>32989.938000000009</v>
      </c>
      <c r="D7" s="7">
        <v>6.9093741643912789</v>
      </c>
      <c r="E7" s="38" t="s">
        <v>93</v>
      </c>
      <c r="G7" s="21" t="s">
        <v>35</v>
      </c>
      <c r="H7" s="22">
        <v>16.355829304617316</v>
      </c>
      <c r="I7" s="23">
        <v>1428.2109654151739</v>
      </c>
      <c r="J7" s="24">
        <v>6.6154604681733478</v>
      </c>
      <c r="K7" s="38" t="s">
        <v>93</v>
      </c>
      <c r="M7" s="24"/>
      <c r="O7" s="7"/>
      <c r="P7" s="22"/>
      <c r="Q7" s="24"/>
      <c r="X7" s="22"/>
      <c r="Y7" s="23"/>
      <c r="Z7" s="24"/>
    </row>
    <row r="8" spans="1:26" x14ac:dyDescent="0.25">
      <c r="A8" s="13" t="s">
        <v>2</v>
      </c>
      <c r="B8" s="14">
        <v>-12.176572616061613</v>
      </c>
      <c r="C8" s="15">
        <v>36550.229816653205</v>
      </c>
      <c r="D8" s="16">
        <v>6.236708622452527</v>
      </c>
      <c r="E8" s="39" t="s">
        <v>104</v>
      </c>
      <c r="G8" s="17" t="s">
        <v>36</v>
      </c>
      <c r="H8" s="18">
        <v>9.2449050224905136</v>
      </c>
      <c r="I8" s="19">
        <v>454805.00122787949</v>
      </c>
      <c r="J8" s="20">
        <v>23.930280513532448</v>
      </c>
      <c r="K8" s="39" t="s">
        <v>94</v>
      </c>
      <c r="M8" s="24"/>
      <c r="O8" s="7"/>
      <c r="P8" s="22"/>
      <c r="Q8" s="24"/>
      <c r="X8" s="22"/>
      <c r="Y8" s="23"/>
      <c r="Z8" s="24"/>
    </row>
    <row r="9" spans="1:26" x14ac:dyDescent="0.25">
      <c r="A9" s="4" t="s">
        <v>3</v>
      </c>
      <c r="B9" s="6">
        <v>-6.0421743940617212</v>
      </c>
      <c r="C9" s="5">
        <v>1551508.4018304516</v>
      </c>
      <c r="D9" s="7">
        <v>77.443014965986151</v>
      </c>
      <c r="E9" s="38" t="s">
        <v>105</v>
      </c>
      <c r="G9" s="21" t="s">
        <v>37</v>
      </c>
      <c r="H9" s="22">
        <v>-1.6668365786522581</v>
      </c>
      <c r="I9" s="23">
        <v>10520.259584446747</v>
      </c>
      <c r="J9" s="24">
        <v>11.664368983698544</v>
      </c>
      <c r="K9" s="38" t="s">
        <v>94</v>
      </c>
      <c r="M9" s="24"/>
      <c r="O9" s="7"/>
      <c r="P9" s="22"/>
      <c r="Q9" s="24"/>
      <c r="T9" s="7"/>
      <c r="X9" s="22"/>
      <c r="Y9" s="23"/>
      <c r="Z9" s="24"/>
    </row>
    <row r="10" spans="1:26" x14ac:dyDescent="0.25">
      <c r="A10" s="17" t="s">
        <v>4</v>
      </c>
      <c r="B10" s="18">
        <v>4.4100568136913694</v>
      </c>
      <c r="C10" s="19">
        <v>174791.90459164252</v>
      </c>
      <c r="D10" s="20">
        <v>57.711410372158845</v>
      </c>
      <c r="E10" s="39" t="s">
        <v>93</v>
      </c>
      <c r="G10" s="17" t="s">
        <v>40</v>
      </c>
      <c r="H10" s="18">
        <v>-0.28739235960776871</v>
      </c>
      <c r="I10" s="19">
        <v>20210.281924167262</v>
      </c>
      <c r="J10" s="20">
        <v>28.118245940123153</v>
      </c>
      <c r="K10" s="39" t="s">
        <v>94</v>
      </c>
      <c r="M10" s="24"/>
      <c r="O10" s="7"/>
      <c r="P10" s="22"/>
      <c r="Q10" s="24"/>
      <c r="R10" s="24"/>
      <c r="T10" s="7"/>
      <c r="X10" s="22"/>
      <c r="Y10" s="23"/>
      <c r="Z10" s="24"/>
    </row>
    <row r="11" spans="1:26" x14ac:dyDescent="0.25">
      <c r="A11" s="21" t="s">
        <v>38</v>
      </c>
      <c r="B11" s="22">
        <v>-0.52180044716122165</v>
      </c>
      <c r="C11" s="23">
        <v>71785.144195691755</v>
      </c>
      <c r="D11" s="24">
        <v>23.588171721313582</v>
      </c>
      <c r="E11" s="38" t="s">
        <v>94</v>
      </c>
      <c r="G11" s="21" t="s">
        <v>55</v>
      </c>
      <c r="H11" s="22">
        <v>9.9985870217951884</v>
      </c>
      <c r="I11" s="23">
        <v>5044.9990684261265</v>
      </c>
      <c r="J11" s="24">
        <v>1.5882435447880141</v>
      </c>
      <c r="K11" s="38" t="s">
        <v>94</v>
      </c>
      <c r="M11" s="24"/>
      <c r="O11" s="7"/>
      <c r="P11" s="22"/>
      <c r="Q11" s="24"/>
      <c r="R11" s="24"/>
      <c r="T11" s="7"/>
      <c r="X11" s="22"/>
      <c r="Y11" s="23"/>
      <c r="Z11" s="24"/>
    </row>
    <row r="12" spans="1:26" x14ac:dyDescent="0.25">
      <c r="A12" s="17" t="s">
        <v>39</v>
      </c>
      <c r="B12" s="18">
        <v>-8.5243566366405468E-2</v>
      </c>
      <c r="C12" s="19">
        <v>26683.957835194371</v>
      </c>
      <c r="D12" s="20">
        <v>36.064479357099046</v>
      </c>
      <c r="E12" s="39" t="s">
        <v>94</v>
      </c>
      <c r="G12" s="17" t="s">
        <v>71</v>
      </c>
      <c r="H12" s="18">
        <v>48.527212947505191</v>
      </c>
      <c r="I12" s="19">
        <v>1103.524642453707</v>
      </c>
      <c r="J12" s="20">
        <v>4.1554806476432207</v>
      </c>
      <c r="K12" s="39" t="s">
        <v>94</v>
      </c>
      <c r="M12" s="24"/>
      <c r="O12" s="7"/>
      <c r="P12" s="22"/>
      <c r="Q12" s="24"/>
      <c r="T12" s="7"/>
      <c r="X12" s="22"/>
      <c r="Y12" s="23"/>
      <c r="Z12" s="24"/>
    </row>
    <row r="13" spans="1:26" x14ac:dyDescent="0.25">
      <c r="A13" s="21" t="s">
        <v>5</v>
      </c>
      <c r="B13" s="22">
        <v>4.3817195982680825</v>
      </c>
      <c r="C13" s="23">
        <v>26526.507339936328</v>
      </c>
      <c r="D13" s="24">
        <v>8.8287648704559363</v>
      </c>
      <c r="E13" s="38" t="s">
        <v>94</v>
      </c>
      <c r="G13" s="21" t="s">
        <v>86</v>
      </c>
      <c r="H13" s="22">
        <v>26.089069627053806</v>
      </c>
      <c r="I13" s="23">
        <v>4119.462850220646</v>
      </c>
      <c r="J13" s="24">
        <v>5.7420555251515637</v>
      </c>
      <c r="K13" s="38" t="s">
        <v>94</v>
      </c>
      <c r="M13" s="24"/>
      <c r="O13" s="7"/>
      <c r="P13" s="22"/>
      <c r="Q13" s="24"/>
      <c r="R13" s="24"/>
      <c r="X13" s="22"/>
      <c r="Y13" s="23"/>
      <c r="Z13" s="24"/>
    </row>
    <row r="14" spans="1:26" x14ac:dyDescent="0.25">
      <c r="A14" s="17" t="s">
        <v>6</v>
      </c>
      <c r="B14" s="18">
        <v>-8.4576797264285553</v>
      </c>
      <c r="C14" s="19">
        <v>766795.84636126331</v>
      </c>
      <c r="D14" s="20">
        <v>191.07835227333427</v>
      </c>
      <c r="E14" s="39" t="s">
        <v>94</v>
      </c>
      <c r="G14" s="17" t="s">
        <v>43</v>
      </c>
      <c r="H14" s="18">
        <v>24.450213669978478</v>
      </c>
      <c r="I14" s="19">
        <v>529.84514744844125</v>
      </c>
      <c r="J14" s="20">
        <v>3.648884445240828</v>
      </c>
      <c r="K14" s="39" t="s">
        <v>94</v>
      </c>
      <c r="M14" s="24"/>
      <c r="O14" s="7"/>
      <c r="P14" s="22"/>
      <c r="Q14" s="24"/>
      <c r="R14" s="24"/>
      <c r="T14" s="7"/>
      <c r="X14" s="22"/>
      <c r="Y14" s="23"/>
      <c r="Z14" s="24"/>
    </row>
    <row r="15" spans="1:26" x14ac:dyDescent="0.25">
      <c r="A15" s="21" t="s">
        <v>7</v>
      </c>
      <c r="B15" s="22">
        <v>-8.4400437866101328</v>
      </c>
      <c r="C15" s="23">
        <v>5031.5863062000017</v>
      </c>
      <c r="D15" s="24">
        <v>13.038196907436264</v>
      </c>
      <c r="E15" s="38" t="s">
        <v>94</v>
      </c>
      <c r="G15" s="21" t="s">
        <v>80</v>
      </c>
      <c r="H15" s="22">
        <v>-9.4255793602579701</v>
      </c>
      <c r="I15" s="23">
        <v>179295.76844262297</v>
      </c>
      <c r="J15" s="24">
        <v>49.520230038178163</v>
      </c>
      <c r="K15" s="38" t="s">
        <v>94</v>
      </c>
      <c r="M15" s="24"/>
      <c r="O15" s="7"/>
      <c r="P15" s="22"/>
      <c r="Q15" s="24"/>
      <c r="T15" s="7"/>
      <c r="X15" s="22"/>
      <c r="Y15" s="23"/>
      <c r="Z15" s="24"/>
    </row>
    <row r="16" spans="1:26" x14ac:dyDescent="0.25">
      <c r="A16" s="17" t="s">
        <v>8</v>
      </c>
      <c r="B16" s="18">
        <v>-5.7059149060841827</v>
      </c>
      <c r="C16" s="19">
        <v>154476.74460000003</v>
      </c>
      <c r="D16" s="20">
        <v>54.309113203514336</v>
      </c>
      <c r="E16" s="39" t="s">
        <v>106</v>
      </c>
      <c r="G16" s="17" t="s">
        <v>76</v>
      </c>
      <c r="H16" s="18">
        <v>22.060419042501564</v>
      </c>
      <c r="I16" s="19">
        <v>103086.35829527817</v>
      </c>
      <c r="J16" s="20">
        <v>3.1344724987177033</v>
      </c>
      <c r="K16" s="39" t="s">
        <v>118</v>
      </c>
      <c r="M16" s="24"/>
      <c r="O16" s="7"/>
      <c r="P16" s="22"/>
      <c r="Q16" s="24"/>
      <c r="X16" s="22"/>
      <c r="Y16" s="23"/>
      <c r="Z16" s="24"/>
    </row>
    <row r="17" spans="1:26" x14ac:dyDescent="0.25">
      <c r="A17" s="67" t="s">
        <v>119</v>
      </c>
      <c r="B17" s="22">
        <v>197.18120805369128</v>
      </c>
      <c r="C17" s="23">
        <v>236145.24000000005</v>
      </c>
      <c r="D17" s="24">
        <v>8.3777542245412189</v>
      </c>
      <c r="E17" s="38" t="s">
        <v>113</v>
      </c>
      <c r="G17" s="21" t="s">
        <v>63</v>
      </c>
      <c r="H17" s="22">
        <v>5.2090337075944193</v>
      </c>
      <c r="I17" s="23">
        <v>21199.692081969799</v>
      </c>
      <c r="J17" s="24">
        <v>1.7024952512897036</v>
      </c>
      <c r="K17" s="38" t="s">
        <v>93</v>
      </c>
      <c r="M17" s="24"/>
      <c r="O17" s="7"/>
      <c r="P17" s="22"/>
      <c r="Q17" s="24"/>
      <c r="X17" s="22"/>
      <c r="Y17" s="23"/>
      <c r="Z17" s="24"/>
    </row>
    <row r="18" spans="1:26" x14ac:dyDescent="0.25">
      <c r="A18" s="17" t="s">
        <v>9</v>
      </c>
      <c r="B18" s="18">
        <v>-10.079709589537419</v>
      </c>
      <c r="C18" s="19">
        <v>275299.05940000009</v>
      </c>
      <c r="D18" s="20">
        <v>6.6745710554557087</v>
      </c>
      <c r="E18" s="39" t="s">
        <v>93</v>
      </c>
      <c r="G18" s="17" t="s">
        <v>81</v>
      </c>
      <c r="H18" s="18">
        <v>6.9611324258867953</v>
      </c>
      <c r="I18" s="19">
        <v>18841.205984134791</v>
      </c>
      <c r="J18" s="20" t="s">
        <v>85</v>
      </c>
      <c r="K18" s="39" t="s">
        <v>94</v>
      </c>
      <c r="M18" s="24"/>
      <c r="O18" s="7"/>
      <c r="P18" s="22"/>
      <c r="Q18" s="24"/>
      <c r="X18" s="22"/>
      <c r="Y18" s="23"/>
      <c r="Z18" s="24"/>
    </row>
    <row r="19" spans="1:26" x14ac:dyDescent="0.25">
      <c r="A19" s="21" t="s">
        <v>10</v>
      </c>
      <c r="B19" s="22">
        <v>-1.4138118542686242</v>
      </c>
      <c r="C19" s="23">
        <v>1933.7458000000004</v>
      </c>
      <c r="D19" s="24">
        <v>0.87150826344619003</v>
      </c>
      <c r="E19" s="38" t="s">
        <v>93</v>
      </c>
      <c r="G19" s="21" t="s">
        <v>45</v>
      </c>
      <c r="H19" s="22">
        <v>-1.4227586759783919</v>
      </c>
      <c r="I19" s="23">
        <v>4656.7142085778451</v>
      </c>
      <c r="J19" s="24">
        <v>28.405064688864648</v>
      </c>
      <c r="K19" s="38" t="s">
        <v>94</v>
      </c>
      <c r="M19" s="24"/>
      <c r="O19" s="7"/>
      <c r="P19" s="22"/>
      <c r="Q19" s="24"/>
      <c r="X19" s="22"/>
      <c r="Y19" s="23"/>
      <c r="Z19" s="24"/>
    </row>
    <row r="20" spans="1:26" x14ac:dyDescent="0.25">
      <c r="A20" s="17" t="s">
        <v>11</v>
      </c>
      <c r="B20" s="18">
        <v>-2.597886906762231</v>
      </c>
      <c r="C20" s="19">
        <v>7468.2323520017026</v>
      </c>
      <c r="D20" s="20">
        <v>4.2117069628911441</v>
      </c>
      <c r="E20" s="39" t="s">
        <v>93</v>
      </c>
      <c r="G20" s="17" t="s">
        <v>72</v>
      </c>
      <c r="H20" s="18">
        <v>8.5609768696508457</v>
      </c>
      <c r="I20" s="19">
        <v>31705.01625918283</v>
      </c>
      <c r="J20" s="20">
        <v>14.120024737709793</v>
      </c>
      <c r="K20" s="39" t="s">
        <v>94</v>
      </c>
      <c r="M20" s="24"/>
      <c r="O20" s="7"/>
      <c r="P20" s="22"/>
      <c r="Q20" s="24"/>
      <c r="X20" s="22"/>
      <c r="Y20" s="23"/>
      <c r="Z20" s="24"/>
    </row>
    <row r="21" spans="1:26" x14ac:dyDescent="0.25">
      <c r="A21" s="21" t="s">
        <v>12</v>
      </c>
      <c r="B21" s="22">
        <v>-1.3528405324788551</v>
      </c>
      <c r="C21" s="23">
        <v>48591.501689664881</v>
      </c>
      <c r="D21" s="24">
        <v>183.24948610773515</v>
      </c>
      <c r="E21" s="38" t="s">
        <v>114</v>
      </c>
      <c r="G21" s="21" t="s">
        <v>64</v>
      </c>
      <c r="H21" s="22">
        <v>1.859857958033643</v>
      </c>
      <c r="I21" s="23">
        <v>12775.917228884036</v>
      </c>
      <c r="J21" s="24">
        <v>11.529467579996785</v>
      </c>
      <c r="K21" s="38" t="s">
        <v>94</v>
      </c>
      <c r="M21" s="24"/>
      <c r="O21" s="7"/>
      <c r="P21" s="22"/>
      <c r="Q21" s="24"/>
      <c r="T21" s="7"/>
      <c r="X21" s="22"/>
      <c r="Y21" s="23"/>
      <c r="Z21" s="24"/>
    </row>
    <row r="22" spans="1:26" x14ac:dyDescent="0.25">
      <c r="A22" s="17" t="s">
        <v>13</v>
      </c>
      <c r="B22" s="18">
        <v>-11.30794708841905</v>
      </c>
      <c r="C22" s="19">
        <v>146221.88989400002</v>
      </c>
      <c r="D22" s="20">
        <v>27.277375799245299</v>
      </c>
      <c r="E22" s="39" t="s">
        <v>93</v>
      </c>
      <c r="G22" s="17" t="s">
        <v>46</v>
      </c>
      <c r="H22" s="18">
        <v>2.4129423762954625</v>
      </c>
      <c r="I22" s="19">
        <v>2581.2893260000005</v>
      </c>
      <c r="J22" s="20">
        <v>27.134319991030385</v>
      </c>
      <c r="K22" s="39" t="s">
        <v>94</v>
      </c>
      <c r="M22" s="24"/>
      <c r="O22" s="7"/>
      <c r="P22" s="22"/>
      <c r="Q22" s="24"/>
      <c r="X22" s="22"/>
      <c r="Y22" s="23"/>
      <c r="Z22" s="24"/>
    </row>
    <row r="23" spans="1:26" x14ac:dyDescent="0.25">
      <c r="A23" s="21" t="s">
        <v>14</v>
      </c>
      <c r="B23" s="22">
        <v>-3.555777378802131</v>
      </c>
      <c r="C23" s="23">
        <v>307330.16007956804</v>
      </c>
      <c r="D23" s="24">
        <v>61.664708944114025</v>
      </c>
      <c r="E23" s="38" t="s">
        <v>93</v>
      </c>
      <c r="G23" s="21" t="s">
        <v>79</v>
      </c>
      <c r="H23" s="22">
        <v>-1.3998655306610563</v>
      </c>
      <c r="I23" s="23">
        <v>4845.5901449250659</v>
      </c>
      <c r="J23" s="24">
        <v>21.951929178742034</v>
      </c>
      <c r="K23" s="38" t="s">
        <v>94</v>
      </c>
      <c r="M23" s="24"/>
      <c r="O23" s="7"/>
      <c r="P23" s="22"/>
      <c r="Q23" s="24"/>
      <c r="X23" s="22"/>
      <c r="Y23" s="23"/>
      <c r="Z23" s="24"/>
    </row>
    <row r="24" spans="1:26" x14ac:dyDescent="0.25">
      <c r="A24" s="17" t="s">
        <v>15</v>
      </c>
      <c r="B24" s="18">
        <v>-3.851974504148417</v>
      </c>
      <c r="C24" s="19">
        <v>230396.26600000006</v>
      </c>
      <c r="D24" s="20">
        <v>11.314437979217596</v>
      </c>
      <c r="E24" s="39" t="s">
        <v>94</v>
      </c>
      <c r="G24" s="17" t="s">
        <v>48</v>
      </c>
      <c r="H24" s="18">
        <v>29.731716855690262</v>
      </c>
      <c r="I24" s="19">
        <v>1600.6006281311868</v>
      </c>
      <c r="J24" s="20">
        <v>14.082356936661572</v>
      </c>
      <c r="K24" s="39" t="s">
        <v>94</v>
      </c>
      <c r="M24" s="24"/>
      <c r="O24" s="7"/>
      <c r="P24" s="22"/>
      <c r="Q24" s="24"/>
      <c r="X24" s="22"/>
      <c r="Y24" s="23"/>
      <c r="Z24" s="24"/>
    </row>
    <row r="25" spans="1:26" x14ac:dyDescent="0.25">
      <c r="A25" s="21" t="s">
        <v>16</v>
      </c>
      <c r="B25" s="22">
        <v>-1.119945685240995</v>
      </c>
      <c r="C25" s="23">
        <v>1258224.6513381077</v>
      </c>
      <c r="D25" s="24">
        <v>29.997724606173541</v>
      </c>
      <c r="E25" s="38" t="s">
        <v>93</v>
      </c>
      <c r="G25" s="21" t="s">
        <v>75</v>
      </c>
      <c r="H25" s="22">
        <v>12.482503755355062</v>
      </c>
      <c r="I25" s="23">
        <v>1270.1751319590519</v>
      </c>
      <c r="J25" s="24">
        <v>20.449215443175369</v>
      </c>
      <c r="K25" s="38" t="s">
        <v>94</v>
      </c>
      <c r="M25" s="24"/>
      <c r="O25" s="7"/>
      <c r="P25" s="22"/>
      <c r="Q25" s="24"/>
      <c r="S25" s="38"/>
      <c r="X25" s="22"/>
      <c r="Y25" s="23"/>
      <c r="Z25" s="24"/>
    </row>
    <row r="26" spans="1:26" x14ac:dyDescent="0.25">
      <c r="A26" s="17" t="s">
        <v>17</v>
      </c>
      <c r="B26" s="18">
        <v>14.740358572939604</v>
      </c>
      <c r="C26" s="19">
        <v>268286.90917699045</v>
      </c>
      <c r="D26" s="20">
        <v>15.809719424909366</v>
      </c>
      <c r="E26" s="39" t="s">
        <v>115</v>
      </c>
      <c r="G26" s="17" t="s">
        <v>82</v>
      </c>
      <c r="H26" s="18">
        <v>4.9833506391771856</v>
      </c>
      <c r="I26" s="19">
        <v>7035.152982876617</v>
      </c>
      <c r="J26" s="20">
        <v>5.3061802595144156</v>
      </c>
      <c r="K26" s="39" t="s">
        <v>94</v>
      </c>
      <c r="M26" s="24"/>
      <c r="O26" s="7"/>
      <c r="P26" s="22"/>
      <c r="Q26" s="24"/>
      <c r="X26" s="22"/>
      <c r="Y26" s="23"/>
      <c r="Z26" s="24"/>
    </row>
    <row r="27" spans="1:26" x14ac:dyDescent="0.25">
      <c r="A27" s="21" t="s">
        <v>18</v>
      </c>
      <c r="B27" s="22">
        <v>-5.5356325677670704</v>
      </c>
      <c r="C27" s="23">
        <v>6794.4709646754818</v>
      </c>
      <c r="D27" s="24">
        <v>16.300141217412683</v>
      </c>
      <c r="E27" s="38" t="s">
        <v>94</v>
      </c>
      <c r="G27" s="21" t="s">
        <v>73</v>
      </c>
      <c r="H27" s="22">
        <v>-3.3082067156596326</v>
      </c>
      <c r="I27" s="23">
        <v>12061.642038738508</v>
      </c>
      <c r="J27" s="24">
        <v>101.28615771521359</v>
      </c>
      <c r="K27" s="38" t="s">
        <v>94</v>
      </c>
      <c r="M27" s="24"/>
      <c r="O27" s="7"/>
      <c r="P27" s="22"/>
      <c r="Q27" s="24"/>
      <c r="X27" s="22"/>
      <c r="Y27" s="23"/>
      <c r="Z27" s="24"/>
    </row>
    <row r="28" spans="1:26" x14ac:dyDescent="0.25">
      <c r="A28" s="17" t="s">
        <v>47</v>
      </c>
      <c r="B28" s="18">
        <v>-4.7153159653626204</v>
      </c>
      <c r="C28" s="19">
        <v>6231.3693668861633</v>
      </c>
      <c r="D28" s="20">
        <v>8.7416635060186803</v>
      </c>
      <c r="E28" s="39" t="s">
        <v>94</v>
      </c>
      <c r="G28" s="17" t="s">
        <v>49</v>
      </c>
      <c r="H28" s="18">
        <v>11.678412640942925</v>
      </c>
      <c r="I28" s="19">
        <v>32592.655124042372</v>
      </c>
      <c r="J28" s="20">
        <v>7.4087017431981828</v>
      </c>
      <c r="K28" s="39" t="s">
        <v>94</v>
      </c>
      <c r="M28" s="24"/>
      <c r="O28" s="7"/>
      <c r="P28" s="22"/>
      <c r="Q28" s="24"/>
      <c r="X28" s="22"/>
      <c r="Y28" s="23"/>
      <c r="Z28" s="24"/>
    </row>
    <row r="29" spans="1:26" x14ac:dyDescent="0.25">
      <c r="A29" s="21" t="s">
        <v>19</v>
      </c>
      <c r="B29" s="22">
        <v>-17.167417534047953</v>
      </c>
      <c r="C29" s="23">
        <v>1706.1120280000002</v>
      </c>
      <c r="D29" s="24">
        <v>2.0473283311137029</v>
      </c>
      <c r="E29" s="38" t="s">
        <v>93</v>
      </c>
      <c r="G29" s="21" t="s">
        <v>87</v>
      </c>
      <c r="H29" s="22">
        <v>7.6208305258527096</v>
      </c>
      <c r="I29" s="23">
        <v>2028.6273025065261</v>
      </c>
      <c r="J29" s="24">
        <v>14.631113580617358</v>
      </c>
      <c r="K29" s="38" t="s">
        <v>94</v>
      </c>
      <c r="M29" s="24"/>
      <c r="O29" s="7"/>
      <c r="P29" s="22"/>
      <c r="Q29" s="24"/>
      <c r="S29" s="38"/>
      <c r="X29" s="22"/>
      <c r="Y29" s="23"/>
      <c r="Z29" s="24"/>
    </row>
    <row r="30" spans="1:26" x14ac:dyDescent="0.25">
      <c r="A30" s="17" t="s">
        <v>20</v>
      </c>
      <c r="B30" s="18">
        <v>-0.22152189203807376</v>
      </c>
      <c r="C30" s="19">
        <v>269095.1181848704</v>
      </c>
      <c r="D30" s="20">
        <v>18.354140444279917</v>
      </c>
      <c r="E30" s="39" t="s">
        <v>107</v>
      </c>
      <c r="G30" s="17" t="s">
        <v>50</v>
      </c>
      <c r="H30" s="18">
        <v>-20.589178591461295</v>
      </c>
      <c r="I30" s="19">
        <v>27756.360575873619</v>
      </c>
      <c r="J30" s="20">
        <v>11.138770057247743</v>
      </c>
      <c r="K30" s="39" t="s">
        <v>94</v>
      </c>
      <c r="M30" s="24"/>
      <c r="O30" s="7"/>
      <c r="P30" s="22"/>
      <c r="Q30" s="24"/>
      <c r="X30" s="22"/>
      <c r="Y30" s="23"/>
      <c r="Z30" s="24"/>
    </row>
    <row r="31" spans="1:26" x14ac:dyDescent="0.25">
      <c r="A31" s="21" t="s">
        <v>21</v>
      </c>
      <c r="B31" s="22">
        <v>-20.740769960706452</v>
      </c>
      <c r="C31" s="23">
        <v>1543016.0888000003</v>
      </c>
      <c r="D31" s="24">
        <v>153.70691871744799</v>
      </c>
      <c r="E31" s="38" t="s">
        <v>93</v>
      </c>
      <c r="G31" s="21" t="s">
        <v>51</v>
      </c>
      <c r="H31" s="22">
        <v>8.174431110253698</v>
      </c>
      <c r="I31" s="23">
        <v>21594.377622726875</v>
      </c>
      <c r="J31" s="24">
        <v>7.0856176528057127</v>
      </c>
      <c r="K31" s="38" t="s">
        <v>94</v>
      </c>
      <c r="M31" s="24"/>
      <c r="O31" s="7"/>
      <c r="P31" s="22"/>
      <c r="Q31" s="24"/>
      <c r="X31" s="22"/>
      <c r="Y31" s="23"/>
      <c r="Z31" s="24"/>
    </row>
    <row r="32" spans="1:26" x14ac:dyDescent="0.25">
      <c r="A32" s="17" t="s">
        <v>22</v>
      </c>
      <c r="B32" s="18">
        <v>5.0830460812515197</v>
      </c>
      <c r="C32" s="19">
        <v>78422.553056699398</v>
      </c>
      <c r="D32" s="20">
        <v>32.037827359616138</v>
      </c>
      <c r="E32" s="39" t="s">
        <v>94</v>
      </c>
      <c r="G32" s="17" t="s">
        <v>52</v>
      </c>
      <c r="H32" s="18">
        <v>-1.8369297728243346</v>
      </c>
      <c r="I32" s="19">
        <v>438.17651144106077</v>
      </c>
      <c r="J32" s="20">
        <v>0.68068738626017244</v>
      </c>
      <c r="K32" s="39" t="s">
        <v>94</v>
      </c>
      <c r="M32" s="24"/>
      <c r="O32" s="7"/>
      <c r="P32" s="22"/>
      <c r="Q32" s="24"/>
      <c r="X32" s="22"/>
      <c r="Y32" s="23"/>
      <c r="Z32" s="24"/>
    </row>
    <row r="33" spans="1:26" x14ac:dyDescent="0.25">
      <c r="A33" s="21" t="s">
        <v>23</v>
      </c>
      <c r="B33" s="22">
        <v>-5.010724865818549</v>
      </c>
      <c r="C33" s="23">
        <v>44004.118888934885</v>
      </c>
      <c r="D33" s="24">
        <v>7.7907547897129055</v>
      </c>
      <c r="E33" s="38" t="s">
        <v>93</v>
      </c>
      <c r="G33" s="21" t="s">
        <v>74</v>
      </c>
      <c r="H33" s="22">
        <v>12.019752643443972</v>
      </c>
      <c r="I33" s="23">
        <v>260.57277234315978</v>
      </c>
      <c r="J33" s="24">
        <v>9.5521127961365071</v>
      </c>
      <c r="K33" s="38" t="s">
        <v>93</v>
      </c>
      <c r="M33" s="24"/>
      <c r="O33" s="7"/>
      <c r="P33" s="22"/>
      <c r="Q33" s="24"/>
      <c r="S33" s="38"/>
      <c r="X33" s="22"/>
      <c r="Y33" s="23"/>
      <c r="Z33" s="24"/>
    </row>
    <row r="34" spans="1:26" x14ac:dyDescent="0.25">
      <c r="A34" s="17" t="s">
        <v>24</v>
      </c>
      <c r="B34" s="18">
        <v>-16.506431543366713</v>
      </c>
      <c r="C34" s="19">
        <v>35798.178902673906</v>
      </c>
      <c r="D34" s="20">
        <v>5.1189014770626882</v>
      </c>
      <c r="E34" s="39" t="s">
        <v>116</v>
      </c>
      <c r="G34" s="17" t="s">
        <v>77</v>
      </c>
      <c r="H34" s="18">
        <v>9.1485150332510035</v>
      </c>
      <c r="I34" s="19">
        <v>5191.0744945629749</v>
      </c>
      <c r="J34" s="20">
        <v>11.264929451978848</v>
      </c>
      <c r="K34" s="39" t="s">
        <v>94</v>
      </c>
      <c r="M34" s="24"/>
      <c r="O34" s="7"/>
      <c r="P34" s="22"/>
      <c r="Q34" s="24"/>
      <c r="X34" s="22"/>
      <c r="Y34" s="23"/>
      <c r="Z34" s="24"/>
    </row>
    <row r="35" spans="1:26" x14ac:dyDescent="0.25">
      <c r="A35" s="21" t="s">
        <v>25</v>
      </c>
      <c r="B35" s="22">
        <v>-11.276482099090739</v>
      </c>
      <c r="C35" s="23">
        <v>39843.502537543034</v>
      </c>
      <c r="D35" s="24">
        <v>15.613417249869151</v>
      </c>
      <c r="E35" s="38" t="s">
        <v>108</v>
      </c>
      <c r="G35" s="21" t="s">
        <v>54</v>
      </c>
      <c r="H35" s="22">
        <v>0.41720550440324966</v>
      </c>
      <c r="I35" s="23">
        <v>19434.378977315198</v>
      </c>
      <c r="J35" s="24">
        <v>26.314340049036435</v>
      </c>
      <c r="K35" s="38" t="s">
        <v>94</v>
      </c>
      <c r="M35" s="24"/>
      <c r="O35" s="7"/>
      <c r="P35" s="22"/>
      <c r="Q35" s="24"/>
      <c r="X35" s="22"/>
      <c r="Y35" s="23"/>
      <c r="Z35" s="24"/>
    </row>
    <row r="36" spans="1:26" x14ac:dyDescent="0.25">
      <c r="A36" s="17" t="s">
        <v>26</v>
      </c>
      <c r="B36" s="18">
        <v>-2.3210580912863072</v>
      </c>
      <c r="C36" s="19">
        <v>16069.395600000003</v>
      </c>
      <c r="D36" s="20">
        <v>13.984950852495814</v>
      </c>
      <c r="E36" s="39" t="s">
        <v>94</v>
      </c>
      <c r="G36" s="17" t="s">
        <v>83</v>
      </c>
      <c r="H36" s="18">
        <v>3.2234752325971208</v>
      </c>
      <c r="I36" s="19">
        <v>708.7456132165139</v>
      </c>
      <c r="J36" s="20">
        <v>2.6512589622973275</v>
      </c>
      <c r="K36" s="39" t="s">
        <v>93</v>
      </c>
      <c r="M36" s="24"/>
      <c r="O36" s="7"/>
      <c r="P36" s="22"/>
      <c r="Q36" s="24"/>
      <c r="X36" s="22"/>
      <c r="Y36" s="23"/>
      <c r="Z36" s="24"/>
    </row>
    <row r="37" spans="1:26" x14ac:dyDescent="0.25">
      <c r="A37" s="21" t="s">
        <v>27</v>
      </c>
      <c r="B37" s="22">
        <v>-2.8044216296164799</v>
      </c>
      <c r="C37" s="23">
        <v>4232.4506648994002</v>
      </c>
      <c r="D37" s="24">
        <v>6.7270230143810368</v>
      </c>
      <c r="E37" s="38" t="s">
        <v>94</v>
      </c>
      <c r="G37" s="21" t="s">
        <v>78</v>
      </c>
      <c r="H37" s="22">
        <v>246.11182233517715</v>
      </c>
      <c r="I37" s="23">
        <v>1569.7018660137737</v>
      </c>
      <c r="J37" s="24">
        <v>8.3336711044768421</v>
      </c>
      <c r="K37" s="38" t="s">
        <v>93</v>
      </c>
      <c r="M37" s="24"/>
      <c r="O37" s="7"/>
      <c r="P37" s="22"/>
      <c r="Q37" s="24"/>
      <c r="S37" s="38"/>
      <c r="X37" s="22"/>
      <c r="Y37" s="23"/>
      <c r="Z37" s="24"/>
    </row>
    <row r="38" spans="1:26" ht="13" x14ac:dyDescent="0.3">
      <c r="A38" s="17" t="s">
        <v>28</v>
      </c>
      <c r="B38" s="18">
        <v>-9.1631514509333414</v>
      </c>
      <c r="C38" s="19">
        <v>166388.30934541347</v>
      </c>
      <c r="D38" s="20">
        <v>11.754792370756265</v>
      </c>
      <c r="E38" s="39" t="s">
        <v>94</v>
      </c>
      <c r="G38" s="53" t="s">
        <v>121</v>
      </c>
      <c r="H38" s="57">
        <v>4.6672292861028657</v>
      </c>
      <c r="I38" s="54">
        <v>1010344.7817123114</v>
      </c>
      <c r="J38" s="58">
        <v>10.758670513511023</v>
      </c>
      <c r="K38" s="59" t="s">
        <v>110</v>
      </c>
      <c r="M38" s="24"/>
      <c r="O38" s="7"/>
      <c r="P38" s="22"/>
      <c r="Q38" s="24"/>
      <c r="X38" s="22"/>
      <c r="Y38" s="23"/>
      <c r="Z38" s="24"/>
    </row>
    <row r="39" spans="1:26" x14ac:dyDescent="0.25">
      <c r="A39" s="21" t="s">
        <v>29</v>
      </c>
      <c r="B39" s="22">
        <v>-8.1790718465195305</v>
      </c>
      <c r="C39" s="23">
        <v>561147.27685978147</v>
      </c>
      <c r="D39" s="24">
        <v>98.733028299441685</v>
      </c>
      <c r="E39" s="38" t="s">
        <v>93</v>
      </c>
      <c r="H39" s="6"/>
      <c r="I39" s="5"/>
      <c r="J39" s="7"/>
      <c r="M39" s="24"/>
      <c r="O39" s="7"/>
      <c r="P39" s="22"/>
      <c r="Q39" s="24"/>
      <c r="X39" s="22"/>
      <c r="Y39" s="23"/>
      <c r="Z39" s="24"/>
    </row>
    <row r="40" spans="1:26" x14ac:dyDescent="0.25">
      <c r="A40" s="17" t="s">
        <v>30</v>
      </c>
      <c r="B40" s="18">
        <v>-7.125742994932085</v>
      </c>
      <c r="C40" s="19">
        <v>1148285.9463850528</v>
      </c>
      <c r="D40" s="20">
        <v>137.46395821645444</v>
      </c>
      <c r="E40" s="39" t="s">
        <v>117</v>
      </c>
      <c r="G40" s="55"/>
      <c r="H40" s="55"/>
      <c r="I40" s="56"/>
      <c r="J40" s="55"/>
      <c r="K40" s="55"/>
      <c r="M40" s="24"/>
      <c r="O40" s="7"/>
      <c r="P40" s="22"/>
      <c r="Q40" s="24"/>
      <c r="X40" s="22"/>
      <c r="Y40" s="23"/>
      <c r="Z40" s="24"/>
    </row>
    <row r="41" spans="1:26" x14ac:dyDescent="0.25">
      <c r="A41" s="67" t="s">
        <v>120</v>
      </c>
      <c r="B41" s="22">
        <v>79.142704871389668</v>
      </c>
      <c r="C41" s="23">
        <v>23018.800433323402</v>
      </c>
      <c r="D41" s="24">
        <v>2.8577976303794586</v>
      </c>
      <c r="E41" s="38" t="s">
        <v>93</v>
      </c>
      <c r="G41" s="9"/>
      <c r="H41" s="6"/>
      <c r="I41" s="5"/>
      <c r="J41" s="7"/>
      <c r="M41" s="24"/>
      <c r="O41" s="7"/>
      <c r="P41" s="22"/>
      <c r="Q41" s="24"/>
      <c r="X41" s="22"/>
      <c r="Y41" s="23"/>
      <c r="Z41" s="24"/>
    </row>
    <row r="42" spans="1:26" x14ac:dyDescent="0.25">
      <c r="A42" s="17" t="s">
        <v>32</v>
      </c>
      <c r="B42" s="18">
        <v>-20.224803745969634</v>
      </c>
      <c r="C42" s="19">
        <v>2402270.3562000012</v>
      </c>
      <c r="D42" s="20">
        <v>88.676082227872925</v>
      </c>
      <c r="E42" s="39" t="s">
        <v>93</v>
      </c>
      <c r="G42" s="4" t="s">
        <v>62</v>
      </c>
      <c r="M42" s="24"/>
      <c r="O42" s="7"/>
      <c r="P42" s="22"/>
      <c r="Q42" s="24"/>
      <c r="R42" s="24"/>
      <c r="X42" s="22"/>
      <c r="Y42" s="23"/>
      <c r="Z42" s="24"/>
    </row>
    <row r="43" spans="1:26" x14ac:dyDescent="0.25">
      <c r="A43" s="25" t="s">
        <v>33</v>
      </c>
      <c r="B43" s="26">
        <v>-15.038526500616113</v>
      </c>
      <c r="C43" s="27">
        <v>34003885</v>
      </c>
      <c r="D43" s="28">
        <v>133.54390932619086</v>
      </c>
      <c r="E43" s="40" t="s">
        <v>94</v>
      </c>
      <c r="G43" s="4" t="s">
        <v>62</v>
      </c>
      <c r="M43" s="24"/>
      <c r="O43" s="7"/>
      <c r="P43" s="22"/>
      <c r="Q43" s="24"/>
      <c r="S43" s="38"/>
      <c r="X43" s="22"/>
      <c r="Y43" s="23"/>
      <c r="Z43" s="24"/>
    </row>
    <row r="44" spans="1:26" ht="13" x14ac:dyDescent="0.3">
      <c r="A44" s="53" t="s">
        <v>121</v>
      </c>
      <c r="B44" s="57">
        <v>-15.613440812411831</v>
      </c>
      <c r="C44" s="54">
        <v>48064505.807526119</v>
      </c>
      <c r="D44" s="57">
        <v>81.328768922096458</v>
      </c>
      <c r="E44" s="59" t="s">
        <v>109</v>
      </c>
      <c r="G44" s="4" t="s">
        <v>62</v>
      </c>
      <c r="O44" s="22"/>
      <c r="P44" s="23"/>
      <c r="Q44" s="24"/>
      <c r="S44" s="38"/>
      <c r="X44" s="22"/>
      <c r="Y44" s="23"/>
      <c r="Z44" s="24"/>
    </row>
    <row r="45" spans="1:26" x14ac:dyDescent="0.25">
      <c r="G45" s="4" t="s">
        <v>62</v>
      </c>
    </row>
    <row r="46" spans="1:26" ht="12.65" customHeight="1" x14ac:dyDescent="0.25">
      <c r="A46" s="101" t="s">
        <v>135</v>
      </c>
      <c r="B46" s="102"/>
      <c r="C46" s="102"/>
      <c r="D46" s="102"/>
      <c r="E46" s="102"/>
      <c r="F46" s="102"/>
      <c r="G46" s="102"/>
      <c r="H46" s="102"/>
      <c r="I46" s="102"/>
      <c r="J46" s="102"/>
      <c r="K46" s="102"/>
    </row>
    <row r="47" spans="1:26" x14ac:dyDescent="0.25">
      <c r="A47" s="102"/>
      <c r="B47" s="102"/>
      <c r="C47" s="102"/>
      <c r="D47" s="102"/>
      <c r="E47" s="102"/>
      <c r="F47" s="102"/>
      <c r="G47" s="102"/>
      <c r="H47" s="102"/>
      <c r="I47" s="102"/>
      <c r="J47" s="102"/>
      <c r="K47" s="102"/>
    </row>
    <row r="48" spans="1:26" x14ac:dyDescent="0.25">
      <c r="A48" s="102"/>
      <c r="B48" s="102"/>
      <c r="C48" s="102"/>
      <c r="D48" s="102"/>
      <c r="E48" s="102"/>
      <c r="F48" s="102"/>
      <c r="G48" s="102"/>
      <c r="H48" s="102"/>
      <c r="I48" s="102"/>
      <c r="J48" s="102"/>
      <c r="K48" s="102"/>
    </row>
    <row r="49" spans="1:11" x14ac:dyDescent="0.25">
      <c r="A49" s="102"/>
      <c r="B49" s="102"/>
      <c r="C49" s="102"/>
      <c r="D49" s="102"/>
      <c r="E49" s="102"/>
      <c r="F49" s="102"/>
      <c r="G49" s="102"/>
      <c r="H49" s="102"/>
      <c r="I49" s="102"/>
      <c r="J49" s="102"/>
      <c r="K49" s="102"/>
    </row>
    <row r="50" spans="1:11" x14ac:dyDescent="0.25">
      <c r="A50" s="102"/>
      <c r="B50" s="102"/>
      <c r="C50" s="102"/>
      <c r="D50" s="102"/>
      <c r="E50" s="102"/>
      <c r="F50" s="102"/>
      <c r="G50" s="102"/>
      <c r="H50" s="102"/>
      <c r="I50" s="102"/>
      <c r="J50" s="102"/>
      <c r="K50" s="102"/>
    </row>
    <row r="51" spans="1:11" x14ac:dyDescent="0.25">
      <c r="A51" s="102"/>
      <c r="B51" s="102"/>
      <c r="C51" s="102"/>
      <c r="D51" s="102"/>
      <c r="E51" s="102"/>
      <c r="F51" s="102"/>
      <c r="G51" s="102"/>
      <c r="H51" s="102"/>
      <c r="I51" s="102"/>
      <c r="J51" s="102"/>
      <c r="K51" s="102"/>
    </row>
    <row r="52" spans="1:11" x14ac:dyDescent="0.25">
      <c r="A52" s="102"/>
      <c r="B52" s="102"/>
      <c r="C52" s="102"/>
      <c r="D52" s="102"/>
      <c r="E52" s="102"/>
      <c r="F52" s="102"/>
      <c r="G52" s="102"/>
      <c r="H52" s="102"/>
      <c r="I52" s="102"/>
      <c r="J52" s="102"/>
      <c r="K52" s="102"/>
    </row>
    <row r="53" spans="1:11" x14ac:dyDescent="0.25">
      <c r="A53" s="102"/>
      <c r="B53" s="102"/>
      <c r="C53" s="102"/>
      <c r="D53" s="102"/>
      <c r="E53" s="102"/>
      <c r="F53" s="102"/>
      <c r="G53" s="102"/>
      <c r="H53" s="102"/>
      <c r="I53" s="102"/>
      <c r="J53" s="102"/>
      <c r="K53" s="102"/>
    </row>
    <row r="54" spans="1:11" x14ac:dyDescent="0.25">
      <c r="A54" s="102"/>
      <c r="B54" s="102"/>
      <c r="C54" s="102"/>
      <c r="D54" s="102"/>
      <c r="E54" s="102"/>
      <c r="F54" s="102"/>
      <c r="G54" s="102"/>
      <c r="H54" s="102"/>
      <c r="I54" s="102"/>
      <c r="J54" s="102"/>
      <c r="K54" s="102"/>
    </row>
    <row r="55" spans="1:11" x14ac:dyDescent="0.25">
      <c r="A55" s="102"/>
      <c r="B55" s="102"/>
      <c r="C55" s="102"/>
      <c r="D55" s="102"/>
      <c r="E55" s="102"/>
      <c r="F55" s="102"/>
      <c r="G55" s="102"/>
      <c r="H55" s="102"/>
      <c r="I55" s="102"/>
      <c r="J55" s="102"/>
      <c r="K55" s="102"/>
    </row>
    <row r="56" spans="1:11" x14ac:dyDescent="0.25">
      <c r="A56" s="102"/>
      <c r="B56" s="102"/>
      <c r="C56" s="102"/>
      <c r="D56" s="102"/>
      <c r="E56" s="102"/>
      <c r="F56" s="102"/>
      <c r="G56" s="102"/>
      <c r="H56" s="102"/>
      <c r="I56" s="102"/>
      <c r="J56" s="102"/>
      <c r="K56" s="102"/>
    </row>
    <row r="57" spans="1:11" x14ac:dyDescent="0.25">
      <c r="A57" s="102"/>
      <c r="B57" s="102"/>
      <c r="C57" s="102"/>
      <c r="D57" s="102"/>
      <c r="E57" s="102"/>
      <c r="F57" s="102"/>
      <c r="G57" s="102"/>
      <c r="H57" s="102"/>
      <c r="I57" s="102"/>
      <c r="J57" s="102"/>
      <c r="K57" s="102"/>
    </row>
    <row r="58" spans="1:11" x14ac:dyDescent="0.25">
      <c r="A58" s="102"/>
      <c r="B58" s="102"/>
      <c r="C58" s="102"/>
      <c r="D58" s="102"/>
      <c r="E58" s="102"/>
      <c r="F58" s="102"/>
      <c r="G58" s="102"/>
      <c r="H58" s="102"/>
      <c r="I58" s="102"/>
      <c r="J58" s="102"/>
      <c r="K58" s="102"/>
    </row>
    <row r="59" spans="1:11" x14ac:dyDescent="0.25">
      <c r="A59" s="102"/>
      <c r="B59" s="102"/>
      <c r="C59" s="102"/>
      <c r="D59" s="102"/>
      <c r="E59" s="102"/>
      <c r="F59" s="102"/>
      <c r="G59" s="102"/>
      <c r="H59" s="102"/>
      <c r="I59" s="102"/>
      <c r="J59" s="102"/>
      <c r="K59" s="102"/>
    </row>
    <row r="68" spans="7:7" x14ac:dyDescent="0.25">
      <c r="G68" s="4" t="s">
        <v>62</v>
      </c>
    </row>
  </sheetData>
  <sortState xmlns:xlrd2="http://schemas.microsoft.com/office/spreadsheetml/2017/richdata2" ref="N6:O37">
    <sortCondition descending="1" ref="O6:O37"/>
  </sortState>
  <mergeCells count="1">
    <mergeCell ref="A46:K59"/>
  </mergeCells>
  <hyperlinks>
    <hyperlink ref="A1" location="'Home page'!A1" display="Return to the menu" xr:uid="{BF2E2755-A5DB-4042-8F63-B07C984C0BA4}"/>
  </hyperlinks>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09C05-EFA6-4128-A191-9BCAFCF743C3}">
  <sheetPr>
    <pageSetUpPr fitToPage="1"/>
  </sheetPr>
  <dimension ref="A1:X80"/>
  <sheetViews>
    <sheetView zoomScale="85" zoomScaleNormal="85" workbookViewId="0">
      <pane xSplit="1" ySplit="5" topLeftCell="B6" activePane="bottomRight" state="frozen"/>
      <selection pane="topRight" activeCell="B1" sqref="B1"/>
      <selection pane="bottomLeft" activeCell="A7" sqref="A7"/>
      <selection pane="bottomRight"/>
    </sheetView>
  </sheetViews>
  <sheetFormatPr defaultColWidth="9.1796875" defaultRowHeight="12.5" x14ac:dyDescent="0.25"/>
  <cols>
    <col min="1" max="1" width="17.26953125" style="33" customWidth="1"/>
    <col min="2" max="3" width="13.1796875" style="33" customWidth="1"/>
    <col min="4" max="4" width="9.1796875" style="46"/>
    <col min="5" max="5" width="9.1796875" style="44"/>
    <col min="6" max="14" width="9.1796875" style="33"/>
    <col min="15" max="15" width="4.81640625" style="33" customWidth="1"/>
    <col min="16" max="16" width="6.26953125" style="33" customWidth="1"/>
    <col min="17" max="16384" width="9.1796875" style="33"/>
  </cols>
  <sheetData>
    <row r="1" spans="1:24" x14ac:dyDescent="0.25">
      <c r="A1" s="81" t="s">
        <v>131</v>
      </c>
    </row>
    <row r="2" spans="1:24" x14ac:dyDescent="0.25">
      <c r="C2" s="34"/>
      <c r="F2" s="103" t="s">
        <v>129</v>
      </c>
      <c r="G2" s="103"/>
      <c r="H2" s="103"/>
      <c r="I2" s="103"/>
      <c r="J2" s="103"/>
      <c r="K2" s="103"/>
      <c r="L2" s="103"/>
      <c r="M2" s="103"/>
      <c r="N2" s="103"/>
      <c r="O2" s="103"/>
      <c r="P2" s="103"/>
    </row>
    <row r="3" spans="1:24" ht="13" x14ac:dyDescent="0.3">
      <c r="A3" s="1" t="s">
        <v>132</v>
      </c>
      <c r="F3" s="103"/>
      <c r="G3" s="103"/>
      <c r="H3" s="103"/>
      <c r="I3" s="103"/>
      <c r="J3" s="103"/>
      <c r="K3" s="103"/>
      <c r="L3" s="103"/>
      <c r="M3" s="103"/>
      <c r="N3" s="103"/>
      <c r="O3" s="103"/>
      <c r="P3" s="103"/>
    </row>
    <row r="4" spans="1:24" ht="13" thickBot="1" x14ac:dyDescent="0.3">
      <c r="F4" s="33" t="s">
        <v>98</v>
      </c>
    </row>
    <row r="5" spans="1:24" x14ac:dyDescent="0.25">
      <c r="A5" s="88"/>
      <c r="B5" s="89" t="s">
        <v>96</v>
      </c>
      <c r="C5" s="89" t="s">
        <v>95</v>
      </c>
      <c r="D5" s="46" t="s">
        <v>97</v>
      </c>
      <c r="F5" s="41"/>
      <c r="G5" s="41"/>
      <c r="H5" s="41"/>
      <c r="I5" s="41"/>
      <c r="J5" s="41"/>
      <c r="K5" s="41"/>
      <c r="L5" s="41"/>
      <c r="M5" s="41"/>
      <c r="N5" s="41"/>
      <c r="O5" s="41"/>
      <c r="P5" s="41"/>
    </row>
    <row r="6" spans="1:24" x14ac:dyDescent="0.25">
      <c r="A6" s="33" t="s">
        <v>0</v>
      </c>
      <c r="B6" s="35">
        <v>-7.5724403558474984</v>
      </c>
      <c r="C6" s="35">
        <v>-1.8929690982522231</v>
      </c>
      <c r="D6" s="46">
        <v>0.9821428571428571</v>
      </c>
      <c r="F6" s="41"/>
      <c r="G6" s="41"/>
      <c r="H6" s="41"/>
      <c r="I6" s="41"/>
      <c r="J6" s="41"/>
      <c r="K6" s="41"/>
      <c r="L6" s="41"/>
      <c r="M6" s="41"/>
      <c r="N6" s="41"/>
      <c r="O6" s="41"/>
      <c r="P6" s="41"/>
      <c r="U6" s="69"/>
      <c r="X6" s="68"/>
    </row>
    <row r="7" spans="1:24" x14ac:dyDescent="0.25">
      <c r="A7" s="33" t="s">
        <v>14</v>
      </c>
      <c r="B7" s="35">
        <v>-8.5814999999999859</v>
      </c>
      <c r="C7" s="35">
        <v>-3.77</v>
      </c>
      <c r="D7" s="46">
        <v>0.9464285714285714</v>
      </c>
      <c r="F7" s="41"/>
      <c r="G7" s="42" t="s">
        <v>99</v>
      </c>
      <c r="H7" s="42"/>
      <c r="I7" s="42"/>
      <c r="J7" s="42"/>
      <c r="K7" s="42"/>
      <c r="L7" s="42" t="s">
        <v>100</v>
      </c>
      <c r="M7" s="42"/>
      <c r="N7" s="42"/>
      <c r="O7" s="42"/>
      <c r="P7" s="42"/>
      <c r="U7" s="69"/>
    </row>
    <row r="8" spans="1:24" x14ac:dyDescent="0.25">
      <c r="A8" s="33" t="s">
        <v>4</v>
      </c>
      <c r="B8" s="35">
        <v>-8.6499392876573715</v>
      </c>
      <c r="C8" s="35">
        <v>3.0333493583919027</v>
      </c>
      <c r="D8" s="46">
        <v>0.9107142857142857</v>
      </c>
      <c r="F8" s="41"/>
      <c r="G8" s="41"/>
      <c r="H8" s="41"/>
      <c r="I8" s="41"/>
      <c r="J8" s="41"/>
      <c r="K8" s="41"/>
      <c r="L8" s="41"/>
      <c r="M8" s="41"/>
      <c r="N8" s="41"/>
      <c r="O8" s="41"/>
      <c r="P8" s="41"/>
      <c r="U8" s="69"/>
    </row>
    <row r="9" spans="1:24" x14ac:dyDescent="0.25">
      <c r="A9" s="33" t="s">
        <v>84</v>
      </c>
      <c r="B9" s="35">
        <v>-8.927003543242817</v>
      </c>
      <c r="C9" s="35">
        <v>49.605244707224124</v>
      </c>
      <c r="D9" s="46">
        <v>0.875</v>
      </c>
      <c r="F9" s="41"/>
      <c r="G9" s="41"/>
      <c r="H9" s="41"/>
      <c r="I9" s="41"/>
      <c r="J9" s="41"/>
      <c r="K9" s="41"/>
      <c r="L9" s="41"/>
      <c r="M9" s="41"/>
      <c r="N9" s="41"/>
      <c r="O9" s="41"/>
      <c r="P9" s="41"/>
      <c r="U9" s="69"/>
    </row>
    <row r="10" spans="1:24" x14ac:dyDescent="0.25">
      <c r="A10" s="33" t="s">
        <v>23</v>
      </c>
      <c r="B10" s="35">
        <v>-9.9404910734469549</v>
      </c>
      <c r="C10" s="35">
        <v>-4.638417377182261</v>
      </c>
      <c r="D10" s="46">
        <v>0.8392857142857143</v>
      </c>
      <c r="F10" s="41"/>
      <c r="G10" s="41"/>
      <c r="H10" s="41"/>
      <c r="I10" s="41"/>
      <c r="J10" s="41"/>
      <c r="K10" s="41"/>
      <c r="L10" s="41"/>
      <c r="M10" s="41"/>
      <c r="N10" s="41"/>
      <c r="O10" s="41"/>
      <c r="P10" s="41"/>
      <c r="U10" s="69"/>
    </row>
    <row r="11" spans="1:24" ht="13" x14ac:dyDescent="0.3">
      <c r="A11" s="33" t="s">
        <v>3</v>
      </c>
      <c r="B11" s="35">
        <v>-10.572608332812905</v>
      </c>
      <c r="C11" s="35">
        <v>-4.9212939982892676</v>
      </c>
      <c r="D11" s="46">
        <v>0.8035714285714286</v>
      </c>
      <c r="F11" s="43"/>
      <c r="G11" s="43"/>
      <c r="H11" s="43"/>
      <c r="I11" s="43"/>
      <c r="J11" s="43"/>
      <c r="K11" s="43"/>
      <c r="L11" s="43"/>
      <c r="M11" s="43"/>
      <c r="N11" s="43"/>
      <c r="O11" s="43"/>
      <c r="P11" s="41"/>
      <c r="U11" s="69"/>
    </row>
    <row r="12" spans="1:24" ht="13" x14ac:dyDescent="0.3">
      <c r="A12" s="33" t="s">
        <v>12</v>
      </c>
      <c r="B12" s="35">
        <v>-10.605597371733012</v>
      </c>
      <c r="C12" s="35">
        <v>-2.0641943590207208</v>
      </c>
      <c r="D12" s="46">
        <v>0.7678571428571429</v>
      </c>
      <c r="F12" s="43"/>
      <c r="G12" s="43"/>
      <c r="H12" s="43"/>
      <c r="I12" s="43"/>
      <c r="J12" s="43"/>
      <c r="K12" s="43"/>
      <c r="L12" s="43"/>
      <c r="M12" s="43"/>
      <c r="N12" s="43"/>
      <c r="O12" s="43"/>
      <c r="P12" s="41"/>
      <c r="U12" s="69"/>
    </row>
    <row r="13" spans="1:24" ht="13" x14ac:dyDescent="0.3">
      <c r="A13" s="33" t="s">
        <v>39</v>
      </c>
      <c r="B13" s="35">
        <v>-10.808850087602284</v>
      </c>
      <c r="C13" s="35">
        <v>-3.1530750283027804</v>
      </c>
      <c r="D13" s="46">
        <v>0.7321428571428571</v>
      </c>
      <c r="F13" s="43"/>
      <c r="G13" s="43"/>
      <c r="H13" s="43"/>
      <c r="I13" s="43"/>
      <c r="J13" s="43"/>
      <c r="K13" s="43"/>
      <c r="L13" s="43"/>
      <c r="M13" s="43"/>
      <c r="N13" s="43"/>
      <c r="O13" s="43"/>
      <c r="P13" s="41"/>
      <c r="U13" s="69"/>
    </row>
    <row r="14" spans="1:24" ht="13" x14ac:dyDescent="0.3">
      <c r="A14" s="33" t="s">
        <v>20</v>
      </c>
      <c r="B14" s="35">
        <v>-11.071511557566872</v>
      </c>
      <c r="C14" s="35">
        <v>-4.1199461143140121</v>
      </c>
      <c r="D14" s="46">
        <v>0.6964285714285714</v>
      </c>
      <c r="F14" s="43"/>
      <c r="G14" s="43"/>
      <c r="H14" s="43"/>
      <c r="I14" s="43"/>
      <c r="J14" s="43"/>
      <c r="K14" s="43"/>
      <c r="L14" s="43"/>
      <c r="M14" s="43"/>
      <c r="N14" s="43"/>
      <c r="O14" s="43"/>
      <c r="P14" s="41"/>
      <c r="U14" s="69"/>
    </row>
    <row r="15" spans="1:24" ht="13" x14ac:dyDescent="0.3">
      <c r="A15" s="33" t="s">
        <v>8</v>
      </c>
      <c r="B15" s="35">
        <v>-13.23471701329697</v>
      </c>
      <c r="C15" s="35">
        <v>-5.3</v>
      </c>
      <c r="D15" s="46">
        <v>0.6607142857142857</v>
      </c>
      <c r="F15" s="43"/>
      <c r="G15" s="43"/>
      <c r="H15" s="43"/>
      <c r="I15" s="43"/>
      <c r="J15" s="43"/>
      <c r="K15" s="43"/>
      <c r="L15" s="43"/>
      <c r="M15" s="43"/>
      <c r="N15" s="43"/>
      <c r="O15" s="43"/>
      <c r="P15" s="41"/>
      <c r="U15" s="69"/>
    </row>
    <row r="16" spans="1:24" ht="13" x14ac:dyDescent="0.3">
      <c r="A16" s="33" t="s">
        <v>5</v>
      </c>
      <c r="B16" s="35">
        <v>-13.264484362596473</v>
      </c>
      <c r="C16" s="35">
        <v>0.40381147967666681</v>
      </c>
      <c r="D16" s="46">
        <v>0.625</v>
      </c>
      <c r="F16" s="43"/>
      <c r="G16" s="43"/>
      <c r="H16" s="43"/>
      <c r="I16" s="43"/>
      <c r="J16" s="43"/>
      <c r="K16" s="43"/>
      <c r="L16" s="43"/>
      <c r="M16" s="43"/>
      <c r="N16" s="43"/>
      <c r="O16" s="43"/>
      <c r="P16" s="41"/>
      <c r="U16" s="69"/>
    </row>
    <row r="17" spans="1:21" ht="13" x14ac:dyDescent="0.3">
      <c r="A17" s="33" t="s">
        <v>28</v>
      </c>
      <c r="B17" s="35">
        <v>-13.922073598821305</v>
      </c>
      <c r="C17" s="35">
        <v>-9.0090123256563075</v>
      </c>
      <c r="D17" s="46">
        <v>0.5892857142857143</v>
      </c>
      <c r="F17" s="43"/>
      <c r="G17" s="43"/>
      <c r="H17" s="43"/>
      <c r="I17" s="43"/>
      <c r="J17" s="43"/>
      <c r="K17" s="43"/>
      <c r="L17" s="43"/>
      <c r="M17" s="43"/>
      <c r="N17" s="43"/>
      <c r="O17" s="43"/>
      <c r="P17" s="41"/>
      <c r="U17" s="69"/>
    </row>
    <row r="18" spans="1:21" ht="13" x14ac:dyDescent="0.3">
      <c r="A18" s="33" t="s">
        <v>27</v>
      </c>
      <c r="B18" s="35">
        <v>-14.484321382496667</v>
      </c>
      <c r="C18" s="35">
        <v>-5.7136831638121999</v>
      </c>
      <c r="D18" s="46">
        <v>0.5535714285714286</v>
      </c>
      <c r="F18" s="43"/>
      <c r="G18" s="43"/>
      <c r="H18" s="43"/>
      <c r="I18" s="43"/>
      <c r="J18" s="43"/>
      <c r="K18" s="43"/>
      <c r="L18" s="43"/>
      <c r="M18" s="43"/>
      <c r="N18" s="43"/>
      <c r="O18" s="43"/>
      <c r="P18" s="41"/>
      <c r="U18" s="69"/>
    </row>
    <row r="19" spans="1:21" ht="13" x14ac:dyDescent="0.3">
      <c r="A19" s="33" t="s">
        <v>10</v>
      </c>
      <c r="B19" s="35">
        <v>-14.909309372484369</v>
      </c>
      <c r="C19" s="35">
        <v>-8.762322015334064</v>
      </c>
      <c r="D19" s="46">
        <v>0.5178571428571429</v>
      </c>
      <c r="F19" s="43"/>
      <c r="G19" s="43"/>
      <c r="H19" s="43"/>
      <c r="I19" s="43"/>
      <c r="J19" s="43"/>
      <c r="K19" s="43"/>
      <c r="L19" s="43"/>
      <c r="M19" s="43"/>
      <c r="N19" s="43"/>
      <c r="O19" s="43"/>
      <c r="P19" s="41"/>
      <c r="U19" s="69"/>
    </row>
    <row r="20" spans="1:21" ht="13" x14ac:dyDescent="0.3">
      <c r="A20" s="33" t="s">
        <v>38</v>
      </c>
      <c r="B20" s="35">
        <v>-15.502572659237979</v>
      </c>
      <c r="C20" s="35">
        <v>-4.4144243887138028</v>
      </c>
      <c r="D20" s="46">
        <v>0.48214285714285715</v>
      </c>
      <c r="F20" s="43"/>
      <c r="G20" s="43"/>
      <c r="H20" s="43"/>
      <c r="I20" s="43"/>
      <c r="J20" s="43"/>
      <c r="K20" s="43"/>
      <c r="L20" s="43"/>
      <c r="M20" s="43"/>
      <c r="N20" s="43"/>
      <c r="O20" s="43"/>
      <c r="P20" s="41"/>
      <c r="U20" s="69"/>
    </row>
    <row r="21" spans="1:21" ht="13" x14ac:dyDescent="0.3">
      <c r="A21" s="33" t="s">
        <v>1</v>
      </c>
      <c r="B21" s="35">
        <v>-17.994987080103364</v>
      </c>
      <c r="C21" s="35">
        <v>-9.67</v>
      </c>
      <c r="D21" s="46">
        <v>0.44642857142857145</v>
      </c>
      <c r="F21" s="43"/>
      <c r="G21" s="43"/>
      <c r="H21" s="43"/>
      <c r="I21" s="43"/>
      <c r="J21" s="43"/>
      <c r="K21" s="43"/>
      <c r="L21" s="43"/>
      <c r="M21" s="43"/>
      <c r="N21" s="43"/>
      <c r="O21" s="43"/>
      <c r="P21" s="41"/>
      <c r="U21" s="69"/>
    </row>
    <row r="22" spans="1:21" ht="13" x14ac:dyDescent="0.3">
      <c r="A22" s="33" t="s">
        <v>25</v>
      </c>
      <c r="B22" s="35">
        <v>-18.339797767429687</v>
      </c>
      <c r="C22" s="35">
        <v>-10.506222362078486</v>
      </c>
      <c r="D22" s="46">
        <v>0.4107142857142857</v>
      </c>
      <c r="F22" s="43"/>
      <c r="G22" s="43"/>
      <c r="H22" s="43"/>
      <c r="I22" s="43"/>
      <c r="J22" s="43"/>
      <c r="K22" s="43"/>
      <c r="L22" s="43"/>
      <c r="M22" s="43"/>
      <c r="N22" s="43"/>
      <c r="O22" s="43"/>
      <c r="P22" s="41"/>
      <c r="U22" s="69"/>
    </row>
    <row r="23" spans="1:21" ht="13" x14ac:dyDescent="0.3">
      <c r="A23" s="33" t="s">
        <v>15</v>
      </c>
      <c r="B23" s="35">
        <v>-19.198991596638649</v>
      </c>
      <c r="C23" s="35">
        <v>-9.8000000000000007</v>
      </c>
      <c r="D23" s="46">
        <v>0.375</v>
      </c>
      <c r="F23" s="43"/>
      <c r="G23" s="43"/>
      <c r="H23" s="43"/>
      <c r="I23" s="43"/>
      <c r="J23" s="43"/>
      <c r="K23" s="43"/>
      <c r="L23" s="43"/>
      <c r="M23" s="43"/>
      <c r="N23" s="43"/>
      <c r="O23" s="43"/>
      <c r="P23" s="41"/>
      <c r="U23" s="69"/>
    </row>
    <row r="24" spans="1:21" ht="13" x14ac:dyDescent="0.3">
      <c r="A24" s="33" t="s">
        <v>33</v>
      </c>
      <c r="B24" s="35">
        <v>-19.672480679934758</v>
      </c>
      <c r="C24" s="35">
        <v>-14.487820203451166</v>
      </c>
      <c r="D24" s="46">
        <v>0.3392857142857143</v>
      </c>
      <c r="F24" s="43"/>
      <c r="G24" s="43"/>
      <c r="H24" s="43"/>
      <c r="I24" s="43"/>
      <c r="J24" s="43"/>
      <c r="K24" s="43"/>
      <c r="L24" s="43"/>
      <c r="M24" s="43"/>
      <c r="N24" s="43"/>
      <c r="O24" s="43"/>
      <c r="P24" s="41"/>
      <c r="U24" s="69"/>
    </row>
    <row r="25" spans="1:21" ht="13" x14ac:dyDescent="0.3">
      <c r="A25" s="33" t="s">
        <v>13</v>
      </c>
      <c r="B25" s="35">
        <v>-20.147322970639024</v>
      </c>
      <c r="C25" s="35">
        <v>-13.58</v>
      </c>
      <c r="D25" s="46">
        <v>0.30357142857142855</v>
      </c>
      <c r="F25" s="43"/>
      <c r="G25" s="43"/>
      <c r="H25" s="43"/>
      <c r="I25" s="43"/>
      <c r="J25" s="43"/>
      <c r="K25" s="43"/>
      <c r="L25" s="43"/>
      <c r="M25" s="43"/>
      <c r="N25" s="43"/>
      <c r="O25" s="43"/>
      <c r="P25" s="41"/>
      <c r="U25" s="69"/>
    </row>
    <row r="26" spans="1:21" ht="13" x14ac:dyDescent="0.3">
      <c r="A26" s="33" t="s">
        <v>26</v>
      </c>
      <c r="B26" s="35">
        <v>-20.888650575233559</v>
      </c>
      <c r="C26" s="35">
        <v>-8.7241718596261073</v>
      </c>
      <c r="D26" s="46">
        <v>0.26785714285714285</v>
      </c>
      <c r="F26" s="43"/>
      <c r="G26" s="43"/>
      <c r="H26" s="43"/>
      <c r="I26" s="43"/>
      <c r="J26" s="43"/>
      <c r="K26" s="43"/>
      <c r="L26" s="43"/>
      <c r="M26" s="43"/>
      <c r="N26" s="43"/>
      <c r="O26" s="43"/>
      <c r="P26" s="41"/>
      <c r="U26" s="69"/>
    </row>
    <row r="27" spans="1:21" ht="13" x14ac:dyDescent="0.3">
      <c r="A27" s="33" t="s">
        <v>6</v>
      </c>
      <c r="B27" s="35">
        <v>-21.207766637418402</v>
      </c>
      <c r="C27" s="35">
        <v>-14.333772544810428</v>
      </c>
      <c r="D27" s="46">
        <v>0.23214285714285715</v>
      </c>
      <c r="F27" s="43"/>
      <c r="G27" s="43"/>
      <c r="H27" s="43"/>
      <c r="I27" s="43"/>
      <c r="J27" s="43"/>
      <c r="K27" s="43"/>
      <c r="L27" s="43"/>
      <c r="M27" s="43"/>
      <c r="N27" s="43"/>
      <c r="O27" s="43"/>
      <c r="P27" s="41"/>
      <c r="U27" s="69"/>
    </row>
    <row r="28" spans="1:21" ht="13" x14ac:dyDescent="0.3">
      <c r="A28" s="33" t="s">
        <v>7</v>
      </c>
      <c r="B28" s="35">
        <v>-22.805422761327133</v>
      </c>
      <c r="C28" s="35">
        <v>-9.1999999999999993</v>
      </c>
      <c r="D28" s="46">
        <v>0.19642857142857142</v>
      </c>
      <c r="F28" s="43"/>
      <c r="G28" s="43"/>
      <c r="H28" s="43"/>
      <c r="I28" s="43"/>
      <c r="J28" s="43"/>
      <c r="K28" s="43"/>
      <c r="L28" s="43"/>
      <c r="M28" s="43"/>
      <c r="N28" s="43"/>
      <c r="O28" s="43"/>
      <c r="P28" s="41"/>
      <c r="U28" s="69"/>
    </row>
    <row r="29" spans="1:21" ht="12.75" customHeight="1" x14ac:dyDescent="0.3">
      <c r="A29" s="33" t="s">
        <v>11</v>
      </c>
      <c r="B29" s="35">
        <v>-25.396417054282839</v>
      </c>
      <c r="C29" s="35">
        <v>-7.0735237292279827</v>
      </c>
      <c r="D29" s="46">
        <v>0.16071428571428573</v>
      </c>
      <c r="F29" s="43"/>
      <c r="G29" s="43"/>
      <c r="H29" s="43"/>
      <c r="I29" s="43"/>
      <c r="J29" s="43"/>
      <c r="K29" s="43"/>
      <c r="L29" s="43"/>
      <c r="M29" s="43"/>
      <c r="N29" s="43"/>
      <c r="O29" s="43"/>
      <c r="P29" s="41"/>
      <c r="U29" s="69"/>
    </row>
    <row r="30" spans="1:21" x14ac:dyDescent="0.25">
      <c r="A30" s="33" t="s">
        <v>21</v>
      </c>
      <c r="B30" s="35">
        <v>-27.989176886090505</v>
      </c>
      <c r="C30" s="35">
        <v>-21.085586879643433</v>
      </c>
      <c r="D30" s="46">
        <v>0.125</v>
      </c>
      <c r="U30" s="69"/>
    </row>
    <row r="31" spans="1:21" x14ac:dyDescent="0.25">
      <c r="A31" s="33" t="s">
        <v>24</v>
      </c>
      <c r="B31" s="35">
        <v>-28.953463799453406</v>
      </c>
      <c r="C31" s="35">
        <v>-17.007156277010182</v>
      </c>
      <c r="D31" s="46">
        <v>8.9285714285714288E-2</v>
      </c>
      <c r="F31" s="104" t="s">
        <v>122</v>
      </c>
      <c r="G31" s="104"/>
      <c r="H31" s="104"/>
      <c r="I31" s="104"/>
      <c r="J31" s="104"/>
      <c r="K31" s="104"/>
      <c r="L31" s="104"/>
      <c r="M31" s="104"/>
      <c r="N31" s="104"/>
      <c r="O31" s="104"/>
      <c r="P31" s="104"/>
      <c r="U31" s="69"/>
    </row>
    <row r="32" spans="1:21" x14ac:dyDescent="0.25">
      <c r="A32" s="33" t="s">
        <v>47</v>
      </c>
      <c r="B32" s="35">
        <v>-29.182332164511649</v>
      </c>
      <c r="C32" s="35">
        <v>-13.788335596993987</v>
      </c>
      <c r="D32" s="46">
        <v>5.3571428571428568E-2</v>
      </c>
      <c r="F32" s="104"/>
      <c r="G32" s="104"/>
      <c r="H32" s="104"/>
      <c r="I32" s="104"/>
      <c r="J32" s="104"/>
      <c r="K32" s="104"/>
      <c r="L32" s="104"/>
      <c r="M32" s="104"/>
      <c r="N32" s="104"/>
      <c r="O32" s="104"/>
      <c r="P32" s="104"/>
      <c r="U32" s="69"/>
    </row>
    <row r="33" spans="1:21" x14ac:dyDescent="0.25">
      <c r="A33" s="90" t="s">
        <v>18</v>
      </c>
      <c r="B33" s="91">
        <v>-29.655520155078317</v>
      </c>
      <c r="C33" s="91">
        <v>-15.0031933166145</v>
      </c>
      <c r="D33" s="46">
        <v>1.7857142857142856E-2</v>
      </c>
      <c r="F33" s="104"/>
      <c r="G33" s="104"/>
      <c r="H33" s="104"/>
      <c r="I33" s="104"/>
      <c r="J33" s="104"/>
      <c r="K33" s="104"/>
      <c r="L33" s="104"/>
      <c r="M33" s="104"/>
      <c r="N33" s="104"/>
      <c r="O33" s="104"/>
      <c r="P33" s="104"/>
      <c r="U33" s="69"/>
    </row>
    <row r="34" spans="1:21" x14ac:dyDescent="0.25">
      <c r="B34" s="35"/>
      <c r="C34" s="35"/>
      <c r="F34" s="104"/>
      <c r="G34" s="104"/>
      <c r="H34" s="104"/>
      <c r="I34" s="104"/>
      <c r="J34" s="104"/>
      <c r="K34" s="104"/>
      <c r="L34" s="104"/>
      <c r="M34" s="104"/>
      <c r="N34" s="104"/>
      <c r="O34" s="104"/>
      <c r="P34" s="104"/>
      <c r="U34" s="69"/>
    </row>
    <row r="35" spans="1:21" x14ac:dyDescent="0.25">
      <c r="F35" s="104"/>
      <c r="G35" s="104"/>
      <c r="H35" s="104"/>
      <c r="I35" s="104"/>
      <c r="J35" s="104"/>
      <c r="K35" s="104"/>
      <c r="L35" s="104"/>
      <c r="M35" s="104"/>
      <c r="N35" s="104"/>
      <c r="O35" s="104"/>
      <c r="P35" s="104"/>
      <c r="U35" s="69"/>
    </row>
    <row r="36" spans="1:21" ht="13" x14ac:dyDescent="0.3">
      <c r="A36" s="1" t="s">
        <v>134</v>
      </c>
      <c r="F36" s="104"/>
      <c r="G36" s="104"/>
      <c r="H36" s="104"/>
      <c r="I36" s="104"/>
      <c r="J36" s="104"/>
      <c r="K36" s="104"/>
      <c r="L36" s="104"/>
      <c r="M36" s="104"/>
      <c r="N36" s="104"/>
      <c r="O36" s="104"/>
      <c r="P36" s="104"/>
      <c r="U36" s="69"/>
    </row>
    <row r="37" spans="1:21" ht="13" thickBot="1" x14ac:dyDescent="0.3">
      <c r="F37" s="104"/>
      <c r="G37" s="104"/>
      <c r="H37" s="104"/>
      <c r="I37" s="104"/>
      <c r="J37" s="104"/>
      <c r="K37" s="104"/>
      <c r="L37" s="104"/>
      <c r="M37" s="104"/>
      <c r="N37" s="104"/>
      <c r="O37" s="104"/>
      <c r="P37" s="104"/>
      <c r="U37" s="69"/>
    </row>
    <row r="38" spans="1:21" x14ac:dyDescent="0.25">
      <c r="A38" s="88"/>
      <c r="B38" s="89" t="s">
        <v>96</v>
      </c>
      <c r="C38" s="89" t="s">
        <v>95</v>
      </c>
      <c r="D38" s="46" t="s">
        <v>97</v>
      </c>
      <c r="F38" s="104"/>
      <c r="G38" s="104"/>
      <c r="H38" s="104"/>
      <c r="I38" s="104"/>
      <c r="J38" s="104"/>
      <c r="K38" s="104"/>
      <c r="L38" s="104"/>
      <c r="M38" s="104"/>
      <c r="N38" s="104"/>
      <c r="O38" s="104"/>
      <c r="P38" s="104"/>
      <c r="U38" s="69"/>
    </row>
    <row r="39" spans="1:21" x14ac:dyDescent="0.25">
      <c r="A39" s="33" t="s">
        <v>78</v>
      </c>
      <c r="B39" s="35">
        <v>5.2687437901216994</v>
      </c>
      <c r="C39" s="35">
        <v>121.83376929275904</v>
      </c>
      <c r="D39" s="46">
        <v>0.98333333333333328</v>
      </c>
      <c r="F39" s="104"/>
      <c r="G39" s="104"/>
      <c r="H39" s="104"/>
      <c r="I39" s="104"/>
      <c r="J39" s="104"/>
      <c r="K39" s="104"/>
      <c r="L39" s="104"/>
      <c r="M39" s="104"/>
      <c r="N39" s="104"/>
      <c r="O39" s="104"/>
      <c r="P39" s="104"/>
      <c r="U39" s="69"/>
    </row>
    <row r="40" spans="1:21" x14ac:dyDescent="0.25">
      <c r="A40" s="33" t="s">
        <v>83</v>
      </c>
      <c r="B40" s="35">
        <v>4.2075465562937397</v>
      </c>
      <c r="C40" s="35">
        <v>14.522640442467182</v>
      </c>
      <c r="D40" s="46">
        <v>0.95</v>
      </c>
      <c r="F40" s="104"/>
      <c r="G40" s="104"/>
      <c r="H40" s="104"/>
      <c r="I40" s="104"/>
      <c r="J40" s="104"/>
      <c r="K40" s="104"/>
      <c r="L40" s="104"/>
      <c r="M40" s="104"/>
      <c r="N40" s="104"/>
      <c r="O40" s="104"/>
      <c r="P40" s="104"/>
      <c r="U40" s="69"/>
    </row>
    <row r="41" spans="1:21" x14ac:dyDescent="0.25">
      <c r="A41" s="33" t="s">
        <v>77</v>
      </c>
      <c r="B41" s="35">
        <v>2.5517514427478183</v>
      </c>
      <c r="C41" s="35">
        <v>9.5666837170982824</v>
      </c>
      <c r="D41" s="46">
        <v>0.91666666666666663</v>
      </c>
      <c r="F41" s="104"/>
      <c r="G41" s="104"/>
      <c r="H41" s="104"/>
      <c r="I41" s="104"/>
      <c r="J41" s="104"/>
      <c r="K41" s="104"/>
      <c r="L41" s="104"/>
      <c r="M41" s="104"/>
      <c r="N41" s="104"/>
      <c r="O41" s="104"/>
      <c r="P41" s="104"/>
      <c r="U41" s="69"/>
    </row>
    <row r="42" spans="1:21" x14ac:dyDescent="0.25">
      <c r="A42" s="33" t="s">
        <v>75</v>
      </c>
      <c r="B42" s="35">
        <v>0.74053779596268132</v>
      </c>
      <c r="C42" s="35">
        <v>4.184191689307375</v>
      </c>
      <c r="D42" s="46">
        <v>0.8833333333333333</v>
      </c>
      <c r="F42" s="104"/>
      <c r="G42" s="104"/>
      <c r="H42" s="104"/>
      <c r="I42" s="104"/>
      <c r="J42" s="104"/>
      <c r="K42" s="104"/>
      <c r="L42" s="104"/>
      <c r="M42" s="104"/>
      <c r="N42" s="104"/>
      <c r="O42" s="104"/>
      <c r="P42" s="104"/>
      <c r="U42" s="69"/>
    </row>
    <row r="43" spans="1:21" x14ac:dyDescent="0.25">
      <c r="A43" s="33" t="s">
        <v>63</v>
      </c>
      <c r="B43" s="35">
        <v>-3.5452335036800786E-2</v>
      </c>
      <c r="C43" s="35">
        <v>5.4706676271872672</v>
      </c>
      <c r="D43" s="46">
        <v>0.85</v>
      </c>
      <c r="F43" s="104"/>
      <c r="G43" s="104"/>
      <c r="H43" s="104"/>
      <c r="I43" s="104"/>
      <c r="J43" s="104"/>
      <c r="K43" s="104"/>
      <c r="L43" s="104"/>
      <c r="M43" s="104"/>
      <c r="N43" s="104"/>
      <c r="O43" s="104"/>
      <c r="P43" s="104"/>
      <c r="U43" s="69"/>
    </row>
    <row r="44" spans="1:21" x14ac:dyDescent="0.25">
      <c r="A44" s="33" t="s">
        <v>76</v>
      </c>
      <c r="B44" s="35">
        <v>-2.0434168755303905</v>
      </c>
      <c r="C44" s="35">
        <v>3.6181315771779494</v>
      </c>
      <c r="D44" s="46">
        <v>0.81666666666666665</v>
      </c>
      <c r="F44" s="104"/>
      <c r="G44" s="104"/>
      <c r="H44" s="104"/>
      <c r="I44" s="104"/>
      <c r="J44" s="104"/>
      <c r="K44" s="104"/>
      <c r="L44" s="104"/>
      <c r="M44" s="104"/>
      <c r="N44" s="104"/>
      <c r="O44" s="104"/>
      <c r="P44" s="104"/>
      <c r="U44" s="69"/>
    </row>
    <row r="45" spans="1:21" x14ac:dyDescent="0.25">
      <c r="A45" s="33" t="s">
        <v>71</v>
      </c>
      <c r="B45" s="35">
        <v>-2.182925753593945</v>
      </c>
      <c r="C45" s="35">
        <v>7.449287591162669</v>
      </c>
      <c r="D45" s="46">
        <v>0.78333333333333333</v>
      </c>
      <c r="F45" s="104"/>
      <c r="G45" s="104"/>
      <c r="H45" s="104"/>
      <c r="I45" s="104"/>
      <c r="J45" s="104"/>
      <c r="K45" s="104"/>
      <c r="L45" s="104"/>
      <c r="M45" s="104"/>
      <c r="N45" s="104"/>
      <c r="O45" s="104"/>
      <c r="P45" s="104"/>
      <c r="U45" s="69"/>
    </row>
    <row r="46" spans="1:21" x14ac:dyDescent="0.25">
      <c r="A46" s="33" t="s">
        <v>34</v>
      </c>
      <c r="B46" s="35">
        <v>-3.6112901393385521</v>
      </c>
      <c r="C46" s="35">
        <v>3.5254562034660473</v>
      </c>
      <c r="D46" s="46">
        <v>0.75</v>
      </c>
      <c r="F46" s="104"/>
      <c r="G46" s="104"/>
      <c r="H46" s="104"/>
      <c r="I46" s="104"/>
      <c r="J46" s="104"/>
      <c r="K46" s="104"/>
      <c r="L46" s="104"/>
      <c r="M46" s="104"/>
      <c r="N46" s="104"/>
      <c r="O46" s="104"/>
      <c r="P46" s="104"/>
      <c r="U46" s="69"/>
    </row>
    <row r="47" spans="1:21" x14ac:dyDescent="0.25">
      <c r="A47" s="33" t="s">
        <v>48</v>
      </c>
      <c r="B47" s="35">
        <v>-4.7465672995089747</v>
      </c>
      <c r="C47" s="35">
        <v>19.476281576382242</v>
      </c>
      <c r="D47" s="46">
        <v>0.71666666666666667</v>
      </c>
      <c r="F47" s="104"/>
      <c r="G47" s="104"/>
      <c r="H47" s="104"/>
      <c r="I47" s="104"/>
      <c r="J47" s="104"/>
      <c r="K47" s="104"/>
      <c r="L47" s="104"/>
      <c r="M47" s="104"/>
      <c r="N47" s="104"/>
      <c r="O47" s="104"/>
      <c r="P47" s="104"/>
      <c r="U47" s="69"/>
    </row>
    <row r="48" spans="1:21" x14ac:dyDescent="0.25">
      <c r="A48" s="33" t="s">
        <v>36</v>
      </c>
      <c r="B48" s="35">
        <v>-5.0301827566399115</v>
      </c>
      <c r="C48" s="35">
        <v>0.46390940534117658</v>
      </c>
      <c r="D48" s="46">
        <v>0.68333333333333335</v>
      </c>
      <c r="F48" s="104"/>
      <c r="G48" s="104"/>
      <c r="H48" s="104"/>
      <c r="I48" s="104"/>
      <c r="J48" s="104"/>
      <c r="K48" s="104"/>
      <c r="L48" s="104"/>
      <c r="M48" s="104"/>
      <c r="N48" s="104"/>
      <c r="O48" s="104"/>
      <c r="P48" s="104"/>
      <c r="U48" s="69"/>
    </row>
    <row r="49" spans="1:24" x14ac:dyDescent="0.25">
      <c r="A49" s="33" t="s">
        <v>45</v>
      </c>
      <c r="B49" s="35">
        <v>-5.6224394057857507</v>
      </c>
      <c r="C49" s="35">
        <v>3.17</v>
      </c>
      <c r="D49" s="46">
        <v>0.65</v>
      </c>
      <c r="F49" s="104"/>
      <c r="G49" s="104"/>
      <c r="H49" s="104"/>
      <c r="I49" s="104"/>
      <c r="J49" s="104"/>
      <c r="K49" s="104"/>
      <c r="L49" s="104"/>
      <c r="M49" s="104"/>
      <c r="N49" s="104"/>
      <c r="O49" s="104"/>
      <c r="P49" s="104"/>
      <c r="U49" s="69"/>
    </row>
    <row r="50" spans="1:24" x14ac:dyDescent="0.25">
      <c r="A50" s="33" t="s">
        <v>43</v>
      </c>
      <c r="B50" s="35">
        <v>-5.766542857371415</v>
      </c>
      <c r="C50" s="35">
        <v>1.0409725578267139</v>
      </c>
      <c r="D50" s="46">
        <v>0.6166666666666667</v>
      </c>
      <c r="F50" s="104"/>
      <c r="G50" s="104"/>
      <c r="H50" s="104"/>
      <c r="I50" s="104"/>
      <c r="J50" s="104"/>
      <c r="K50" s="104"/>
      <c r="L50" s="104"/>
      <c r="M50" s="104"/>
      <c r="N50" s="104"/>
      <c r="O50" s="104"/>
      <c r="P50" s="104"/>
      <c r="U50" s="69"/>
    </row>
    <row r="51" spans="1:24" x14ac:dyDescent="0.25">
      <c r="A51" s="33" t="s">
        <v>82</v>
      </c>
      <c r="B51" s="35">
        <v>-6.3514367462028982</v>
      </c>
      <c r="C51" s="35">
        <v>1.4600073925027675</v>
      </c>
      <c r="D51" s="46">
        <v>0.58333333333333337</v>
      </c>
      <c r="F51" s="104"/>
      <c r="G51" s="104"/>
      <c r="H51" s="104"/>
      <c r="I51" s="104"/>
      <c r="J51" s="104"/>
      <c r="K51" s="104"/>
      <c r="L51" s="104"/>
      <c r="M51" s="104"/>
      <c r="N51" s="104"/>
      <c r="O51" s="104"/>
      <c r="P51" s="104"/>
      <c r="U51" s="69"/>
    </row>
    <row r="52" spans="1:24" x14ac:dyDescent="0.25">
      <c r="A52" s="33" t="s">
        <v>73</v>
      </c>
      <c r="B52" s="35">
        <v>-7.1782121040211866</v>
      </c>
      <c r="C52" s="35">
        <v>-0.76936014800932262</v>
      </c>
      <c r="D52" s="46">
        <v>0.55000000000000004</v>
      </c>
      <c r="F52" s="104"/>
      <c r="G52" s="104"/>
      <c r="H52" s="104"/>
      <c r="I52" s="104"/>
      <c r="J52" s="104"/>
      <c r="K52" s="104"/>
      <c r="L52" s="104"/>
      <c r="M52" s="104"/>
      <c r="N52" s="104"/>
      <c r="O52" s="104"/>
      <c r="P52" s="104"/>
      <c r="U52" s="69"/>
    </row>
    <row r="53" spans="1:24" x14ac:dyDescent="0.25">
      <c r="A53" s="33" t="s">
        <v>55</v>
      </c>
      <c r="B53" s="35">
        <v>-8.2517279679983897</v>
      </c>
      <c r="C53" s="35">
        <v>11.335862132770382</v>
      </c>
      <c r="D53" s="46">
        <v>0.51666666666666672</v>
      </c>
      <c r="F53" s="104"/>
      <c r="G53" s="104"/>
      <c r="H53" s="104"/>
      <c r="I53" s="104"/>
      <c r="J53" s="104"/>
      <c r="K53" s="104"/>
      <c r="L53" s="104"/>
      <c r="M53" s="104"/>
      <c r="N53" s="104"/>
      <c r="O53" s="104"/>
      <c r="P53" s="104"/>
      <c r="U53" s="69"/>
    </row>
    <row r="54" spans="1:24" x14ac:dyDescent="0.25">
      <c r="A54" s="33" t="s">
        <v>54</v>
      </c>
      <c r="B54" s="35">
        <v>-8.3698187083317439</v>
      </c>
      <c r="C54" s="35">
        <v>-0.76839710249635518</v>
      </c>
      <c r="D54" s="46">
        <v>0.48333333333333334</v>
      </c>
      <c r="U54" s="69"/>
    </row>
    <row r="55" spans="1:24" x14ac:dyDescent="0.25">
      <c r="A55" s="33" t="s">
        <v>79</v>
      </c>
      <c r="B55" s="35">
        <v>-8.8592898211965263</v>
      </c>
      <c r="C55" s="35">
        <v>-8.1615309300676131</v>
      </c>
      <c r="D55" s="46">
        <v>0.45</v>
      </c>
      <c r="U55" s="69"/>
      <c r="X55" s="68"/>
    </row>
    <row r="56" spans="1:24" x14ac:dyDescent="0.25">
      <c r="A56" s="33" t="s">
        <v>72</v>
      </c>
      <c r="B56" s="35">
        <v>-11.672173313751378</v>
      </c>
      <c r="C56" s="35">
        <v>6.2583656782264212</v>
      </c>
      <c r="D56" s="46">
        <v>0.41666666666666669</v>
      </c>
      <c r="U56" s="69"/>
      <c r="X56" s="68"/>
    </row>
    <row r="57" spans="1:24" x14ac:dyDescent="0.25">
      <c r="A57" s="33" t="s">
        <v>52</v>
      </c>
      <c r="B57" s="35">
        <v>-14.868861119551358</v>
      </c>
      <c r="C57" s="35">
        <v>-1.9951803667683414</v>
      </c>
      <c r="D57" s="46">
        <v>0.38333333333333336</v>
      </c>
      <c r="U57" s="69"/>
      <c r="X57" s="68"/>
    </row>
    <row r="58" spans="1:24" x14ac:dyDescent="0.25">
      <c r="A58" s="33" t="s">
        <v>35</v>
      </c>
      <c r="B58" s="35">
        <v>-14.969793309138824</v>
      </c>
      <c r="C58" s="35">
        <v>-7.91</v>
      </c>
      <c r="D58" s="46">
        <v>0.35</v>
      </c>
      <c r="U58" s="69"/>
      <c r="X58" s="68"/>
    </row>
    <row r="59" spans="1:24" x14ac:dyDescent="0.25">
      <c r="A59" s="33" t="s">
        <v>50</v>
      </c>
      <c r="B59" s="35">
        <v>-15.466015487695683</v>
      </c>
      <c r="C59" s="35">
        <v>-8.228079486574277</v>
      </c>
      <c r="D59" s="46">
        <v>0.31666666666666665</v>
      </c>
      <c r="U59" s="69"/>
      <c r="X59" s="68"/>
    </row>
    <row r="60" spans="1:24" x14ac:dyDescent="0.25">
      <c r="A60" s="33" t="s">
        <v>46</v>
      </c>
      <c r="B60" s="35">
        <v>-15.607869345055104</v>
      </c>
      <c r="C60" s="35">
        <v>-5.4247365780230803</v>
      </c>
      <c r="D60" s="46">
        <v>0.28333333333333333</v>
      </c>
      <c r="U60" s="69"/>
      <c r="X60" s="68"/>
    </row>
    <row r="61" spans="1:24" x14ac:dyDescent="0.25">
      <c r="A61" s="33" t="s">
        <v>40</v>
      </c>
      <c r="B61" s="35">
        <v>-15.976944167908758</v>
      </c>
      <c r="C61" s="35">
        <v>-4.9869155293886305</v>
      </c>
      <c r="D61" s="46">
        <v>0.25</v>
      </c>
      <c r="U61" s="69"/>
      <c r="X61" s="68"/>
    </row>
    <row r="62" spans="1:24" x14ac:dyDescent="0.25">
      <c r="A62" s="33" t="s">
        <v>51</v>
      </c>
      <c r="B62" s="35">
        <v>-16.750683166457247</v>
      </c>
      <c r="C62" s="35">
        <v>-3.1265686759962321</v>
      </c>
      <c r="D62" s="46">
        <v>0.21666666666666667</v>
      </c>
      <c r="U62" s="69"/>
      <c r="X62" s="68"/>
    </row>
    <row r="63" spans="1:24" x14ac:dyDescent="0.25">
      <c r="A63" s="33" t="s">
        <v>80</v>
      </c>
      <c r="B63" s="35">
        <v>-17.023800383877209</v>
      </c>
      <c r="C63" s="35">
        <v>-15.4</v>
      </c>
      <c r="D63" s="46">
        <v>0.18333333333333332</v>
      </c>
      <c r="U63" s="69"/>
      <c r="X63" s="68"/>
    </row>
    <row r="64" spans="1:24" x14ac:dyDescent="0.25">
      <c r="A64" s="33" t="s">
        <v>49</v>
      </c>
      <c r="B64" s="35">
        <v>-17.581491236750857</v>
      </c>
      <c r="C64" s="35">
        <v>9.7459193973535412E-3</v>
      </c>
      <c r="D64" s="46">
        <v>0.15</v>
      </c>
      <c r="X64" s="68"/>
    </row>
    <row r="65" spans="1:24" x14ac:dyDescent="0.25">
      <c r="A65" s="33" t="s">
        <v>87</v>
      </c>
      <c r="B65" s="35">
        <v>-17.846449537842478</v>
      </c>
      <c r="C65" s="35">
        <v>-2.4447716551336773</v>
      </c>
      <c r="D65" s="46">
        <v>0.11666666666666667</v>
      </c>
      <c r="X65" s="68"/>
    </row>
    <row r="66" spans="1:24" x14ac:dyDescent="0.25">
      <c r="A66" s="33" t="s">
        <v>86</v>
      </c>
      <c r="B66" s="35">
        <v>-22.828820533501304</v>
      </c>
      <c r="C66" s="35">
        <v>17.408669409514623</v>
      </c>
      <c r="D66" s="46">
        <v>8.3333333333333329E-2</v>
      </c>
      <c r="X66" s="68"/>
    </row>
    <row r="67" spans="1:24" x14ac:dyDescent="0.25">
      <c r="A67" s="92" t="s">
        <v>37</v>
      </c>
      <c r="B67" s="93">
        <v>-23.278715775713611</v>
      </c>
      <c r="C67" s="93">
        <v>-10.326659641728135</v>
      </c>
      <c r="D67" s="46">
        <v>0.05</v>
      </c>
      <c r="X67" s="68"/>
    </row>
    <row r="68" spans="1:24" x14ac:dyDescent="0.25">
      <c r="A68" s="90" t="s">
        <v>74</v>
      </c>
      <c r="B68" s="91">
        <v>-26.813414200770104</v>
      </c>
      <c r="C68" s="91">
        <v>13.119115469921589</v>
      </c>
      <c r="D68" s="46">
        <v>1.6666666666666666E-2</v>
      </c>
      <c r="X68" s="68"/>
    </row>
    <row r="69" spans="1:24" x14ac:dyDescent="0.25">
      <c r="B69" s="35"/>
      <c r="C69" s="35"/>
      <c r="X69" s="68"/>
    </row>
    <row r="70" spans="1:24" x14ac:dyDescent="0.25">
      <c r="B70" s="35"/>
      <c r="C70" s="35"/>
      <c r="X70" s="68"/>
    </row>
    <row r="71" spans="1:24" x14ac:dyDescent="0.25">
      <c r="B71" s="35"/>
      <c r="C71" s="35"/>
      <c r="X71" s="68"/>
    </row>
    <row r="72" spans="1:24" x14ac:dyDescent="0.25">
      <c r="B72" s="35"/>
      <c r="C72" s="35"/>
      <c r="X72" s="68"/>
    </row>
    <row r="73" spans="1:24" x14ac:dyDescent="0.25">
      <c r="B73" s="35"/>
      <c r="C73" s="35"/>
      <c r="X73" s="68"/>
    </row>
    <row r="74" spans="1:24" x14ac:dyDescent="0.25">
      <c r="B74" s="35"/>
      <c r="C74" s="35"/>
      <c r="X74" s="68"/>
    </row>
    <row r="75" spans="1:24" x14ac:dyDescent="0.25">
      <c r="X75" s="68"/>
    </row>
    <row r="76" spans="1:24" x14ac:dyDescent="0.25">
      <c r="X76" s="68"/>
    </row>
    <row r="77" spans="1:24" x14ac:dyDescent="0.25">
      <c r="X77" s="68"/>
    </row>
    <row r="78" spans="1:24" x14ac:dyDescent="0.25">
      <c r="X78" s="68"/>
    </row>
    <row r="79" spans="1:24" x14ac:dyDescent="0.25">
      <c r="X79" s="68"/>
    </row>
    <row r="80" spans="1:24" x14ac:dyDescent="0.25">
      <c r="X80" s="68"/>
    </row>
  </sheetData>
  <sortState xmlns:xlrd2="http://schemas.microsoft.com/office/spreadsheetml/2017/richdata2" ref="T6:U33">
    <sortCondition ref="U6:U33"/>
  </sortState>
  <mergeCells count="2">
    <mergeCell ref="F2:P3"/>
    <mergeCell ref="F31:P53"/>
  </mergeCells>
  <hyperlinks>
    <hyperlink ref="A1" location="'Home page'!A1" display="Return to the menu" xr:uid="{88CCA700-9839-4CF7-AA6D-93446086AF04}"/>
  </hyperlinks>
  <pageMargins left="0.7" right="0.7" top="0.75" bottom="0.75" header="0.3" footer="0.3"/>
  <pageSetup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07F89-E537-49BE-B5A7-4C5E219B2E75}">
  <sheetPr>
    <pageSetUpPr fitToPage="1"/>
  </sheetPr>
  <dimension ref="A1:AJ82"/>
  <sheetViews>
    <sheetView zoomScale="70" zoomScaleNormal="70" workbookViewId="0">
      <selection activeCell="B1" sqref="B1"/>
    </sheetView>
  </sheetViews>
  <sheetFormatPr defaultColWidth="8.7265625" defaultRowHeight="12.5" x14ac:dyDescent="0.25"/>
  <cols>
    <col min="1" max="1" width="19.54296875" style="73" customWidth="1"/>
    <col min="2" max="4" width="13.7265625" style="73" customWidth="1"/>
    <col min="5" max="5" width="20.1796875" style="73" customWidth="1"/>
    <col min="6" max="6" width="13.7265625" style="73" customWidth="1"/>
    <col min="7" max="7" width="8.7265625" style="73"/>
    <col min="8" max="8" width="8.7265625" style="60"/>
    <col min="9" max="16384" width="8.7265625" style="73"/>
  </cols>
  <sheetData>
    <row r="1" spans="1:36" s="45" customFormat="1" x14ac:dyDescent="0.25">
      <c r="A1" s="81" t="s">
        <v>131</v>
      </c>
      <c r="H1" s="60"/>
      <c r="J1" s="48"/>
      <c r="K1" s="48"/>
      <c r="L1" s="48"/>
      <c r="M1" s="48"/>
      <c r="N1" s="48"/>
      <c r="O1" s="48"/>
      <c r="P1" s="48"/>
      <c r="Q1" s="48"/>
      <c r="R1" s="48"/>
      <c r="S1" s="48"/>
      <c r="T1" s="48"/>
      <c r="U1" s="48"/>
      <c r="V1" s="48"/>
    </row>
    <row r="2" spans="1:36" s="45" customFormat="1" ht="13" x14ac:dyDescent="0.3">
      <c r="A2" s="48"/>
      <c r="H2" s="60"/>
      <c r="I2" s="1" t="s">
        <v>130</v>
      </c>
      <c r="J2" s="48"/>
      <c r="K2" s="48"/>
      <c r="L2" s="48"/>
      <c r="M2" s="48"/>
      <c r="N2" s="48"/>
      <c r="O2" s="48"/>
      <c r="P2" s="48"/>
      <c r="Q2" s="48"/>
      <c r="R2" s="48"/>
      <c r="S2" s="48"/>
      <c r="T2" s="48"/>
      <c r="U2" s="48"/>
      <c r="V2" s="48"/>
    </row>
    <row r="3" spans="1:36" s="45" customFormat="1" ht="13" x14ac:dyDescent="0.3">
      <c r="A3" s="1" t="s">
        <v>132</v>
      </c>
      <c r="H3" s="60"/>
      <c r="I3" s="48" t="s">
        <v>102</v>
      </c>
      <c r="J3" s="48"/>
      <c r="K3" s="48"/>
      <c r="L3" s="48"/>
      <c r="M3" s="48"/>
      <c r="N3" s="48"/>
      <c r="O3" s="48"/>
      <c r="P3" s="48"/>
      <c r="Q3" s="48"/>
      <c r="R3" s="48"/>
      <c r="S3" s="48"/>
      <c r="T3" s="48"/>
      <c r="U3" s="48"/>
      <c r="V3" s="48"/>
    </row>
    <row r="4" spans="1:36" s="45" customFormat="1" ht="13" thickBot="1" x14ac:dyDescent="0.3">
      <c r="H4" s="60"/>
      <c r="I4" s="49"/>
      <c r="J4" s="49"/>
      <c r="K4" s="49"/>
      <c r="L4" s="49"/>
      <c r="M4" s="49"/>
      <c r="N4" s="49"/>
      <c r="O4" s="49"/>
      <c r="P4" s="49"/>
      <c r="Q4" s="49"/>
      <c r="R4" s="49"/>
      <c r="S4" s="49"/>
      <c r="T4" s="49"/>
      <c r="U4" s="49"/>
      <c r="V4" s="49"/>
    </row>
    <row r="5" spans="1:36" s="45" customFormat="1" ht="27.5" customHeight="1" x14ac:dyDescent="0.25">
      <c r="A5" s="88" t="s">
        <v>62</v>
      </c>
      <c r="B5" s="94" t="s">
        <v>61</v>
      </c>
      <c r="C5" s="94" t="s">
        <v>60</v>
      </c>
      <c r="D5" s="94" t="s">
        <v>59</v>
      </c>
      <c r="E5" s="94" t="s">
        <v>101</v>
      </c>
      <c r="F5" s="94" t="s">
        <v>57</v>
      </c>
      <c r="H5" s="60"/>
      <c r="I5" s="49"/>
      <c r="J5" s="49"/>
      <c r="K5" s="49"/>
      <c r="L5" s="49"/>
      <c r="M5" s="49"/>
      <c r="N5" s="49"/>
      <c r="O5" s="49"/>
      <c r="P5" s="49"/>
      <c r="Q5" s="49"/>
      <c r="R5" s="49"/>
      <c r="S5" s="49"/>
      <c r="T5" s="49"/>
      <c r="U5" s="49"/>
      <c r="V5" s="49"/>
    </row>
    <row r="6" spans="1:36" s="45" customFormat="1" ht="13" x14ac:dyDescent="0.3">
      <c r="A6" s="45" t="s">
        <v>24</v>
      </c>
      <c r="B6" s="47">
        <v>88.178686310005745</v>
      </c>
      <c r="C6" s="47">
        <v>7.824561244187433</v>
      </c>
      <c r="D6" s="47">
        <v>3.3646102510509781</v>
      </c>
      <c r="E6" s="47" t="s">
        <v>85</v>
      </c>
      <c r="F6" s="47">
        <v>0.63214219475585909</v>
      </c>
      <c r="H6" s="63"/>
      <c r="I6" s="50"/>
      <c r="J6" s="50"/>
      <c r="K6" s="50"/>
      <c r="L6" s="50"/>
      <c r="M6" s="50"/>
      <c r="N6" s="50"/>
      <c r="O6" s="50"/>
      <c r="P6" s="50"/>
      <c r="Q6" s="50"/>
      <c r="R6" s="50"/>
      <c r="S6" s="49"/>
      <c r="T6" s="49"/>
      <c r="U6" s="49"/>
      <c r="V6" s="49"/>
      <c r="AA6" s="47"/>
      <c r="AB6" s="64"/>
      <c r="AC6" s="64"/>
      <c r="AD6" s="64"/>
      <c r="AE6" s="64"/>
      <c r="AF6" s="65"/>
      <c r="AG6" s="64"/>
      <c r="AI6" s="62"/>
      <c r="AJ6" s="65"/>
    </row>
    <row r="7" spans="1:36" s="45" customFormat="1" ht="13" x14ac:dyDescent="0.3">
      <c r="A7" s="45" t="s">
        <v>47</v>
      </c>
      <c r="B7" s="47">
        <v>70.670039790368421</v>
      </c>
      <c r="C7" s="47">
        <v>22.049182150346919</v>
      </c>
      <c r="D7" s="47">
        <v>3.0599447239811908</v>
      </c>
      <c r="E7" s="47" t="s">
        <v>85</v>
      </c>
      <c r="F7" s="47">
        <v>4.2208333353034719</v>
      </c>
      <c r="H7" s="63"/>
      <c r="I7" s="50"/>
      <c r="J7" s="66" t="s">
        <v>111</v>
      </c>
      <c r="K7" s="51"/>
      <c r="L7" s="51"/>
      <c r="M7" s="51"/>
      <c r="N7" s="49"/>
      <c r="O7" s="49"/>
      <c r="P7" s="49"/>
      <c r="Q7" s="105" t="s">
        <v>112</v>
      </c>
      <c r="R7" s="105"/>
      <c r="S7" s="105"/>
      <c r="T7" s="105"/>
      <c r="U7" s="105"/>
      <c r="V7" s="105"/>
      <c r="AA7" s="47"/>
      <c r="AB7" s="64"/>
      <c r="AC7" s="64"/>
      <c r="AD7" s="64"/>
      <c r="AE7" s="64"/>
      <c r="AF7" s="65"/>
      <c r="AG7" s="64"/>
      <c r="AI7" s="62"/>
      <c r="AJ7" s="65"/>
    </row>
    <row r="8" spans="1:36" s="45" customFormat="1" ht="13" x14ac:dyDescent="0.3">
      <c r="A8" s="45" t="s">
        <v>7</v>
      </c>
      <c r="B8" s="47">
        <v>64.428140873537018</v>
      </c>
      <c r="C8" s="47">
        <v>29.250095095919505</v>
      </c>
      <c r="D8" s="47">
        <v>5.1642154425880342</v>
      </c>
      <c r="E8" s="47" t="s">
        <v>85</v>
      </c>
      <c r="F8" s="47">
        <v>1.1575485879554399</v>
      </c>
      <c r="H8" s="63"/>
      <c r="I8" s="50"/>
      <c r="J8" s="50"/>
      <c r="K8" s="50"/>
      <c r="L8" s="50"/>
      <c r="M8" s="50"/>
      <c r="N8" s="49"/>
      <c r="O8" s="49"/>
      <c r="P8" s="50"/>
      <c r="Q8" s="50"/>
      <c r="R8" s="50"/>
      <c r="S8" s="50"/>
      <c r="T8" s="50"/>
      <c r="U8" s="49"/>
      <c r="V8" s="49"/>
      <c r="AA8" s="47"/>
      <c r="AB8" s="64"/>
      <c r="AC8" s="64"/>
      <c r="AD8" s="64"/>
      <c r="AE8" s="64"/>
      <c r="AF8" s="65"/>
      <c r="AG8" s="64"/>
      <c r="AI8" s="62"/>
      <c r="AJ8" s="65"/>
    </row>
    <row r="9" spans="1:36" s="45" customFormat="1" ht="13" x14ac:dyDescent="0.3">
      <c r="A9" s="45" t="s">
        <v>12</v>
      </c>
      <c r="B9" s="47">
        <v>47.501118128159071</v>
      </c>
      <c r="C9" s="47">
        <v>44.409209246755069</v>
      </c>
      <c r="D9" s="47">
        <v>5.9813137381768886</v>
      </c>
      <c r="E9" s="47" t="s">
        <v>85</v>
      </c>
      <c r="F9" s="47">
        <v>2.108347295959776</v>
      </c>
      <c r="H9" s="63"/>
      <c r="I9" s="43"/>
      <c r="J9" s="43"/>
      <c r="K9" s="43"/>
      <c r="L9" s="43"/>
      <c r="M9" s="43"/>
      <c r="N9" s="49"/>
      <c r="O9" s="49"/>
      <c r="P9" s="43"/>
      <c r="Q9" s="43"/>
      <c r="R9" s="43"/>
      <c r="S9" s="43"/>
      <c r="T9" s="43"/>
      <c r="U9" s="49"/>
      <c r="V9" s="49"/>
      <c r="AA9" s="47"/>
      <c r="AB9" s="64"/>
      <c r="AC9" s="64"/>
      <c r="AD9" s="64"/>
      <c r="AE9" s="64"/>
      <c r="AF9" s="65"/>
      <c r="AG9" s="64"/>
      <c r="AI9" s="62"/>
      <c r="AJ9" s="65"/>
    </row>
    <row r="10" spans="1:36" s="45" customFormat="1" ht="13" x14ac:dyDescent="0.3">
      <c r="A10" s="45" t="s">
        <v>8</v>
      </c>
      <c r="B10" s="47">
        <v>47.303408800602078</v>
      </c>
      <c r="C10" s="47">
        <v>20.408614177903903</v>
      </c>
      <c r="D10" s="47">
        <v>4.3830395426393522</v>
      </c>
      <c r="E10" s="47" t="s">
        <v>85</v>
      </c>
      <c r="F10" s="47">
        <v>27.904937478854666</v>
      </c>
      <c r="H10" s="63"/>
      <c r="I10" s="43"/>
      <c r="J10" s="43"/>
      <c r="K10" s="43"/>
      <c r="L10" s="43"/>
      <c r="M10" s="43"/>
      <c r="N10" s="49"/>
      <c r="O10" s="49"/>
      <c r="P10" s="43"/>
      <c r="Q10" s="43"/>
      <c r="R10" s="43"/>
      <c r="S10" s="43"/>
      <c r="T10" s="43"/>
      <c r="U10" s="49"/>
      <c r="V10" s="49"/>
      <c r="AA10" s="47"/>
      <c r="AB10" s="64"/>
      <c r="AC10" s="64"/>
      <c r="AD10" s="64"/>
      <c r="AE10" s="64"/>
      <c r="AF10" s="65"/>
      <c r="AG10" s="64"/>
      <c r="AI10" s="62"/>
      <c r="AJ10" s="65"/>
    </row>
    <row r="11" spans="1:36" s="45" customFormat="1" ht="13" x14ac:dyDescent="0.3">
      <c r="A11" s="45" t="s">
        <v>0</v>
      </c>
      <c r="B11" s="47">
        <v>44.621161056543556</v>
      </c>
      <c r="C11" s="47">
        <v>13.476481935461925</v>
      </c>
      <c r="D11" s="47">
        <v>11.84742543550106</v>
      </c>
      <c r="E11" s="47" t="s">
        <v>85</v>
      </c>
      <c r="F11" s="47">
        <v>30.054931572493459</v>
      </c>
      <c r="H11" s="63"/>
      <c r="I11" s="43"/>
      <c r="J11" s="43"/>
      <c r="K11" s="43"/>
      <c r="L11" s="43"/>
      <c r="M11" s="43"/>
      <c r="N11" s="49"/>
      <c r="O11" s="49"/>
      <c r="P11" s="43"/>
      <c r="Q11" s="43"/>
      <c r="R11" s="43"/>
      <c r="S11" s="43"/>
      <c r="T11" s="43"/>
      <c r="U11" s="49"/>
      <c r="V11" s="49"/>
      <c r="AA11" s="47"/>
      <c r="AB11" s="64"/>
      <c r="AC11" s="64"/>
      <c r="AD11" s="64"/>
      <c r="AE11" s="64"/>
      <c r="AF11" s="65"/>
      <c r="AG11" s="64"/>
      <c r="AI11" s="62"/>
      <c r="AJ11" s="65"/>
    </row>
    <row r="12" spans="1:36" s="45" customFormat="1" ht="13" x14ac:dyDescent="0.3">
      <c r="A12" s="45" t="s">
        <v>18</v>
      </c>
      <c r="B12" s="47">
        <v>44.258816461890042</v>
      </c>
      <c r="C12" s="47">
        <v>47.871737275271101</v>
      </c>
      <c r="D12" s="47">
        <v>3.6076870461159687</v>
      </c>
      <c r="E12" s="47" t="s">
        <v>85</v>
      </c>
      <c r="F12" s="47">
        <v>4.2617592167228624</v>
      </c>
      <c r="H12" s="63"/>
      <c r="I12" s="43"/>
      <c r="J12" s="43"/>
      <c r="K12" s="43"/>
      <c r="L12" s="43"/>
      <c r="M12" s="43"/>
      <c r="N12" s="49"/>
      <c r="O12" s="49"/>
      <c r="P12" s="43"/>
      <c r="Q12" s="43"/>
      <c r="R12" s="43"/>
      <c r="S12" s="43"/>
      <c r="T12" s="43"/>
      <c r="U12" s="49"/>
      <c r="V12" s="49"/>
      <c r="AA12" s="47"/>
      <c r="AB12" s="64"/>
      <c r="AC12" s="64"/>
      <c r="AD12" s="64"/>
      <c r="AE12" s="64"/>
      <c r="AF12" s="65"/>
      <c r="AG12" s="64"/>
      <c r="AI12" s="62"/>
      <c r="AJ12" s="65"/>
    </row>
    <row r="13" spans="1:36" s="45" customFormat="1" ht="13" x14ac:dyDescent="0.3">
      <c r="A13" s="45" t="s">
        <v>22</v>
      </c>
      <c r="B13" s="47">
        <v>42.59194877226458</v>
      </c>
      <c r="C13" s="47">
        <v>26.645537381855227</v>
      </c>
      <c r="D13" s="47">
        <v>6.4075095203059433</v>
      </c>
      <c r="E13" s="47">
        <v>20.377093052400088</v>
      </c>
      <c r="F13" s="47">
        <v>3.977911273174163</v>
      </c>
      <c r="H13" s="63"/>
      <c r="I13" s="43"/>
      <c r="J13" s="43"/>
      <c r="K13" s="43"/>
      <c r="L13" s="43"/>
      <c r="M13" s="43"/>
      <c r="N13" s="49"/>
      <c r="O13" s="49"/>
      <c r="P13" s="43"/>
      <c r="Q13" s="43"/>
      <c r="R13" s="43"/>
      <c r="S13" s="43"/>
      <c r="T13" s="43"/>
      <c r="U13" s="49"/>
      <c r="V13" s="49"/>
      <c r="AA13" s="47"/>
      <c r="AB13" s="64"/>
      <c r="AC13" s="64"/>
      <c r="AD13" s="64"/>
      <c r="AE13" s="64"/>
      <c r="AF13" s="65"/>
      <c r="AG13" s="64"/>
      <c r="AI13" s="62"/>
      <c r="AJ13" s="65"/>
    </row>
    <row r="14" spans="1:36" s="45" customFormat="1" ht="13" x14ac:dyDescent="0.3">
      <c r="A14" s="45" t="s">
        <v>38</v>
      </c>
      <c r="B14" s="47">
        <v>38.871173640097489</v>
      </c>
      <c r="C14" s="47">
        <v>38.280315492149398</v>
      </c>
      <c r="D14" s="47">
        <v>2.0059888265057606</v>
      </c>
      <c r="E14" s="47" t="s">
        <v>85</v>
      </c>
      <c r="F14" s="47">
        <v>20.842522041247349</v>
      </c>
      <c r="H14" s="63"/>
      <c r="I14" s="43"/>
      <c r="J14" s="43"/>
      <c r="K14" s="43"/>
      <c r="L14" s="43"/>
      <c r="M14" s="43"/>
      <c r="N14" s="49"/>
      <c r="O14" s="49"/>
      <c r="P14" s="43"/>
      <c r="Q14" s="43"/>
      <c r="R14" s="43"/>
      <c r="S14" s="43"/>
      <c r="T14" s="43"/>
      <c r="U14" s="49"/>
      <c r="V14" s="49"/>
      <c r="AA14" s="47"/>
      <c r="AB14" s="64"/>
      <c r="AC14" s="64"/>
      <c r="AD14" s="64"/>
      <c r="AE14" s="64"/>
      <c r="AF14" s="65"/>
      <c r="AG14" s="64"/>
      <c r="AI14" s="62"/>
      <c r="AJ14" s="65"/>
    </row>
    <row r="15" spans="1:36" s="45" customFormat="1" ht="13" x14ac:dyDescent="0.3">
      <c r="A15" s="45" t="s">
        <v>23</v>
      </c>
      <c r="B15" s="47">
        <v>38.299999999999997</v>
      </c>
      <c r="C15" s="47">
        <v>57.999999999999993</v>
      </c>
      <c r="D15" s="47" t="s">
        <v>85</v>
      </c>
      <c r="E15" s="47" t="s">
        <v>85</v>
      </c>
      <c r="F15" s="47">
        <v>3.7000000000000077</v>
      </c>
      <c r="H15" s="63"/>
      <c r="I15" s="43"/>
      <c r="J15" s="43"/>
      <c r="K15" s="43"/>
      <c r="L15" s="43"/>
      <c r="M15" s="43"/>
      <c r="N15" s="49"/>
      <c r="O15" s="49"/>
      <c r="P15" s="43"/>
      <c r="Q15" s="43"/>
      <c r="R15" s="43"/>
      <c r="S15" s="43"/>
      <c r="T15" s="43"/>
      <c r="U15" s="49"/>
      <c r="V15" s="49"/>
      <c r="AA15" s="47"/>
      <c r="AB15" s="64"/>
      <c r="AC15" s="64"/>
      <c r="AD15" s="64"/>
      <c r="AE15" s="64"/>
      <c r="AF15" s="65"/>
      <c r="AG15" s="64"/>
      <c r="AI15" s="62"/>
      <c r="AJ15" s="65"/>
    </row>
    <row r="16" spans="1:36" s="45" customFormat="1" ht="13" x14ac:dyDescent="0.3">
      <c r="A16" s="45" t="s">
        <v>3</v>
      </c>
      <c r="B16" s="47">
        <v>36.926698156738553</v>
      </c>
      <c r="C16" s="47">
        <v>24.891935127036181</v>
      </c>
      <c r="D16" s="47">
        <v>4.6183543070586639</v>
      </c>
      <c r="E16" s="47" t="s">
        <v>85</v>
      </c>
      <c r="F16" s="47">
        <v>33.563012409166603</v>
      </c>
      <c r="H16" s="63"/>
      <c r="I16" s="43"/>
      <c r="J16" s="43"/>
      <c r="K16" s="43"/>
      <c r="L16" s="43"/>
      <c r="M16" s="43"/>
      <c r="N16" s="49"/>
      <c r="O16" s="49"/>
      <c r="P16" s="43"/>
      <c r="Q16" s="43"/>
      <c r="R16" s="43"/>
      <c r="S16" s="43"/>
      <c r="T16" s="43"/>
      <c r="U16" s="49"/>
      <c r="V16" s="49"/>
      <c r="AA16" s="47"/>
      <c r="AB16" s="64"/>
      <c r="AC16" s="64"/>
      <c r="AD16" s="64"/>
      <c r="AE16" s="64"/>
      <c r="AF16" s="65"/>
      <c r="AG16" s="64"/>
      <c r="AI16" s="62"/>
      <c r="AJ16" s="65"/>
    </row>
    <row r="17" spans="1:36" s="45" customFormat="1" ht="13" x14ac:dyDescent="0.3">
      <c r="A17" s="45" t="s">
        <v>4</v>
      </c>
      <c r="B17" s="47">
        <v>34.644443753375981</v>
      </c>
      <c r="C17" s="47">
        <v>63.006453435099125</v>
      </c>
      <c r="D17" s="47">
        <v>0.82566042780797355</v>
      </c>
      <c r="E17" s="47" t="s">
        <v>85</v>
      </c>
      <c r="F17" s="47">
        <v>1.5234423705196551</v>
      </c>
      <c r="H17" s="63"/>
      <c r="I17" s="43"/>
      <c r="J17" s="43"/>
      <c r="K17" s="43"/>
      <c r="L17" s="43"/>
      <c r="M17" s="43"/>
      <c r="N17" s="49"/>
      <c r="O17" s="49"/>
      <c r="P17" s="43"/>
      <c r="Q17" s="43"/>
      <c r="R17" s="43"/>
      <c r="S17" s="43"/>
      <c r="T17" s="43"/>
      <c r="U17" s="49"/>
      <c r="V17" s="49"/>
      <c r="AA17" s="47"/>
      <c r="AB17" s="64"/>
      <c r="AC17" s="64"/>
      <c r="AD17" s="64"/>
      <c r="AE17" s="64"/>
      <c r="AF17" s="65"/>
      <c r="AG17" s="64"/>
      <c r="AI17" s="62"/>
      <c r="AJ17" s="65"/>
    </row>
    <row r="18" spans="1:36" s="45" customFormat="1" ht="13" x14ac:dyDescent="0.3">
      <c r="A18" s="45" t="s">
        <v>33</v>
      </c>
      <c r="B18" s="47">
        <v>33.005505106254773</v>
      </c>
      <c r="C18" s="47">
        <v>21.398453735506987</v>
      </c>
      <c r="D18" s="47">
        <v>2.219430926789689</v>
      </c>
      <c r="E18" s="47">
        <v>30.026812524510071</v>
      </c>
      <c r="F18" s="47">
        <v>13.349798118656148</v>
      </c>
      <c r="H18" s="63"/>
      <c r="I18" s="43"/>
      <c r="J18" s="43"/>
      <c r="K18" s="43"/>
      <c r="L18" s="43"/>
      <c r="M18" s="43"/>
      <c r="N18" s="49"/>
      <c r="O18" s="49"/>
      <c r="P18" s="43"/>
      <c r="Q18" s="43"/>
      <c r="R18" s="43"/>
      <c r="S18" s="43"/>
      <c r="T18" s="43"/>
      <c r="U18" s="49"/>
      <c r="V18" s="49"/>
      <c r="AA18" s="47"/>
      <c r="AB18" s="64"/>
      <c r="AC18" s="64"/>
      <c r="AD18" s="64"/>
      <c r="AE18" s="64"/>
      <c r="AF18" s="65"/>
      <c r="AG18" s="64"/>
      <c r="AI18" s="62"/>
      <c r="AJ18" s="65"/>
    </row>
    <row r="19" spans="1:36" s="45" customFormat="1" ht="13" x14ac:dyDescent="0.3">
      <c r="A19" s="45" t="s">
        <v>11</v>
      </c>
      <c r="B19" s="47">
        <v>30.460555490732329</v>
      </c>
      <c r="C19" s="47">
        <v>57.066529405597514</v>
      </c>
      <c r="D19" s="47">
        <v>4.5827397513719266</v>
      </c>
      <c r="E19" s="47" t="s">
        <v>85</v>
      </c>
      <c r="F19" s="47">
        <v>7.8901749083631367</v>
      </c>
      <c r="H19" s="63"/>
      <c r="I19" s="43"/>
      <c r="J19" s="43"/>
      <c r="K19" s="43"/>
      <c r="L19" s="43"/>
      <c r="M19" s="43"/>
      <c r="N19" s="49"/>
      <c r="O19" s="49"/>
      <c r="P19" s="43"/>
      <c r="Q19" s="43"/>
      <c r="R19" s="43"/>
      <c r="S19" s="43"/>
      <c r="T19" s="43"/>
      <c r="U19" s="49"/>
      <c r="V19" s="49"/>
      <c r="AA19" s="47"/>
      <c r="AB19" s="64"/>
      <c r="AC19" s="64"/>
      <c r="AD19" s="64"/>
      <c r="AE19" s="64"/>
      <c r="AF19" s="65"/>
      <c r="AG19" s="64"/>
      <c r="AI19" s="62"/>
      <c r="AJ19" s="65"/>
    </row>
    <row r="20" spans="1:36" s="45" customFormat="1" ht="13" x14ac:dyDescent="0.3">
      <c r="A20" s="45" t="s">
        <v>32</v>
      </c>
      <c r="B20" s="47">
        <v>29.035412758837989</v>
      </c>
      <c r="C20" s="47">
        <v>36.898071544128214</v>
      </c>
      <c r="D20" s="47">
        <v>3.6192635531790223</v>
      </c>
      <c r="E20" s="47" t="s">
        <v>85</v>
      </c>
      <c r="F20" s="47">
        <v>30.447252143854776</v>
      </c>
      <c r="H20" s="63"/>
      <c r="I20" s="43"/>
      <c r="J20" s="43"/>
      <c r="K20" s="43"/>
      <c r="L20" s="43"/>
      <c r="M20" s="43"/>
      <c r="N20" s="49"/>
      <c r="O20" s="49"/>
      <c r="P20" s="43"/>
      <c r="Q20" s="43"/>
      <c r="R20" s="43"/>
      <c r="S20" s="43"/>
      <c r="T20" s="43"/>
      <c r="U20" s="49"/>
      <c r="V20" s="49"/>
      <c r="AA20" s="47"/>
      <c r="AB20" s="64"/>
      <c r="AC20" s="64"/>
      <c r="AD20" s="64"/>
      <c r="AE20" s="64"/>
      <c r="AF20" s="65"/>
      <c r="AG20" s="64"/>
      <c r="AI20" s="62"/>
      <c r="AJ20" s="65"/>
    </row>
    <row r="21" spans="1:36" s="45" customFormat="1" ht="13" x14ac:dyDescent="0.3">
      <c r="A21" s="45" t="s">
        <v>28</v>
      </c>
      <c r="B21" s="47">
        <v>28.373094271364806</v>
      </c>
      <c r="C21" s="47">
        <v>51.061534937423559</v>
      </c>
      <c r="D21" s="47">
        <v>6.3656056197435893</v>
      </c>
      <c r="E21" s="47" t="s">
        <v>85</v>
      </c>
      <c r="F21" s="47">
        <v>14.199765171468041</v>
      </c>
      <c r="H21" s="63"/>
      <c r="I21" s="43"/>
      <c r="J21" s="43"/>
      <c r="K21" s="43"/>
      <c r="L21" s="43"/>
      <c r="M21" s="43"/>
      <c r="N21" s="49"/>
      <c r="O21" s="49"/>
      <c r="P21" s="43"/>
      <c r="Q21" s="43"/>
      <c r="R21" s="43"/>
      <c r="S21" s="43"/>
      <c r="T21" s="43"/>
      <c r="U21" s="49"/>
      <c r="V21" s="49"/>
      <c r="AA21" s="47"/>
      <c r="AB21" s="64"/>
      <c r="AC21" s="64"/>
      <c r="AD21" s="64"/>
      <c r="AE21" s="64"/>
      <c r="AF21" s="65"/>
      <c r="AG21" s="64"/>
      <c r="AI21" s="62"/>
      <c r="AJ21" s="65"/>
    </row>
    <row r="22" spans="1:36" s="45" customFormat="1" ht="13" x14ac:dyDescent="0.3">
      <c r="A22" s="45" t="s">
        <v>1</v>
      </c>
      <c r="B22" s="47">
        <v>28.326166381066312</v>
      </c>
      <c r="C22" s="47">
        <v>28.322933169517281</v>
      </c>
      <c r="D22" s="47">
        <v>1.7847327750654725</v>
      </c>
      <c r="E22" s="47" t="s">
        <v>85</v>
      </c>
      <c r="F22" s="47">
        <v>41.566167674350936</v>
      </c>
      <c r="H22" s="63"/>
      <c r="I22" s="43"/>
      <c r="J22" s="43"/>
      <c r="K22" s="43"/>
      <c r="L22" s="43"/>
      <c r="M22" s="43"/>
      <c r="N22" s="49"/>
      <c r="O22" s="49"/>
      <c r="P22" s="43"/>
      <c r="Q22" s="43"/>
      <c r="R22" s="43"/>
      <c r="S22" s="43"/>
      <c r="T22" s="43"/>
      <c r="U22" s="49"/>
      <c r="V22" s="49"/>
      <c r="AA22" s="47"/>
      <c r="AB22" s="64"/>
      <c r="AC22" s="64"/>
      <c r="AD22" s="64"/>
      <c r="AE22" s="64"/>
      <c r="AF22" s="65"/>
      <c r="AG22" s="64"/>
      <c r="AI22" s="62"/>
      <c r="AJ22" s="65"/>
    </row>
    <row r="23" spans="1:36" s="45" customFormat="1" ht="13" x14ac:dyDescent="0.3">
      <c r="A23" s="45" t="s">
        <v>19</v>
      </c>
      <c r="B23" s="47">
        <v>27.763537928706288</v>
      </c>
      <c r="C23" s="47">
        <v>51.830480501131547</v>
      </c>
      <c r="D23" s="47">
        <v>5.8515360282074047</v>
      </c>
      <c r="E23" s="47" t="s">
        <v>85</v>
      </c>
      <c r="F23" s="47">
        <v>14.554445541954763</v>
      </c>
      <c r="H23" s="63"/>
      <c r="I23" s="43"/>
      <c r="J23" s="43"/>
      <c r="K23" s="43"/>
      <c r="L23" s="43"/>
      <c r="M23" s="43"/>
      <c r="N23" s="49"/>
      <c r="O23" s="49"/>
      <c r="P23" s="43"/>
      <c r="Q23" s="43"/>
      <c r="R23" s="43"/>
      <c r="S23" s="43"/>
      <c r="T23" s="43"/>
      <c r="U23" s="49"/>
      <c r="V23" s="49"/>
      <c r="AA23" s="47"/>
      <c r="AB23" s="64"/>
      <c r="AC23" s="64"/>
      <c r="AD23" s="64"/>
      <c r="AE23" s="64"/>
      <c r="AF23" s="65"/>
      <c r="AG23" s="64"/>
      <c r="AI23" s="62"/>
      <c r="AJ23" s="65"/>
    </row>
    <row r="24" spans="1:36" s="45" customFormat="1" ht="13" x14ac:dyDescent="0.3">
      <c r="A24" s="45" t="s">
        <v>21</v>
      </c>
      <c r="B24" s="47">
        <v>26.293109407272436</v>
      </c>
      <c r="C24" s="47">
        <v>35.855082161214597</v>
      </c>
      <c r="D24" s="47">
        <v>3.3571628044582447</v>
      </c>
      <c r="E24" s="47" t="s">
        <v>85</v>
      </c>
      <c r="F24" s="47">
        <v>34.494645627054723</v>
      </c>
      <c r="H24" s="63"/>
      <c r="I24" s="43"/>
      <c r="J24" s="43"/>
      <c r="K24" s="43"/>
      <c r="L24" s="43"/>
      <c r="M24" s="43"/>
      <c r="N24" s="49"/>
      <c r="O24" s="49"/>
      <c r="P24" s="43"/>
      <c r="Q24" s="43"/>
      <c r="R24" s="43"/>
      <c r="S24" s="43"/>
      <c r="T24" s="43"/>
      <c r="U24" s="49"/>
      <c r="V24" s="49"/>
      <c r="AA24" s="47"/>
      <c r="AB24" s="64"/>
      <c r="AC24" s="64"/>
      <c r="AD24" s="64"/>
      <c r="AE24" s="64"/>
      <c r="AF24" s="65"/>
      <c r="AG24" s="64"/>
      <c r="AI24" s="62"/>
      <c r="AJ24" s="65"/>
    </row>
    <row r="25" spans="1:36" s="45" customFormat="1" ht="13" x14ac:dyDescent="0.3">
      <c r="A25" s="45" t="s">
        <v>84</v>
      </c>
      <c r="B25" s="47">
        <v>24.376815485921711</v>
      </c>
      <c r="C25" s="47">
        <v>36.738777358084704</v>
      </c>
      <c r="D25" s="47">
        <v>7.4146313323829327</v>
      </c>
      <c r="E25" s="47">
        <v>0</v>
      </c>
      <c r="F25" s="47">
        <v>31.469775823610654</v>
      </c>
      <c r="H25" s="63"/>
      <c r="I25" s="43"/>
      <c r="J25" s="43"/>
      <c r="K25" s="43"/>
      <c r="L25" s="43"/>
      <c r="M25" s="43"/>
      <c r="N25" s="49"/>
      <c r="O25" s="49"/>
      <c r="P25" s="43"/>
      <c r="Q25" s="43"/>
      <c r="R25" s="43"/>
      <c r="S25" s="43"/>
      <c r="T25" s="43"/>
      <c r="U25" s="49"/>
      <c r="V25" s="49"/>
      <c r="AA25" s="47"/>
      <c r="AB25" s="64"/>
      <c r="AC25" s="64"/>
      <c r="AD25" s="64"/>
      <c r="AE25" s="64"/>
      <c r="AF25" s="65"/>
      <c r="AG25" s="64"/>
      <c r="AI25" s="62"/>
      <c r="AJ25" s="65"/>
    </row>
    <row r="26" spans="1:36" s="45" customFormat="1" ht="13" x14ac:dyDescent="0.3">
      <c r="A26" s="45" t="s">
        <v>13</v>
      </c>
      <c r="B26" s="47">
        <v>24.143318269851516</v>
      </c>
      <c r="C26" s="47">
        <v>44.840542285345386</v>
      </c>
      <c r="D26" s="47">
        <v>3.1323434473854102</v>
      </c>
      <c r="E26" s="47" t="s">
        <v>85</v>
      </c>
      <c r="F26" s="47">
        <v>27.883795997417689</v>
      </c>
      <c r="H26" s="63"/>
      <c r="I26" s="43"/>
      <c r="J26" s="43"/>
      <c r="K26" s="43"/>
      <c r="L26" s="43"/>
      <c r="M26" s="43"/>
      <c r="N26" s="49"/>
      <c r="O26" s="49"/>
      <c r="P26" s="43"/>
      <c r="Q26" s="43"/>
      <c r="R26" s="43"/>
      <c r="S26" s="43"/>
      <c r="T26" s="43"/>
      <c r="U26" s="49"/>
      <c r="V26" s="49"/>
      <c r="AA26" s="47"/>
      <c r="AB26" s="64"/>
      <c r="AC26" s="64"/>
      <c r="AD26" s="64"/>
      <c r="AE26" s="64"/>
      <c r="AF26" s="65"/>
      <c r="AG26" s="64"/>
      <c r="AI26" s="62"/>
      <c r="AJ26" s="65"/>
    </row>
    <row r="27" spans="1:36" s="45" customFormat="1" ht="13" x14ac:dyDescent="0.3">
      <c r="A27" s="45" t="s">
        <v>6</v>
      </c>
      <c r="B27" s="47">
        <v>23.881488518614596</v>
      </c>
      <c r="C27" s="47">
        <v>22.591142122873347</v>
      </c>
      <c r="D27" s="47">
        <v>1.3559995124186206</v>
      </c>
      <c r="E27" s="47">
        <v>2.4748811418977423</v>
      </c>
      <c r="F27" s="47">
        <v>49.696488704195694</v>
      </c>
      <c r="H27" s="63"/>
      <c r="I27" s="43"/>
      <c r="J27" s="43"/>
      <c r="K27" s="43"/>
      <c r="L27" s="43"/>
      <c r="M27" s="43"/>
      <c r="N27" s="49"/>
      <c r="O27" s="49"/>
      <c r="P27" s="43"/>
      <c r="Q27" s="43"/>
      <c r="R27" s="43"/>
      <c r="S27" s="43"/>
      <c r="T27" s="43"/>
      <c r="U27" s="49"/>
      <c r="V27" s="49"/>
      <c r="AA27" s="47"/>
      <c r="AB27" s="64"/>
      <c r="AC27" s="64"/>
      <c r="AD27" s="64"/>
      <c r="AE27" s="64"/>
      <c r="AF27" s="65"/>
      <c r="AG27" s="64"/>
      <c r="AI27" s="62"/>
      <c r="AJ27" s="65"/>
    </row>
    <row r="28" spans="1:36" s="45" customFormat="1" ht="13" x14ac:dyDescent="0.3">
      <c r="A28" s="45" t="s">
        <v>15</v>
      </c>
      <c r="B28" s="47">
        <v>22.157343108180296</v>
      </c>
      <c r="C28" s="47">
        <v>41.654233208691757</v>
      </c>
      <c r="D28" s="47">
        <v>5.855084209815371</v>
      </c>
      <c r="E28" s="47" t="s">
        <v>85</v>
      </c>
      <c r="F28" s="47">
        <v>30.333339473312581</v>
      </c>
      <c r="H28" s="63"/>
      <c r="I28" s="43"/>
      <c r="J28" s="43"/>
      <c r="K28" s="43"/>
      <c r="L28" s="43"/>
      <c r="M28" s="43"/>
      <c r="N28" s="49"/>
      <c r="O28" s="49"/>
      <c r="P28" s="43"/>
      <c r="Q28" s="43"/>
      <c r="R28" s="43"/>
      <c r="S28" s="43"/>
      <c r="T28" s="43"/>
      <c r="U28" s="49"/>
      <c r="V28" s="49"/>
      <c r="AA28" s="47"/>
      <c r="AB28" s="64"/>
      <c r="AC28" s="64"/>
      <c r="AD28" s="64"/>
      <c r="AE28" s="64"/>
      <c r="AF28" s="65"/>
      <c r="AG28" s="64"/>
      <c r="AI28" s="62"/>
      <c r="AJ28" s="65"/>
    </row>
    <row r="29" spans="1:36" s="45" customFormat="1" ht="13" x14ac:dyDescent="0.3">
      <c r="A29" s="45" t="s">
        <v>14</v>
      </c>
      <c r="B29" s="47">
        <v>21.944776645712992</v>
      </c>
      <c r="C29" s="47">
        <v>55.411033729153722</v>
      </c>
      <c r="D29" s="47">
        <v>8.5374451994890084</v>
      </c>
      <c r="E29" s="47" t="s">
        <v>85</v>
      </c>
      <c r="F29" s="47">
        <v>14.106744425644303</v>
      </c>
      <c r="H29" s="63"/>
      <c r="I29" s="43"/>
      <c r="J29" s="43"/>
      <c r="K29" s="43"/>
      <c r="L29" s="43"/>
      <c r="M29" s="43"/>
      <c r="N29" s="49"/>
      <c r="O29" s="49"/>
      <c r="P29" s="43"/>
      <c r="Q29" s="43"/>
      <c r="R29" s="43"/>
      <c r="S29" s="43"/>
      <c r="T29" s="43"/>
      <c r="U29" s="49"/>
      <c r="V29" s="49"/>
      <c r="AA29" s="47"/>
      <c r="AB29" s="64"/>
      <c r="AC29" s="64"/>
      <c r="AD29" s="64"/>
      <c r="AE29" s="64"/>
      <c r="AF29" s="65"/>
      <c r="AG29" s="64"/>
      <c r="AI29" s="62"/>
      <c r="AJ29" s="65"/>
    </row>
    <row r="30" spans="1:36" s="45" customFormat="1" ht="13" x14ac:dyDescent="0.3">
      <c r="A30" s="45" t="s">
        <v>20</v>
      </c>
      <c r="B30" s="47">
        <v>18.957421519212392</v>
      </c>
      <c r="C30" s="47">
        <v>76.682650691134171</v>
      </c>
      <c r="D30" s="47">
        <v>0.96282354132030634</v>
      </c>
      <c r="E30" s="47" t="s">
        <v>85</v>
      </c>
      <c r="F30" s="47">
        <v>3.397104248333128</v>
      </c>
      <c r="H30" s="63"/>
      <c r="I30" s="43"/>
      <c r="J30" s="43"/>
      <c r="K30" s="43"/>
      <c r="L30" s="43"/>
      <c r="M30" s="43"/>
      <c r="N30" s="49"/>
      <c r="O30" s="49"/>
      <c r="P30" s="43"/>
      <c r="Q30" s="43"/>
      <c r="R30" s="43"/>
      <c r="S30" s="43"/>
      <c r="T30" s="43"/>
      <c r="U30" s="49"/>
      <c r="V30" s="49"/>
      <c r="AA30" s="47"/>
      <c r="AB30" s="64"/>
      <c r="AC30" s="64"/>
      <c r="AD30" s="64"/>
      <c r="AE30" s="64"/>
      <c r="AF30" s="65"/>
      <c r="AG30" s="64"/>
      <c r="AI30" s="62"/>
      <c r="AJ30" s="65"/>
    </row>
    <row r="31" spans="1:36" s="45" customFormat="1" ht="13" x14ac:dyDescent="0.3">
      <c r="A31" s="45" t="s">
        <v>10</v>
      </c>
      <c r="B31" s="47">
        <v>17.59514616657474</v>
      </c>
      <c r="C31" s="47">
        <v>48.703805846662988</v>
      </c>
      <c r="D31" s="47">
        <v>7.5565361279646996</v>
      </c>
      <c r="E31" s="47">
        <v>26.144511858797571</v>
      </c>
      <c r="F31" s="47">
        <v>0</v>
      </c>
      <c r="H31" s="63"/>
      <c r="I31" s="43"/>
      <c r="J31" s="43"/>
      <c r="K31" s="43"/>
      <c r="L31" s="43"/>
      <c r="M31" s="43"/>
      <c r="N31" s="49"/>
      <c r="O31" s="49"/>
      <c r="P31" s="43"/>
      <c r="Q31" s="43"/>
      <c r="R31" s="43"/>
      <c r="S31" s="43"/>
      <c r="T31" s="43"/>
      <c r="U31" s="49"/>
      <c r="V31" s="49"/>
      <c r="AA31" s="47"/>
      <c r="AB31" s="64"/>
      <c r="AC31" s="64"/>
      <c r="AD31" s="64"/>
      <c r="AE31" s="64"/>
      <c r="AF31" s="65"/>
      <c r="AG31" s="64"/>
      <c r="AI31" s="62"/>
      <c r="AJ31" s="65"/>
    </row>
    <row r="32" spans="1:36" s="45" customFormat="1" ht="13" x14ac:dyDescent="0.3">
      <c r="A32" s="45" t="s">
        <v>29</v>
      </c>
      <c r="B32" s="47">
        <v>14.578532276185086</v>
      </c>
      <c r="C32" s="47">
        <v>12.701214594266911</v>
      </c>
      <c r="D32" s="47">
        <v>0.91423465013421157</v>
      </c>
      <c r="E32" s="47">
        <v>66.788856140581686</v>
      </c>
      <c r="F32" s="47">
        <v>5.0171623388321089</v>
      </c>
      <c r="H32" s="63"/>
      <c r="I32" s="43"/>
      <c r="J32" s="43"/>
      <c r="K32" s="43"/>
      <c r="L32" s="43"/>
      <c r="M32" s="43"/>
      <c r="N32" s="49"/>
      <c r="O32" s="49"/>
      <c r="P32" s="43"/>
      <c r="Q32" s="43"/>
      <c r="R32" s="43"/>
      <c r="S32" s="43"/>
      <c r="T32" s="43"/>
      <c r="U32" s="49"/>
      <c r="V32" s="49"/>
      <c r="AA32" s="47"/>
      <c r="AB32" s="64"/>
      <c r="AC32" s="64"/>
      <c r="AD32" s="64"/>
      <c r="AE32" s="64"/>
      <c r="AF32" s="65"/>
      <c r="AG32" s="64"/>
      <c r="AI32" s="62"/>
      <c r="AJ32" s="65"/>
    </row>
    <row r="33" spans="1:36" s="45" customFormat="1" ht="13" x14ac:dyDescent="0.3">
      <c r="A33" s="45" t="s">
        <v>25</v>
      </c>
      <c r="B33" s="47">
        <v>14.385509446360834</v>
      </c>
      <c r="C33" s="47">
        <v>71.4574340769055</v>
      </c>
      <c r="D33" s="47">
        <v>3.119509980852099</v>
      </c>
      <c r="E33" s="47" t="s">
        <v>85</v>
      </c>
      <c r="F33" s="47">
        <v>11.037546495881578</v>
      </c>
      <c r="H33" s="63"/>
      <c r="I33" s="43"/>
      <c r="J33" s="43"/>
      <c r="K33" s="43"/>
      <c r="L33" s="43"/>
      <c r="M33" s="43"/>
      <c r="N33" s="43"/>
      <c r="O33" s="43"/>
      <c r="P33" s="43"/>
      <c r="Q33" s="43"/>
      <c r="R33" s="43"/>
      <c r="S33" s="43"/>
      <c r="T33" s="43"/>
      <c r="U33" s="43"/>
      <c r="V33" s="43"/>
      <c r="AA33" s="47"/>
      <c r="AB33" s="64"/>
      <c r="AC33" s="64"/>
      <c r="AD33" s="64"/>
      <c r="AE33" s="64"/>
      <c r="AF33" s="65"/>
      <c r="AG33" s="64"/>
      <c r="AI33" s="62"/>
      <c r="AJ33" s="65"/>
    </row>
    <row r="34" spans="1:36" s="45" customFormat="1" ht="13" x14ac:dyDescent="0.3">
      <c r="A34" s="70" t="s">
        <v>39</v>
      </c>
      <c r="B34" s="71">
        <v>14.143544360197042</v>
      </c>
      <c r="C34" s="71">
        <v>76.898530351298035</v>
      </c>
      <c r="D34" s="71">
        <v>2.0817966833271031</v>
      </c>
      <c r="E34" s="71" t="s">
        <v>85</v>
      </c>
      <c r="F34" s="71">
        <v>6.8761286051777972</v>
      </c>
      <c r="G34" s="70"/>
      <c r="H34" s="72"/>
      <c r="I34" s="43"/>
      <c r="J34" s="43"/>
      <c r="K34" s="43"/>
      <c r="L34" s="43"/>
      <c r="M34" s="43"/>
      <c r="N34" s="43"/>
      <c r="O34" s="43"/>
      <c r="P34" s="43"/>
      <c r="Q34" s="43"/>
      <c r="R34" s="43"/>
      <c r="S34" s="43"/>
      <c r="T34" s="43"/>
      <c r="U34" s="43"/>
      <c r="V34" s="43"/>
      <c r="AA34" s="47"/>
      <c r="AB34" s="64"/>
      <c r="AC34" s="64"/>
      <c r="AD34" s="64"/>
      <c r="AE34" s="64"/>
      <c r="AF34" s="65"/>
      <c r="AG34" s="64"/>
      <c r="AI34" s="62"/>
      <c r="AJ34" s="65"/>
    </row>
    <row r="35" spans="1:36" s="45" customFormat="1" ht="13" x14ac:dyDescent="0.3">
      <c r="A35" s="45" t="s">
        <v>16</v>
      </c>
      <c r="B35" s="47">
        <v>9.3179420609188135</v>
      </c>
      <c r="C35" s="47">
        <v>25.711611400213393</v>
      </c>
      <c r="D35" s="47">
        <v>8.1104825762520711</v>
      </c>
      <c r="E35" s="47" t="s">
        <v>85</v>
      </c>
      <c r="F35" s="47">
        <v>56.859963962615723</v>
      </c>
      <c r="H35" s="63"/>
      <c r="I35" s="43"/>
      <c r="J35" s="43"/>
      <c r="K35" s="43"/>
      <c r="L35" s="43"/>
      <c r="M35" s="43"/>
      <c r="N35" s="43"/>
      <c r="O35" s="43"/>
      <c r="P35" s="43"/>
      <c r="Q35" s="43"/>
      <c r="R35" s="43"/>
      <c r="S35" s="43"/>
      <c r="T35" s="43"/>
      <c r="U35" s="43"/>
      <c r="V35" s="43"/>
      <c r="AA35" s="47"/>
      <c r="AB35" s="64"/>
      <c r="AC35" s="64"/>
      <c r="AD35" s="64"/>
      <c r="AE35" s="64"/>
      <c r="AF35" s="65"/>
      <c r="AG35" s="64"/>
      <c r="AI35" s="62"/>
      <c r="AJ35" s="65"/>
    </row>
    <row r="36" spans="1:36" s="45" customFormat="1" ht="13" x14ac:dyDescent="0.3">
      <c r="A36" s="45" t="s">
        <v>9</v>
      </c>
      <c r="B36" s="47">
        <v>7.1896260480109104</v>
      </c>
      <c r="C36" s="47">
        <v>38.425000387434714</v>
      </c>
      <c r="D36" s="47">
        <v>3.2211322392176918</v>
      </c>
      <c r="E36" s="47" t="s">
        <v>85</v>
      </c>
      <c r="F36" s="47">
        <v>51.164241325336683</v>
      </c>
      <c r="H36" s="63"/>
      <c r="I36" s="43"/>
      <c r="J36" s="43"/>
      <c r="K36" s="43"/>
      <c r="L36" s="43"/>
      <c r="M36" s="43"/>
      <c r="N36" s="43"/>
      <c r="O36" s="43"/>
      <c r="P36" s="43"/>
      <c r="Q36" s="43"/>
      <c r="R36" s="43"/>
      <c r="S36" s="43"/>
      <c r="T36" s="43"/>
      <c r="U36" s="43"/>
      <c r="V36" s="49"/>
      <c r="AA36" s="47"/>
      <c r="AB36" s="64"/>
      <c r="AC36" s="64"/>
      <c r="AD36" s="64"/>
      <c r="AE36" s="64"/>
      <c r="AF36" s="65"/>
      <c r="AG36" s="64"/>
      <c r="AI36" s="62"/>
      <c r="AJ36" s="65"/>
    </row>
    <row r="37" spans="1:36" s="45" customFormat="1" ht="13" x14ac:dyDescent="0.3">
      <c r="A37" s="45" t="s">
        <v>27</v>
      </c>
      <c r="B37" s="47">
        <v>5.1874181074914096</v>
      </c>
      <c r="C37" s="47">
        <v>55.214396097161263</v>
      </c>
      <c r="D37" s="47">
        <v>6.4633719528507303</v>
      </c>
      <c r="E37" s="47">
        <v>31.433789631291269</v>
      </c>
      <c r="F37" s="47">
        <v>1.7010242112053329</v>
      </c>
      <c r="H37" s="63"/>
      <c r="I37" s="43"/>
      <c r="J37" s="43"/>
      <c r="K37" s="43"/>
      <c r="L37" s="43"/>
      <c r="M37" s="43"/>
      <c r="N37" s="43"/>
      <c r="O37" s="43"/>
      <c r="P37" s="43"/>
      <c r="Q37" s="43"/>
      <c r="R37" s="43"/>
      <c r="S37" s="43"/>
      <c r="T37" s="43"/>
      <c r="U37" s="43"/>
      <c r="V37" s="49"/>
      <c r="AA37" s="47"/>
      <c r="AB37" s="64"/>
      <c r="AC37" s="64"/>
      <c r="AD37" s="64"/>
      <c r="AE37" s="64"/>
      <c r="AF37" s="65"/>
      <c r="AG37" s="64"/>
      <c r="AI37" s="62"/>
      <c r="AJ37" s="65"/>
    </row>
    <row r="38" spans="1:36" s="45" customFormat="1" x14ac:dyDescent="0.25">
      <c r="A38" s="95" t="s">
        <v>26</v>
      </c>
      <c r="B38" s="96">
        <v>3.3784680738085755</v>
      </c>
      <c r="C38" s="96">
        <v>45.008628700384975</v>
      </c>
      <c r="D38" s="96">
        <v>10.699588477366255</v>
      </c>
      <c r="E38" s="96">
        <v>38.152130625248908</v>
      </c>
      <c r="F38" s="96">
        <v>2.7611841231912915</v>
      </c>
      <c r="H38" s="63"/>
      <c r="I38" s="104" t="s">
        <v>103</v>
      </c>
      <c r="J38" s="104"/>
      <c r="K38" s="104"/>
      <c r="L38" s="104"/>
      <c r="M38" s="104"/>
      <c r="N38" s="104"/>
      <c r="O38" s="104"/>
      <c r="P38" s="104"/>
      <c r="Q38" s="104"/>
      <c r="R38" s="104"/>
      <c r="S38" s="104"/>
      <c r="T38" s="104"/>
      <c r="U38" s="104"/>
      <c r="V38" s="104"/>
      <c r="AA38" s="47"/>
      <c r="AB38" s="64"/>
      <c r="AC38" s="64"/>
      <c r="AD38" s="64"/>
      <c r="AE38" s="64"/>
      <c r="AF38" s="65"/>
      <c r="AG38" s="64"/>
      <c r="AI38" s="62"/>
      <c r="AJ38" s="65"/>
    </row>
    <row r="39" spans="1:36" s="45" customFormat="1" x14ac:dyDescent="0.25">
      <c r="A39" s="97" t="s">
        <v>5</v>
      </c>
      <c r="B39" s="98">
        <v>2.8898523376705918</v>
      </c>
      <c r="C39" s="98">
        <v>79.041691132980986</v>
      </c>
      <c r="D39" s="98">
        <v>13.684002105001758</v>
      </c>
      <c r="E39" s="98">
        <v>2.848237864465017</v>
      </c>
      <c r="F39" s="98">
        <v>1.5362165598816611</v>
      </c>
      <c r="H39" s="63"/>
      <c r="I39" s="104"/>
      <c r="J39" s="104"/>
      <c r="K39" s="104"/>
      <c r="L39" s="104"/>
      <c r="M39" s="104"/>
      <c r="N39" s="104"/>
      <c r="O39" s="104"/>
      <c r="P39" s="104"/>
      <c r="Q39" s="104"/>
      <c r="R39" s="104"/>
      <c r="S39" s="104"/>
      <c r="T39" s="104"/>
      <c r="U39" s="104"/>
      <c r="V39" s="104"/>
      <c r="AA39" s="47"/>
      <c r="AB39" s="64"/>
      <c r="AC39" s="64"/>
      <c r="AD39" s="64"/>
      <c r="AE39" s="64"/>
      <c r="AF39" s="65"/>
      <c r="AG39" s="64"/>
      <c r="AI39" s="62"/>
      <c r="AJ39" s="65"/>
    </row>
    <row r="40" spans="1:36" s="45" customFormat="1" x14ac:dyDescent="0.25">
      <c r="B40" s="47"/>
      <c r="C40" s="47"/>
      <c r="D40" s="47"/>
      <c r="E40" s="47"/>
      <c r="F40" s="47"/>
      <c r="H40" s="63"/>
      <c r="I40" s="104"/>
      <c r="J40" s="104"/>
      <c r="K40" s="104"/>
      <c r="L40" s="104"/>
      <c r="M40" s="104"/>
      <c r="N40" s="104"/>
      <c r="O40" s="104"/>
      <c r="P40" s="104"/>
      <c r="Q40" s="104"/>
      <c r="R40" s="104"/>
      <c r="S40" s="104"/>
      <c r="T40" s="104"/>
      <c r="U40" s="104"/>
      <c r="V40" s="104"/>
      <c r="AA40" s="47"/>
      <c r="AB40" s="64"/>
      <c r="AC40" s="64"/>
      <c r="AD40" s="64"/>
      <c r="AE40" s="64"/>
      <c r="AF40" s="65"/>
      <c r="AG40" s="64"/>
      <c r="AI40" s="62"/>
      <c r="AJ40" s="65"/>
    </row>
    <row r="41" spans="1:36" s="45" customFormat="1" x14ac:dyDescent="0.25">
      <c r="B41" s="47"/>
      <c r="C41" s="47"/>
      <c r="D41" s="47"/>
      <c r="E41" s="47"/>
      <c r="F41" s="47"/>
      <c r="H41" s="63"/>
      <c r="I41" s="104"/>
      <c r="J41" s="104"/>
      <c r="K41" s="104"/>
      <c r="L41" s="104"/>
      <c r="M41" s="104"/>
      <c r="N41" s="104"/>
      <c r="O41" s="104"/>
      <c r="P41" s="104"/>
      <c r="Q41" s="104"/>
      <c r="R41" s="104"/>
      <c r="S41" s="104"/>
      <c r="T41" s="104"/>
      <c r="U41" s="104"/>
      <c r="V41" s="104"/>
      <c r="AA41" s="47"/>
      <c r="AB41" s="64"/>
      <c r="AC41" s="64"/>
      <c r="AD41" s="64"/>
      <c r="AE41" s="64"/>
      <c r="AF41" s="65"/>
      <c r="AG41" s="64"/>
      <c r="AI41" s="62"/>
      <c r="AJ41" s="65"/>
    </row>
    <row r="42" spans="1:36" s="45" customFormat="1" ht="13" x14ac:dyDescent="0.3">
      <c r="A42" s="1" t="s">
        <v>134</v>
      </c>
      <c r="B42" s="47"/>
      <c r="C42" s="47"/>
      <c r="D42" s="47"/>
      <c r="E42" s="47"/>
      <c r="F42" s="47"/>
      <c r="H42" s="60"/>
      <c r="I42" s="104"/>
      <c r="J42" s="104"/>
      <c r="K42" s="104"/>
      <c r="L42" s="104"/>
      <c r="M42" s="104"/>
      <c r="N42" s="104"/>
      <c r="O42" s="104"/>
      <c r="P42" s="104"/>
      <c r="Q42" s="104"/>
      <c r="R42" s="104"/>
      <c r="S42" s="104"/>
      <c r="T42" s="104"/>
      <c r="U42" s="104"/>
      <c r="V42" s="104"/>
      <c r="AA42" s="47"/>
      <c r="AB42" s="64"/>
      <c r="AC42" s="64"/>
      <c r="AD42" s="64"/>
      <c r="AE42" s="64"/>
      <c r="AF42" s="65"/>
      <c r="AG42" s="64"/>
      <c r="AI42" s="62"/>
      <c r="AJ42" s="65"/>
    </row>
    <row r="43" spans="1:36" s="45" customFormat="1" ht="13" thickBot="1" x14ac:dyDescent="0.3">
      <c r="H43" s="60"/>
      <c r="I43" s="104"/>
      <c r="J43" s="104"/>
      <c r="K43" s="104"/>
      <c r="L43" s="104"/>
      <c r="M43" s="104"/>
      <c r="N43" s="104"/>
      <c r="O43" s="104"/>
      <c r="P43" s="104"/>
      <c r="Q43" s="104"/>
      <c r="R43" s="104"/>
      <c r="S43" s="104"/>
      <c r="T43" s="104"/>
      <c r="U43" s="104"/>
      <c r="V43" s="104"/>
      <c r="AA43" s="47"/>
      <c r="AB43" s="64"/>
      <c r="AC43" s="64"/>
      <c r="AD43" s="64"/>
      <c r="AE43" s="64"/>
      <c r="AF43" s="65"/>
      <c r="AG43" s="64"/>
      <c r="AI43" s="62"/>
      <c r="AJ43" s="65"/>
    </row>
    <row r="44" spans="1:36" s="45" customFormat="1" ht="32.5" customHeight="1" x14ac:dyDescent="0.25">
      <c r="A44" s="88" t="s">
        <v>62</v>
      </c>
      <c r="B44" s="94" t="s">
        <v>61</v>
      </c>
      <c r="C44" s="94" t="s">
        <v>60</v>
      </c>
      <c r="D44" s="94" t="s">
        <v>59</v>
      </c>
      <c r="E44" s="94" t="s">
        <v>101</v>
      </c>
      <c r="F44" s="94" t="s">
        <v>57</v>
      </c>
      <c r="H44" s="60"/>
      <c r="I44" s="104"/>
      <c r="J44" s="104"/>
      <c r="K44" s="104"/>
      <c r="L44" s="104"/>
      <c r="M44" s="104"/>
      <c r="N44" s="104"/>
      <c r="O44" s="104"/>
      <c r="P44" s="104"/>
      <c r="Q44" s="104"/>
      <c r="R44" s="104"/>
      <c r="S44" s="104"/>
      <c r="T44" s="104"/>
      <c r="U44" s="104"/>
      <c r="V44" s="104"/>
      <c r="AA44" s="47"/>
      <c r="AB44" s="64"/>
      <c r="AC44" s="64"/>
      <c r="AD44" s="64"/>
      <c r="AE44" s="64"/>
      <c r="AF44" s="65"/>
      <c r="AG44" s="64"/>
      <c r="AI44" s="62"/>
      <c r="AJ44" s="65"/>
    </row>
    <row r="45" spans="1:36" s="45" customFormat="1" x14ac:dyDescent="0.25">
      <c r="A45" s="45" t="s">
        <v>43</v>
      </c>
      <c r="B45" s="47">
        <v>60.184837104299994</v>
      </c>
      <c r="C45" s="47">
        <v>9.0085814658223757</v>
      </c>
      <c r="D45" s="47">
        <v>13.983681007290601</v>
      </c>
      <c r="E45" s="47" t="s">
        <v>85</v>
      </c>
      <c r="F45" s="47">
        <v>16.822900422587026</v>
      </c>
      <c r="H45" s="63"/>
      <c r="I45" s="104"/>
      <c r="J45" s="104"/>
      <c r="K45" s="104"/>
      <c r="L45" s="104"/>
      <c r="M45" s="104"/>
      <c r="N45" s="104"/>
      <c r="O45" s="104"/>
      <c r="P45" s="104"/>
      <c r="Q45" s="104"/>
      <c r="R45" s="104"/>
      <c r="S45" s="104"/>
      <c r="T45" s="104"/>
      <c r="U45" s="104"/>
      <c r="V45" s="104"/>
      <c r="AA45" s="47"/>
      <c r="AB45" s="64"/>
      <c r="AC45" s="64"/>
      <c r="AD45" s="64"/>
      <c r="AE45" s="64"/>
      <c r="AF45" s="65"/>
      <c r="AG45" s="64"/>
      <c r="AI45" s="62"/>
      <c r="AJ45" s="65"/>
    </row>
    <row r="46" spans="1:36" s="45" customFormat="1" x14ac:dyDescent="0.25">
      <c r="A46" s="45" t="s">
        <v>80</v>
      </c>
      <c r="B46" s="47">
        <v>60.005735885556021</v>
      </c>
      <c r="C46" s="47">
        <v>21.621232126626438</v>
      </c>
      <c r="D46" s="47">
        <v>14.809757372865475</v>
      </c>
      <c r="E46" s="47" t="s">
        <v>85</v>
      </c>
      <c r="F46" s="47">
        <v>3.5632746149520664</v>
      </c>
      <c r="H46" s="63"/>
      <c r="I46" s="104"/>
      <c r="J46" s="104"/>
      <c r="K46" s="104"/>
      <c r="L46" s="104"/>
      <c r="M46" s="104"/>
      <c r="N46" s="104"/>
      <c r="O46" s="104"/>
      <c r="P46" s="104"/>
      <c r="Q46" s="104"/>
      <c r="R46" s="104"/>
      <c r="S46" s="104"/>
      <c r="T46" s="104"/>
      <c r="U46" s="104"/>
      <c r="V46" s="104"/>
      <c r="AA46" s="47"/>
      <c r="AB46" s="64"/>
      <c r="AC46" s="64"/>
      <c r="AD46" s="64"/>
      <c r="AE46" s="64"/>
      <c r="AF46" s="65"/>
      <c r="AG46" s="64"/>
      <c r="AI46" s="62"/>
      <c r="AJ46" s="65"/>
    </row>
    <row r="47" spans="1:36" s="45" customFormat="1" x14ac:dyDescent="0.25">
      <c r="A47" s="45" t="s">
        <v>48</v>
      </c>
      <c r="B47" s="47">
        <v>55.087361782686813</v>
      </c>
      <c r="C47" s="47">
        <v>32.808599920415766</v>
      </c>
      <c r="D47" s="47">
        <v>8.1067393375215548</v>
      </c>
      <c r="E47" s="47" t="s">
        <v>85</v>
      </c>
      <c r="F47" s="47">
        <v>3.9972989593758665</v>
      </c>
      <c r="H47" s="63"/>
      <c r="I47" s="104"/>
      <c r="J47" s="104"/>
      <c r="K47" s="104"/>
      <c r="L47" s="104"/>
      <c r="M47" s="104"/>
      <c r="N47" s="104"/>
      <c r="O47" s="104"/>
      <c r="P47" s="104"/>
      <c r="Q47" s="104"/>
      <c r="R47" s="104"/>
      <c r="S47" s="104"/>
      <c r="T47" s="104"/>
      <c r="U47" s="104"/>
      <c r="V47" s="104"/>
      <c r="AA47" s="47"/>
      <c r="AB47" s="64"/>
      <c r="AC47" s="64"/>
      <c r="AD47" s="64"/>
      <c r="AE47" s="64"/>
      <c r="AF47" s="65"/>
      <c r="AG47" s="64"/>
      <c r="AI47" s="62"/>
      <c r="AJ47" s="65"/>
    </row>
    <row r="48" spans="1:36" s="45" customFormat="1" x14ac:dyDescent="0.25">
      <c r="A48" s="45" t="s">
        <v>82</v>
      </c>
      <c r="B48" s="47">
        <v>49.108689574700435</v>
      </c>
      <c r="C48" s="47">
        <v>38.622918200853178</v>
      </c>
      <c r="D48" s="47">
        <v>2.8538484221777223</v>
      </c>
      <c r="E48" s="47" t="s">
        <v>85</v>
      </c>
      <c r="F48" s="47">
        <v>9.4145438022686978</v>
      </c>
      <c r="H48" s="63"/>
      <c r="I48" s="104"/>
      <c r="J48" s="104"/>
      <c r="K48" s="104"/>
      <c r="L48" s="104"/>
      <c r="M48" s="104"/>
      <c r="N48" s="104"/>
      <c r="O48" s="104"/>
      <c r="P48" s="104"/>
      <c r="Q48" s="104"/>
      <c r="R48" s="104"/>
      <c r="S48" s="104"/>
      <c r="T48" s="104"/>
      <c r="U48" s="104"/>
      <c r="V48" s="104"/>
      <c r="AA48" s="47"/>
      <c r="AB48" s="64"/>
      <c r="AC48" s="64"/>
      <c r="AD48" s="64"/>
      <c r="AE48" s="64"/>
      <c r="AF48" s="65"/>
      <c r="AG48" s="64"/>
      <c r="AI48" s="62"/>
      <c r="AJ48" s="65"/>
    </row>
    <row r="49" spans="1:36" s="45" customFormat="1" x14ac:dyDescent="0.25">
      <c r="A49" s="45" t="s">
        <v>73</v>
      </c>
      <c r="B49" s="47">
        <v>46.428254847645427</v>
      </c>
      <c r="C49" s="47">
        <v>34.557340720221603</v>
      </c>
      <c r="D49" s="47">
        <v>7.7922437673130194</v>
      </c>
      <c r="E49" s="47" t="s">
        <v>85</v>
      </c>
      <c r="F49" s="47">
        <v>11.222160664819945</v>
      </c>
      <c r="H49" s="63"/>
      <c r="I49" s="104"/>
      <c r="J49" s="104"/>
      <c r="K49" s="104"/>
      <c r="L49" s="104"/>
      <c r="M49" s="104"/>
      <c r="N49" s="104"/>
      <c r="O49" s="104"/>
      <c r="P49" s="104"/>
      <c r="Q49" s="104"/>
      <c r="R49" s="104"/>
      <c r="S49" s="104"/>
      <c r="T49" s="104"/>
      <c r="U49" s="104"/>
      <c r="V49" s="104"/>
      <c r="AA49" s="47"/>
      <c r="AB49" s="64"/>
      <c r="AC49" s="64"/>
      <c r="AD49" s="64"/>
      <c r="AE49" s="64"/>
      <c r="AF49" s="65"/>
      <c r="AG49" s="64"/>
      <c r="AI49" s="62"/>
      <c r="AJ49" s="65"/>
    </row>
    <row r="50" spans="1:36" s="45" customFormat="1" x14ac:dyDescent="0.25">
      <c r="A50" s="45" t="s">
        <v>78</v>
      </c>
      <c r="B50" s="47">
        <v>36.183066451315021</v>
      </c>
      <c r="C50" s="47">
        <v>2.4616644978388447</v>
      </c>
      <c r="D50" s="47">
        <v>3.982301916564619</v>
      </c>
      <c r="E50" s="47">
        <v>0.25647245319725037</v>
      </c>
      <c r="F50" s="47">
        <v>57.116494681084276</v>
      </c>
      <c r="H50" s="63"/>
      <c r="I50" s="104"/>
      <c r="J50" s="104"/>
      <c r="K50" s="104"/>
      <c r="L50" s="104"/>
      <c r="M50" s="104"/>
      <c r="N50" s="104"/>
      <c r="O50" s="104"/>
      <c r="P50" s="104"/>
      <c r="Q50" s="104"/>
      <c r="R50" s="104"/>
      <c r="S50" s="104"/>
      <c r="T50" s="104"/>
      <c r="U50" s="104"/>
      <c r="V50" s="104"/>
      <c r="AA50" s="47"/>
      <c r="AB50" s="64"/>
      <c r="AC50" s="64"/>
      <c r="AD50" s="64"/>
      <c r="AE50" s="64"/>
      <c r="AF50" s="65"/>
      <c r="AG50" s="64"/>
      <c r="AI50" s="62"/>
      <c r="AJ50" s="65"/>
    </row>
    <row r="51" spans="1:36" s="45" customFormat="1" x14ac:dyDescent="0.25">
      <c r="A51" s="45" t="s">
        <v>45</v>
      </c>
      <c r="B51" s="47">
        <v>34.136552397826513</v>
      </c>
      <c r="C51" s="47">
        <v>45.152354835554668</v>
      </c>
      <c r="D51" s="47">
        <v>2.8757624758026159</v>
      </c>
      <c r="E51" s="47" t="s">
        <v>85</v>
      </c>
      <c r="F51" s="47">
        <v>17.835330290816202</v>
      </c>
      <c r="H51" s="63"/>
      <c r="I51" s="104"/>
      <c r="J51" s="104"/>
      <c r="K51" s="104"/>
      <c r="L51" s="104"/>
      <c r="M51" s="104"/>
      <c r="N51" s="104"/>
      <c r="O51" s="104"/>
      <c r="P51" s="104"/>
      <c r="Q51" s="104"/>
      <c r="R51" s="104"/>
      <c r="S51" s="104"/>
      <c r="T51" s="104"/>
      <c r="U51" s="104"/>
      <c r="V51" s="104"/>
      <c r="AA51" s="47"/>
      <c r="AB51" s="64"/>
      <c r="AC51" s="64"/>
      <c r="AD51" s="64"/>
      <c r="AE51" s="64"/>
      <c r="AF51" s="65"/>
      <c r="AG51" s="64"/>
      <c r="AI51" s="62"/>
      <c r="AJ51" s="65"/>
    </row>
    <row r="52" spans="1:36" s="45" customFormat="1" x14ac:dyDescent="0.25">
      <c r="A52" s="45" t="s">
        <v>50</v>
      </c>
      <c r="B52" s="47">
        <v>29.658910264922842</v>
      </c>
      <c r="C52" s="47">
        <v>43.821700125810374</v>
      </c>
      <c r="D52" s="47">
        <v>5.6208130199642747</v>
      </c>
      <c r="E52" s="47" t="s">
        <v>85</v>
      </c>
      <c r="F52" s="47">
        <v>20.898576589302511</v>
      </c>
      <c r="H52" s="63"/>
      <c r="I52" s="104"/>
      <c r="J52" s="104"/>
      <c r="K52" s="104"/>
      <c r="L52" s="104"/>
      <c r="M52" s="104"/>
      <c r="N52" s="104"/>
      <c r="O52" s="104"/>
      <c r="P52" s="104"/>
      <c r="Q52" s="104"/>
      <c r="R52" s="104"/>
      <c r="S52" s="104"/>
      <c r="T52" s="104"/>
      <c r="U52" s="104"/>
      <c r="V52" s="104"/>
      <c r="AA52" s="47"/>
      <c r="AB52" s="64"/>
      <c r="AC52" s="64"/>
      <c r="AD52" s="64"/>
      <c r="AE52" s="64"/>
      <c r="AF52" s="65"/>
      <c r="AG52" s="64"/>
      <c r="AI52" s="62"/>
      <c r="AJ52" s="65"/>
    </row>
    <row r="53" spans="1:36" s="45" customFormat="1" x14ac:dyDescent="0.25">
      <c r="A53" s="45" t="s">
        <v>87</v>
      </c>
      <c r="B53" s="47">
        <v>29.37804605342982</v>
      </c>
      <c r="C53" s="47">
        <v>64.415664830639784</v>
      </c>
      <c r="D53" s="47">
        <v>5.9537040872353737</v>
      </c>
      <c r="E53" s="47" t="s">
        <v>85</v>
      </c>
      <c r="F53" s="47">
        <v>0.24837355448332898</v>
      </c>
      <c r="H53" s="63"/>
      <c r="I53" s="104"/>
      <c r="J53" s="104"/>
      <c r="K53" s="104"/>
      <c r="L53" s="104"/>
      <c r="M53" s="104"/>
      <c r="N53" s="104"/>
      <c r="O53" s="104"/>
      <c r="P53" s="104"/>
      <c r="Q53" s="104"/>
      <c r="R53" s="104"/>
      <c r="S53" s="104"/>
      <c r="T53" s="104"/>
      <c r="U53" s="104"/>
      <c r="V53" s="104"/>
      <c r="AA53" s="47"/>
      <c r="AB53" s="64"/>
      <c r="AC53" s="64"/>
      <c r="AD53" s="64"/>
      <c r="AE53" s="64"/>
      <c r="AF53" s="65"/>
      <c r="AG53" s="64"/>
      <c r="AI53" s="62"/>
      <c r="AJ53" s="65"/>
    </row>
    <row r="54" spans="1:36" s="45" customFormat="1" x14ac:dyDescent="0.25">
      <c r="A54" s="45" t="s">
        <v>83</v>
      </c>
      <c r="B54" s="47">
        <v>27.656600754789288</v>
      </c>
      <c r="C54" s="47">
        <v>37.647318230629324</v>
      </c>
      <c r="D54" s="47">
        <v>17.96698598539373</v>
      </c>
      <c r="E54" s="47" t="s">
        <v>85</v>
      </c>
      <c r="F54" s="47">
        <v>16.729095029187636</v>
      </c>
      <c r="H54" s="63"/>
      <c r="I54" s="104"/>
      <c r="J54" s="104"/>
      <c r="K54" s="104"/>
      <c r="L54" s="104"/>
      <c r="M54" s="104"/>
      <c r="N54" s="104"/>
      <c r="O54" s="104"/>
      <c r="P54" s="104"/>
      <c r="Q54" s="104"/>
      <c r="R54" s="104"/>
      <c r="S54" s="104"/>
      <c r="T54" s="104"/>
      <c r="U54" s="104"/>
      <c r="V54" s="104"/>
      <c r="AA54" s="47"/>
      <c r="AB54" s="64"/>
      <c r="AC54" s="64"/>
      <c r="AD54" s="64"/>
      <c r="AE54" s="64"/>
      <c r="AF54" s="65"/>
      <c r="AG54" s="64"/>
      <c r="AI54" s="62"/>
      <c r="AJ54" s="65"/>
    </row>
    <row r="55" spans="1:36" s="45" customFormat="1" x14ac:dyDescent="0.25">
      <c r="A55" s="45" t="s">
        <v>40</v>
      </c>
      <c r="B55" s="47">
        <v>26.546497200219328</v>
      </c>
      <c r="C55" s="47">
        <v>66.258245212021549</v>
      </c>
      <c r="D55" s="47">
        <v>5.313702713251085</v>
      </c>
      <c r="E55" s="47" t="s">
        <v>85</v>
      </c>
      <c r="F55" s="47">
        <v>1.8815548785075804</v>
      </c>
      <c r="H55" s="63"/>
      <c r="I55" s="104"/>
      <c r="J55" s="104"/>
      <c r="K55" s="104"/>
      <c r="L55" s="104"/>
      <c r="M55" s="104"/>
      <c r="N55" s="104"/>
      <c r="O55" s="104"/>
      <c r="P55" s="104"/>
      <c r="Q55" s="104"/>
      <c r="R55" s="104"/>
      <c r="S55" s="104"/>
      <c r="T55" s="104"/>
      <c r="U55" s="104"/>
      <c r="V55" s="104"/>
      <c r="AA55" s="47"/>
      <c r="AB55" s="64"/>
      <c r="AC55" s="64"/>
      <c r="AD55" s="64"/>
      <c r="AE55" s="64"/>
      <c r="AF55" s="65"/>
      <c r="AG55" s="64"/>
      <c r="AI55" s="62"/>
      <c r="AJ55" s="65"/>
    </row>
    <row r="56" spans="1:36" s="45" customFormat="1" x14ac:dyDescent="0.25">
      <c r="A56" s="45" t="s">
        <v>51</v>
      </c>
      <c r="B56" s="47">
        <v>24.198399314667505</v>
      </c>
      <c r="C56" s="47">
        <v>71.664170121130198</v>
      </c>
      <c r="D56" s="47">
        <v>4.0066011680017866</v>
      </c>
      <c r="E56" s="47" t="s">
        <v>85</v>
      </c>
      <c r="F56" s="47">
        <v>0.13082939620052589</v>
      </c>
      <c r="H56" s="63"/>
      <c r="I56" s="52"/>
      <c r="J56" s="52"/>
      <c r="K56" s="52"/>
      <c r="L56" s="52"/>
      <c r="M56" s="52"/>
      <c r="N56" s="52"/>
      <c r="O56" s="52"/>
      <c r="P56" s="52"/>
      <c r="Q56" s="52"/>
      <c r="R56" s="52"/>
      <c r="S56" s="52"/>
      <c r="T56" s="52"/>
      <c r="U56" s="52"/>
      <c r="V56" s="52"/>
      <c r="AA56" s="47"/>
      <c r="AB56" s="64"/>
      <c r="AC56" s="64"/>
      <c r="AD56" s="64"/>
      <c r="AE56" s="64"/>
      <c r="AF56" s="65"/>
      <c r="AG56" s="64"/>
      <c r="AI56" s="62"/>
      <c r="AJ56" s="65"/>
    </row>
    <row r="57" spans="1:36" s="45" customFormat="1" x14ac:dyDescent="0.25">
      <c r="A57" s="45" t="s">
        <v>79</v>
      </c>
      <c r="B57" s="47">
        <v>24.025029860349562</v>
      </c>
      <c r="C57" s="47">
        <v>59.965522682418182</v>
      </c>
      <c r="D57" s="47">
        <v>15.55094339504967</v>
      </c>
      <c r="E57" s="47" t="s">
        <v>85</v>
      </c>
      <c r="F57" s="47">
        <v>0.45850406218260398</v>
      </c>
      <c r="H57" s="63"/>
      <c r="I57" s="52"/>
      <c r="J57" s="52"/>
      <c r="K57" s="52"/>
      <c r="L57" s="52"/>
      <c r="M57" s="52"/>
      <c r="N57" s="52"/>
      <c r="O57" s="52"/>
      <c r="P57" s="52"/>
      <c r="Q57" s="52"/>
      <c r="R57" s="52"/>
      <c r="S57" s="52"/>
      <c r="T57" s="52"/>
      <c r="U57" s="52"/>
      <c r="V57" s="52"/>
      <c r="AA57" s="47"/>
      <c r="AB57" s="64"/>
      <c r="AC57" s="64"/>
      <c r="AD57" s="64"/>
      <c r="AE57" s="64"/>
      <c r="AF57" s="65"/>
      <c r="AG57" s="64"/>
      <c r="AI57" s="62"/>
      <c r="AJ57" s="65"/>
    </row>
    <row r="58" spans="1:36" s="45" customFormat="1" x14ac:dyDescent="0.25">
      <c r="A58" s="45" t="s">
        <v>37</v>
      </c>
      <c r="B58" s="47">
        <v>18.096521694054221</v>
      </c>
      <c r="C58" s="47">
        <v>54.756103882639572</v>
      </c>
      <c r="D58" s="47">
        <v>10.046135503602716</v>
      </c>
      <c r="E58" s="47">
        <v>14.556010574879478</v>
      </c>
      <c r="F58" s="47">
        <v>2.5452283448240114</v>
      </c>
      <c r="H58" s="63"/>
      <c r="I58" s="52"/>
      <c r="J58" s="52"/>
      <c r="K58" s="52"/>
      <c r="L58" s="52"/>
      <c r="M58" s="52"/>
      <c r="N58" s="52"/>
      <c r="O58" s="52"/>
      <c r="P58" s="52"/>
      <c r="Q58" s="52"/>
      <c r="R58" s="52"/>
      <c r="S58" s="52"/>
      <c r="T58" s="52"/>
      <c r="U58" s="52"/>
      <c r="V58" s="52"/>
      <c r="AA58" s="47"/>
      <c r="AB58" s="64"/>
      <c r="AC58" s="64"/>
      <c r="AD58" s="64"/>
      <c r="AE58" s="64"/>
      <c r="AF58" s="65"/>
      <c r="AG58" s="64"/>
      <c r="AI58" s="62"/>
      <c r="AJ58" s="65"/>
    </row>
    <row r="59" spans="1:36" s="45" customFormat="1" x14ac:dyDescent="0.25">
      <c r="A59" s="45" t="s">
        <v>76</v>
      </c>
      <c r="B59" s="47">
        <v>16.958498582031371</v>
      </c>
      <c r="C59" s="47">
        <v>78.337562180377475</v>
      </c>
      <c r="D59" s="47">
        <v>7.7746058761964465E-3</v>
      </c>
      <c r="E59" s="47" t="s">
        <v>85</v>
      </c>
      <c r="F59" s="47">
        <v>4.6961645770558134</v>
      </c>
      <c r="H59" s="63"/>
      <c r="I59" s="52"/>
      <c r="J59" s="52"/>
      <c r="K59" s="52"/>
      <c r="L59" s="52"/>
      <c r="M59" s="52"/>
      <c r="N59" s="52"/>
      <c r="O59" s="52"/>
      <c r="P59" s="52"/>
      <c r="Q59" s="52"/>
      <c r="R59" s="52"/>
      <c r="S59" s="52"/>
      <c r="T59" s="52"/>
      <c r="U59" s="52"/>
      <c r="V59" s="52"/>
      <c r="AA59" s="47"/>
      <c r="AB59" s="64"/>
      <c r="AC59" s="64"/>
      <c r="AD59" s="64"/>
      <c r="AE59" s="64"/>
      <c r="AF59" s="65"/>
      <c r="AG59" s="64"/>
      <c r="AI59" s="62"/>
      <c r="AJ59" s="65"/>
    </row>
    <row r="60" spans="1:36" s="45" customFormat="1" x14ac:dyDescent="0.25">
      <c r="A60" s="45" t="s">
        <v>64</v>
      </c>
      <c r="B60" s="47">
        <v>14.197981233465086</v>
      </c>
      <c r="C60" s="47">
        <v>46.306646956941016</v>
      </c>
      <c r="D60" s="47">
        <v>3.7444249179995044</v>
      </c>
      <c r="E60" s="47" t="s">
        <v>85</v>
      </c>
      <c r="F60" s="47">
        <v>35.750946891594381</v>
      </c>
      <c r="H60" s="63"/>
      <c r="I60" s="52"/>
      <c r="J60" s="52"/>
      <c r="K60" s="52"/>
      <c r="L60" s="52"/>
      <c r="M60" s="52"/>
      <c r="N60" s="52"/>
      <c r="O60" s="52"/>
      <c r="P60" s="52"/>
      <c r="Q60" s="52"/>
      <c r="R60" s="52"/>
      <c r="S60" s="52"/>
      <c r="T60" s="52"/>
      <c r="U60" s="52"/>
      <c r="V60" s="52"/>
      <c r="AA60" s="47"/>
      <c r="AB60" s="64"/>
      <c r="AC60" s="64"/>
      <c r="AD60" s="64"/>
      <c r="AE60" s="64"/>
      <c r="AF60" s="65"/>
      <c r="AG60" s="64"/>
      <c r="AI60" s="62"/>
      <c r="AJ60" s="65"/>
    </row>
    <row r="61" spans="1:36" s="45" customFormat="1" x14ac:dyDescent="0.25">
      <c r="A61" s="45" t="s">
        <v>77</v>
      </c>
      <c r="B61" s="47">
        <v>13.669602406024291</v>
      </c>
      <c r="C61" s="47">
        <v>76.814627930290939</v>
      </c>
      <c r="D61" s="47">
        <v>2.840493204212081</v>
      </c>
      <c r="E61" s="47" t="s">
        <v>85</v>
      </c>
      <c r="F61" s="47">
        <v>6.6752764594726948</v>
      </c>
      <c r="H61" s="63"/>
      <c r="I61" s="52"/>
      <c r="J61" s="52"/>
      <c r="K61" s="52"/>
      <c r="L61" s="52"/>
      <c r="M61" s="52"/>
      <c r="N61" s="52"/>
      <c r="O61" s="52"/>
      <c r="P61" s="52"/>
      <c r="Q61" s="52"/>
      <c r="R61" s="52"/>
      <c r="S61" s="52"/>
      <c r="T61" s="52"/>
      <c r="U61" s="52"/>
      <c r="V61" s="52"/>
      <c r="AA61" s="47"/>
      <c r="AB61" s="64"/>
      <c r="AC61" s="64"/>
      <c r="AD61" s="64"/>
      <c r="AE61" s="64"/>
      <c r="AF61" s="65"/>
      <c r="AG61" s="64"/>
      <c r="AI61" s="62"/>
      <c r="AJ61" s="65"/>
    </row>
    <row r="62" spans="1:36" s="45" customFormat="1" x14ac:dyDescent="0.25">
      <c r="A62" s="45" t="s">
        <v>52</v>
      </c>
      <c r="B62" s="47">
        <v>10.861935366242765</v>
      </c>
      <c r="C62" s="47">
        <v>76.579482780768146</v>
      </c>
      <c r="D62" s="47">
        <v>12.555681248420205</v>
      </c>
      <c r="E62" s="47">
        <v>0</v>
      </c>
      <c r="F62" s="47">
        <v>2.6934185282332418E-3</v>
      </c>
      <c r="H62" s="63"/>
      <c r="I62" s="48"/>
      <c r="J62" s="48"/>
      <c r="K62" s="48"/>
      <c r="L62" s="48"/>
      <c r="M62" s="48"/>
      <c r="N62" s="48"/>
      <c r="O62" s="48"/>
      <c r="P62" s="48"/>
      <c r="Q62" s="48"/>
      <c r="R62" s="48"/>
      <c r="S62" s="48"/>
      <c r="T62" s="48"/>
      <c r="U62" s="48"/>
      <c r="V62" s="48"/>
      <c r="AA62" s="47"/>
      <c r="AB62" s="64"/>
      <c r="AC62" s="64"/>
      <c r="AD62" s="64"/>
      <c r="AE62" s="64"/>
      <c r="AF62" s="65"/>
      <c r="AG62" s="64"/>
      <c r="AI62" s="62"/>
      <c r="AJ62" s="65"/>
    </row>
    <row r="63" spans="1:36" s="45" customFormat="1" x14ac:dyDescent="0.25">
      <c r="A63" s="45" t="s">
        <v>63</v>
      </c>
      <c r="B63" s="47">
        <v>8.5970208844870513</v>
      </c>
      <c r="C63" s="47">
        <v>52.131020128397033</v>
      </c>
      <c r="D63" s="47">
        <v>26.879334792770901</v>
      </c>
      <c r="E63" s="47">
        <v>4.1048160710313217</v>
      </c>
      <c r="F63" s="47">
        <v>8.2878081233137042</v>
      </c>
      <c r="H63" s="63"/>
      <c r="I63" s="48"/>
      <c r="J63" s="48"/>
      <c r="K63" s="48"/>
      <c r="L63" s="48"/>
      <c r="M63" s="48"/>
      <c r="N63" s="48"/>
      <c r="O63" s="48"/>
      <c r="P63" s="48"/>
      <c r="Q63" s="48"/>
      <c r="R63" s="48"/>
      <c r="S63" s="48"/>
      <c r="T63" s="48"/>
      <c r="U63" s="48"/>
      <c r="V63" s="48"/>
      <c r="AA63" s="47"/>
      <c r="AB63" s="64"/>
      <c r="AC63" s="64"/>
      <c r="AD63" s="64"/>
      <c r="AE63" s="64"/>
      <c r="AF63" s="65"/>
      <c r="AG63" s="64"/>
      <c r="AI63" s="62"/>
      <c r="AJ63" s="65"/>
    </row>
    <row r="64" spans="1:36" s="45" customFormat="1" x14ac:dyDescent="0.25">
      <c r="A64" s="45" t="s">
        <v>71</v>
      </c>
      <c r="B64" s="47">
        <v>7.3163052798455102</v>
      </c>
      <c r="C64" s="47">
        <v>27.360727722398092</v>
      </c>
      <c r="D64" s="47">
        <v>65.316121713300745</v>
      </c>
      <c r="E64" s="47" t="s">
        <v>85</v>
      </c>
      <c r="F64" s="47">
        <v>6.8452844556555134E-3</v>
      </c>
      <c r="H64" s="63"/>
      <c r="I64" s="48"/>
      <c r="J64" s="48"/>
      <c r="K64" s="48"/>
      <c r="L64" s="48"/>
      <c r="M64" s="48"/>
      <c r="N64" s="48"/>
      <c r="O64" s="48"/>
      <c r="P64" s="48"/>
      <c r="Q64" s="48"/>
      <c r="R64" s="48"/>
      <c r="S64" s="48"/>
      <c r="T64" s="48"/>
      <c r="U64" s="48"/>
      <c r="V64" s="48"/>
      <c r="AA64" s="47"/>
      <c r="AB64" s="64"/>
      <c r="AC64" s="64"/>
      <c r="AD64" s="64"/>
      <c r="AE64" s="64"/>
      <c r="AF64" s="65"/>
      <c r="AG64" s="64"/>
      <c r="AI64" s="62"/>
      <c r="AJ64" s="65"/>
    </row>
    <row r="65" spans="1:36" s="45" customFormat="1" x14ac:dyDescent="0.25">
      <c r="A65" s="45" t="s">
        <v>49</v>
      </c>
      <c r="B65" s="47">
        <v>7.2146140035536819</v>
      </c>
      <c r="C65" s="47">
        <v>76.577704618627578</v>
      </c>
      <c r="D65" s="47">
        <v>14.002825300118102</v>
      </c>
      <c r="E65" s="47" t="s">
        <v>85</v>
      </c>
      <c r="F65" s="47">
        <v>2.2048560777006427</v>
      </c>
      <c r="H65" s="63"/>
      <c r="I65" s="48"/>
      <c r="J65" s="48"/>
      <c r="K65" s="48"/>
      <c r="L65" s="48"/>
      <c r="M65" s="48"/>
      <c r="N65" s="48"/>
      <c r="O65" s="48"/>
      <c r="P65" s="48"/>
      <c r="Q65" s="48"/>
      <c r="R65" s="48"/>
      <c r="S65" s="48"/>
      <c r="T65" s="48"/>
      <c r="U65" s="48"/>
      <c r="V65" s="48"/>
      <c r="AA65" s="47"/>
      <c r="AB65" s="64"/>
      <c r="AC65" s="64"/>
      <c r="AD65" s="64"/>
      <c r="AE65" s="64"/>
      <c r="AF65" s="65"/>
      <c r="AG65" s="64"/>
      <c r="AI65" s="62"/>
      <c r="AJ65" s="65"/>
    </row>
    <row r="66" spans="1:36" s="45" customFormat="1" x14ac:dyDescent="0.25">
      <c r="A66" s="45" t="s">
        <v>36</v>
      </c>
      <c r="B66" s="47">
        <v>6.3612902399579188</v>
      </c>
      <c r="C66" s="47">
        <v>40.76753374379139</v>
      </c>
      <c r="D66" s="47">
        <v>0.13613864962688488</v>
      </c>
      <c r="E66" s="47" t="s">
        <v>85</v>
      </c>
      <c r="F66" s="47">
        <v>52.735037366623814</v>
      </c>
      <c r="H66" s="63"/>
      <c r="I66" s="48"/>
      <c r="J66" s="48"/>
      <c r="K66" s="48"/>
      <c r="L66" s="48"/>
      <c r="M66" s="48"/>
      <c r="N66" s="48"/>
      <c r="O66" s="48"/>
      <c r="P66" s="48"/>
      <c r="Q66" s="48"/>
      <c r="R66" s="48"/>
      <c r="S66" s="48"/>
      <c r="T66" s="48"/>
      <c r="U66" s="48"/>
      <c r="V66" s="48"/>
      <c r="AA66" s="47"/>
      <c r="AB66" s="64"/>
      <c r="AC66" s="64"/>
      <c r="AD66" s="64"/>
      <c r="AE66" s="64"/>
      <c r="AF66" s="65"/>
      <c r="AG66" s="64"/>
      <c r="AI66" s="62"/>
      <c r="AJ66" s="65"/>
    </row>
    <row r="67" spans="1:36" s="45" customFormat="1" x14ac:dyDescent="0.25">
      <c r="A67" s="45" t="s">
        <v>72</v>
      </c>
      <c r="B67" s="47">
        <v>6.0363027072877005</v>
      </c>
      <c r="C67" s="47">
        <v>91.282579022434675</v>
      </c>
      <c r="D67" s="47">
        <v>2.6016581636938847</v>
      </c>
      <c r="E67" s="47" t="s">
        <v>85</v>
      </c>
      <c r="F67" s="47">
        <v>7.9460106583764775E-2</v>
      </c>
      <c r="H67" s="63"/>
      <c r="I67" s="48"/>
      <c r="J67" s="48"/>
      <c r="K67" s="48"/>
      <c r="L67" s="48"/>
      <c r="M67" s="48"/>
      <c r="N67" s="48"/>
      <c r="O67" s="48"/>
      <c r="P67" s="48"/>
      <c r="Q67" s="48"/>
      <c r="R67" s="48"/>
      <c r="S67" s="48"/>
      <c r="T67" s="48"/>
      <c r="U67" s="48"/>
      <c r="V67" s="48"/>
      <c r="AA67" s="47"/>
      <c r="AB67" s="64"/>
      <c r="AC67" s="64"/>
      <c r="AD67" s="64"/>
      <c r="AE67" s="64"/>
      <c r="AF67" s="65"/>
      <c r="AG67" s="64"/>
      <c r="AI67" s="62"/>
      <c r="AJ67" s="65"/>
    </row>
    <row r="68" spans="1:36" s="45" customFormat="1" x14ac:dyDescent="0.25">
      <c r="A68" s="45" t="s">
        <v>74</v>
      </c>
      <c r="B68" s="47">
        <v>3.2886830503999924</v>
      </c>
      <c r="C68" s="47">
        <v>12.509144065551171</v>
      </c>
      <c r="D68" s="47">
        <v>21.991230424394626</v>
      </c>
      <c r="E68" s="47">
        <v>9.4395737195281324</v>
      </c>
      <c r="F68" s="47">
        <v>52.771368740126071</v>
      </c>
      <c r="H68" s="63"/>
      <c r="I68" s="48"/>
      <c r="J68" s="48"/>
      <c r="K68" s="48"/>
      <c r="L68" s="48"/>
      <c r="M68" s="48"/>
      <c r="N68" s="48"/>
      <c r="O68" s="48"/>
      <c r="P68" s="48"/>
      <c r="Q68" s="48"/>
      <c r="R68" s="48"/>
      <c r="S68" s="48"/>
      <c r="T68" s="48"/>
      <c r="U68" s="48"/>
      <c r="V68" s="48"/>
      <c r="AA68" s="47"/>
      <c r="AB68" s="64"/>
      <c r="AC68" s="64"/>
      <c r="AD68" s="64"/>
      <c r="AE68" s="64"/>
      <c r="AF68" s="65"/>
      <c r="AG68" s="64"/>
      <c r="AI68" s="62"/>
      <c r="AJ68" s="65"/>
    </row>
    <row r="69" spans="1:36" s="45" customFormat="1" x14ac:dyDescent="0.25">
      <c r="A69" s="45" t="s">
        <v>75</v>
      </c>
      <c r="B69" s="47">
        <v>2.9078842089992967</v>
      </c>
      <c r="C69" s="47">
        <v>93.69451200996545</v>
      </c>
      <c r="D69" s="47">
        <v>3.3976037810352406</v>
      </c>
      <c r="E69" s="47" t="s">
        <v>85</v>
      </c>
      <c r="F69" s="47">
        <v>0</v>
      </c>
      <c r="H69" s="63"/>
      <c r="I69" s="48"/>
      <c r="J69" s="48"/>
      <c r="K69" s="48"/>
      <c r="L69" s="48"/>
      <c r="M69" s="48"/>
      <c r="N69" s="48"/>
      <c r="O69" s="48"/>
      <c r="P69" s="48"/>
      <c r="Q69" s="48"/>
      <c r="R69" s="48"/>
      <c r="S69" s="48"/>
      <c r="T69" s="48"/>
      <c r="U69" s="48"/>
      <c r="V69" s="48"/>
      <c r="AA69" s="47"/>
      <c r="AB69" s="64"/>
      <c r="AC69" s="64"/>
      <c r="AD69" s="64"/>
      <c r="AE69" s="64"/>
      <c r="AF69" s="65"/>
      <c r="AG69" s="64"/>
      <c r="AI69" s="62"/>
      <c r="AJ69" s="65"/>
    </row>
    <row r="70" spans="1:36" s="45" customFormat="1" x14ac:dyDescent="0.25">
      <c r="A70" s="45" t="s">
        <v>55</v>
      </c>
      <c r="B70" s="47">
        <v>2.8950368503026702</v>
      </c>
      <c r="C70" s="47">
        <v>79.01700412659163</v>
      </c>
      <c r="D70" s="47">
        <v>15.415308530965493</v>
      </c>
      <c r="E70" s="47" t="s">
        <v>85</v>
      </c>
      <c r="F70" s="47">
        <v>2.6726504921402077</v>
      </c>
      <c r="H70" s="63"/>
      <c r="I70" s="48"/>
      <c r="J70" s="48"/>
      <c r="K70" s="48"/>
      <c r="L70" s="48"/>
      <c r="M70" s="48"/>
      <c r="N70" s="48"/>
      <c r="O70" s="48"/>
      <c r="P70" s="48"/>
      <c r="Q70" s="48"/>
      <c r="R70" s="48"/>
      <c r="S70" s="48"/>
      <c r="T70" s="48"/>
      <c r="U70" s="48"/>
      <c r="V70" s="48"/>
      <c r="AA70" s="47"/>
      <c r="AB70" s="64"/>
      <c r="AC70" s="64"/>
      <c r="AD70" s="64"/>
      <c r="AE70" s="64"/>
      <c r="AF70" s="65"/>
      <c r="AG70" s="64"/>
      <c r="AI70" s="62"/>
      <c r="AJ70" s="65"/>
    </row>
    <row r="71" spans="1:36" s="45" customFormat="1" x14ac:dyDescent="0.25">
      <c r="A71" s="45" t="s">
        <v>86</v>
      </c>
      <c r="B71" s="47">
        <v>1.7912322449961844</v>
      </c>
      <c r="C71" s="47">
        <v>90.327886100510284</v>
      </c>
      <c r="D71" s="47">
        <v>6.0776925942990614</v>
      </c>
      <c r="E71" s="47">
        <v>1.7912620594022519</v>
      </c>
      <c r="F71" s="47">
        <v>1.1927000783122333E-2</v>
      </c>
      <c r="H71" s="63"/>
      <c r="I71" s="48"/>
      <c r="J71" s="48"/>
      <c r="K71" s="48"/>
      <c r="L71" s="48"/>
      <c r="M71" s="48"/>
      <c r="N71" s="48"/>
      <c r="O71" s="48"/>
      <c r="P71" s="48"/>
      <c r="Q71" s="48"/>
      <c r="R71" s="48"/>
      <c r="S71" s="48"/>
      <c r="T71" s="48"/>
      <c r="U71" s="48"/>
      <c r="V71" s="48"/>
      <c r="AA71" s="47"/>
      <c r="AB71" s="64"/>
      <c r="AC71" s="64"/>
      <c r="AD71" s="64"/>
      <c r="AE71" s="64"/>
      <c r="AF71" s="65"/>
      <c r="AG71" s="64"/>
      <c r="AI71" s="62"/>
      <c r="AJ71" s="65"/>
    </row>
    <row r="72" spans="1:36" s="45" customFormat="1" x14ac:dyDescent="0.25">
      <c r="A72" s="95" t="s">
        <v>54</v>
      </c>
      <c r="B72" s="96">
        <v>0.11004744752842678</v>
      </c>
      <c r="C72" s="96">
        <v>92.739950305294997</v>
      </c>
      <c r="D72" s="96">
        <v>7.1500022471765829</v>
      </c>
      <c r="E72" s="96" t="s">
        <v>85</v>
      </c>
      <c r="F72" s="96">
        <v>0</v>
      </c>
      <c r="H72" s="63"/>
      <c r="I72" s="48"/>
      <c r="J72" s="48"/>
      <c r="K72" s="48"/>
      <c r="L72" s="48"/>
      <c r="M72" s="48"/>
      <c r="N72" s="48"/>
      <c r="O72" s="48"/>
      <c r="P72" s="48"/>
      <c r="Q72" s="48"/>
      <c r="R72" s="48"/>
      <c r="S72" s="48"/>
      <c r="T72" s="48"/>
      <c r="U72" s="48"/>
      <c r="V72" s="48"/>
      <c r="AA72" s="47"/>
    </row>
    <row r="73" spans="1:36" s="45" customFormat="1" x14ac:dyDescent="0.25">
      <c r="A73" s="95" t="s">
        <v>34</v>
      </c>
      <c r="B73" s="96" t="s">
        <v>85</v>
      </c>
      <c r="C73" s="96">
        <v>96.104343972946282</v>
      </c>
      <c r="D73" s="96">
        <v>1.9096488548394965</v>
      </c>
      <c r="E73" s="96" t="s">
        <v>85</v>
      </c>
      <c r="F73" s="96">
        <v>1.9860907848170417</v>
      </c>
      <c r="H73" s="63"/>
      <c r="I73" s="48"/>
      <c r="J73" s="48"/>
      <c r="K73" s="48"/>
      <c r="L73" s="48"/>
      <c r="M73" s="48"/>
      <c r="N73" s="48"/>
      <c r="O73" s="48"/>
      <c r="P73" s="48"/>
      <c r="Q73" s="48"/>
      <c r="R73" s="48"/>
      <c r="S73" s="48"/>
      <c r="T73" s="48"/>
      <c r="U73" s="48"/>
      <c r="V73" s="48"/>
      <c r="AA73" s="47"/>
    </row>
    <row r="74" spans="1:36" s="45" customFormat="1" x14ac:dyDescent="0.25">
      <c r="A74" s="95" t="s">
        <v>35</v>
      </c>
      <c r="B74" s="96" t="s">
        <v>85</v>
      </c>
      <c r="C74" s="96">
        <v>42.053239970223643</v>
      </c>
      <c r="D74" s="96">
        <v>30.363589554970684</v>
      </c>
      <c r="E74" s="96">
        <v>25.957035123438626</v>
      </c>
      <c r="F74" s="96">
        <v>1.626135351367032</v>
      </c>
      <c r="H74" s="63"/>
      <c r="I74" s="48"/>
      <c r="J74" s="48"/>
      <c r="K74" s="48"/>
      <c r="L74" s="48"/>
      <c r="M74" s="48"/>
      <c r="N74" s="48"/>
      <c r="O74" s="48"/>
      <c r="P74" s="48"/>
      <c r="Q74" s="48"/>
      <c r="R74" s="48"/>
      <c r="S74" s="48"/>
      <c r="T74" s="48"/>
      <c r="U74" s="48"/>
      <c r="V74" s="48"/>
      <c r="AA74" s="47"/>
    </row>
    <row r="75" spans="1:36" s="45" customFormat="1" x14ac:dyDescent="0.25">
      <c r="A75" s="97" t="s">
        <v>46</v>
      </c>
      <c r="B75" s="98" t="s">
        <v>85</v>
      </c>
      <c r="C75" s="98">
        <v>22.953088909181812</v>
      </c>
      <c r="D75" s="98">
        <v>7.0179454652887676</v>
      </c>
      <c r="E75" s="98">
        <v>70.028717702914321</v>
      </c>
      <c r="F75" s="98">
        <v>0</v>
      </c>
      <c r="H75" s="63"/>
      <c r="I75" s="48"/>
      <c r="J75" s="48"/>
      <c r="K75" s="48"/>
      <c r="L75" s="48"/>
      <c r="M75" s="48"/>
      <c r="N75" s="48"/>
      <c r="O75" s="48"/>
      <c r="P75" s="48"/>
      <c r="Q75" s="48"/>
      <c r="R75" s="48"/>
      <c r="S75" s="48"/>
      <c r="T75" s="48"/>
      <c r="U75" s="48"/>
      <c r="V75" s="48"/>
      <c r="AA75" s="47"/>
      <c r="AI75" s="62"/>
    </row>
    <row r="76" spans="1:36" s="45" customFormat="1" x14ac:dyDescent="0.25">
      <c r="B76" s="47"/>
      <c r="C76" s="47"/>
      <c r="D76" s="47"/>
      <c r="E76" s="47"/>
      <c r="F76" s="47"/>
      <c r="H76" s="63"/>
      <c r="I76" s="48"/>
      <c r="J76" s="48"/>
      <c r="K76" s="48"/>
      <c r="L76" s="48"/>
      <c r="M76" s="48"/>
      <c r="N76" s="48"/>
      <c r="O76" s="48"/>
      <c r="P76" s="48"/>
      <c r="Q76" s="48"/>
      <c r="R76" s="48"/>
      <c r="S76" s="48"/>
      <c r="T76" s="48"/>
      <c r="U76" s="48"/>
      <c r="V76" s="48"/>
      <c r="AI76" s="62"/>
    </row>
    <row r="77" spans="1:36" s="45" customFormat="1" x14ac:dyDescent="0.25">
      <c r="A77" s="62"/>
      <c r="B77" s="47"/>
      <c r="C77" s="61"/>
      <c r="D77" s="47"/>
      <c r="E77" s="47"/>
      <c r="F77" s="47"/>
      <c r="H77" s="63"/>
      <c r="I77" s="48"/>
      <c r="J77" s="48"/>
      <c r="K77" s="48"/>
      <c r="L77" s="48"/>
      <c r="M77" s="48"/>
      <c r="N77" s="48"/>
      <c r="O77" s="48"/>
      <c r="P77" s="48"/>
      <c r="Q77" s="48"/>
      <c r="R77" s="48"/>
      <c r="S77" s="48"/>
      <c r="T77" s="48"/>
      <c r="U77" s="48"/>
      <c r="V77" s="48"/>
      <c r="AI77" s="62"/>
    </row>
    <row r="78" spans="1:36" s="45" customFormat="1" x14ac:dyDescent="0.25">
      <c r="B78" s="47"/>
      <c r="C78" s="47"/>
      <c r="D78" s="47"/>
      <c r="E78" s="47"/>
      <c r="F78" s="47"/>
      <c r="H78" s="63"/>
      <c r="I78" s="48"/>
      <c r="J78" s="48"/>
      <c r="K78" s="48"/>
      <c r="L78" s="48"/>
      <c r="M78" s="48"/>
      <c r="N78" s="48"/>
      <c r="O78" s="48"/>
      <c r="P78" s="48"/>
      <c r="Q78" s="48"/>
      <c r="R78" s="48"/>
      <c r="S78" s="48"/>
      <c r="T78" s="48"/>
      <c r="U78" s="48"/>
      <c r="V78" s="48"/>
      <c r="AI78" s="62"/>
    </row>
    <row r="79" spans="1:36" s="45" customFormat="1" x14ac:dyDescent="0.25">
      <c r="B79" s="47"/>
      <c r="C79" s="47"/>
      <c r="D79" s="47"/>
      <c r="E79" s="47"/>
      <c r="F79" s="47"/>
      <c r="H79" s="63"/>
      <c r="I79" s="48"/>
      <c r="J79" s="48"/>
      <c r="K79" s="48"/>
      <c r="L79" s="48"/>
      <c r="M79" s="48"/>
      <c r="N79" s="48"/>
      <c r="O79" s="48"/>
      <c r="P79" s="48"/>
      <c r="Q79" s="48"/>
      <c r="R79" s="48"/>
      <c r="S79" s="48"/>
      <c r="T79" s="48"/>
      <c r="U79" s="48"/>
      <c r="V79" s="48"/>
      <c r="AI79" s="62"/>
    </row>
    <row r="80" spans="1:36" s="45" customFormat="1" x14ac:dyDescent="0.25">
      <c r="B80" s="47"/>
      <c r="C80" s="47"/>
      <c r="D80" s="47"/>
      <c r="E80" s="47"/>
      <c r="F80" s="47"/>
      <c r="H80" s="63"/>
      <c r="I80" s="48"/>
      <c r="J80" s="48"/>
      <c r="K80" s="48"/>
      <c r="L80" s="48"/>
      <c r="M80" s="48"/>
      <c r="N80" s="48"/>
      <c r="O80" s="48"/>
      <c r="P80" s="48"/>
      <c r="Q80" s="48"/>
      <c r="R80" s="48"/>
      <c r="S80" s="48"/>
      <c r="T80" s="48"/>
      <c r="U80" s="48"/>
      <c r="V80" s="48"/>
      <c r="AI80" s="62"/>
    </row>
    <row r="81" spans="1:22" s="45" customFormat="1" x14ac:dyDescent="0.25">
      <c r="B81" s="47"/>
      <c r="C81" s="47"/>
      <c r="D81" s="47"/>
      <c r="E81" s="47"/>
      <c r="F81" s="47"/>
      <c r="H81" s="63"/>
      <c r="I81" s="48"/>
      <c r="J81" s="48"/>
      <c r="K81" s="48"/>
      <c r="L81" s="48"/>
      <c r="M81" s="48"/>
      <c r="N81" s="48"/>
      <c r="O81" s="48"/>
      <c r="P81" s="48"/>
      <c r="Q81" s="48"/>
      <c r="R81" s="48"/>
      <c r="S81" s="48"/>
      <c r="T81" s="48"/>
      <c r="U81" s="48"/>
      <c r="V81" s="48"/>
    </row>
    <row r="82" spans="1:22" x14ac:dyDescent="0.25">
      <c r="A82" s="45"/>
      <c r="B82" s="45"/>
      <c r="C82" s="45"/>
      <c r="D82" s="45"/>
      <c r="E82" s="45"/>
      <c r="F82" s="45"/>
      <c r="G82" s="45"/>
      <c r="I82" s="48"/>
    </row>
  </sheetData>
  <sortState xmlns:xlrd2="http://schemas.microsoft.com/office/spreadsheetml/2017/richdata2" ref="Z6:AA75">
    <sortCondition descending="1" ref="AA6:AA75"/>
  </sortState>
  <mergeCells count="2">
    <mergeCell ref="Q7:V7"/>
    <mergeCell ref="I38:V55"/>
  </mergeCells>
  <hyperlinks>
    <hyperlink ref="A1" location="'Home page'!A1" display="Return to the menu" xr:uid="{D1953265-50D6-426B-961E-D3C82FCCF2B4}"/>
  </hyperlinks>
  <pageMargins left="0.7" right="0.7" top="0.75" bottom="0.75" header="0.3" footer="0.3"/>
  <pageSetup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B5B82-176B-4F1A-98EA-8BB5DAB84534}">
  <sheetPr>
    <pageSetUpPr fitToPage="1"/>
  </sheetPr>
  <dimension ref="A1:L42"/>
  <sheetViews>
    <sheetView zoomScale="85" zoomScaleNormal="85" workbookViewId="0"/>
  </sheetViews>
  <sheetFormatPr defaultColWidth="8.7265625" defaultRowHeight="12.5" x14ac:dyDescent="0.25"/>
  <cols>
    <col min="1" max="16384" width="8.7265625" style="87"/>
  </cols>
  <sheetData>
    <row r="1" spans="1:12" x14ac:dyDescent="0.25">
      <c r="A1" s="81" t="s">
        <v>131</v>
      </c>
    </row>
    <row r="3" spans="1:12" ht="12.75" customHeight="1" x14ac:dyDescent="0.25">
      <c r="A3" s="106" t="s">
        <v>133</v>
      </c>
      <c r="B3" s="106"/>
      <c r="C3" s="106"/>
      <c r="D3" s="106"/>
      <c r="E3" s="106"/>
      <c r="F3" s="106"/>
      <c r="G3" s="106"/>
      <c r="H3" s="106"/>
      <c r="I3" s="106"/>
      <c r="J3" s="106"/>
      <c r="K3" s="106"/>
      <c r="L3" s="106"/>
    </row>
    <row r="4" spans="1:12" x14ac:dyDescent="0.25">
      <c r="A4" s="106"/>
      <c r="B4" s="106"/>
      <c r="C4" s="106"/>
      <c r="D4" s="106"/>
      <c r="E4" s="106"/>
      <c r="F4" s="106"/>
      <c r="G4" s="106"/>
      <c r="H4" s="106"/>
      <c r="I4" s="106"/>
      <c r="J4" s="106"/>
      <c r="K4" s="106"/>
      <c r="L4" s="106"/>
    </row>
    <row r="5" spans="1:12" x14ac:dyDescent="0.25">
      <c r="A5" s="106"/>
      <c r="B5" s="106"/>
      <c r="C5" s="106"/>
      <c r="D5" s="106"/>
      <c r="E5" s="106"/>
      <c r="F5" s="106"/>
      <c r="G5" s="106"/>
      <c r="H5" s="106"/>
      <c r="I5" s="106"/>
      <c r="J5" s="106"/>
      <c r="K5" s="106"/>
      <c r="L5" s="106"/>
    </row>
    <row r="6" spans="1:12" x14ac:dyDescent="0.25">
      <c r="A6" s="106"/>
      <c r="B6" s="106"/>
      <c r="C6" s="106"/>
      <c r="D6" s="106"/>
      <c r="E6" s="106"/>
      <c r="F6" s="106"/>
      <c r="G6" s="106"/>
      <c r="H6" s="106"/>
      <c r="I6" s="106"/>
      <c r="J6" s="106"/>
      <c r="K6" s="106"/>
      <c r="L6" s="106"/>
    </row>
    <row r="7" spans="1:12" x14ac:dyDescent="0.25">
      <c r="A7" s="106"/>
      <c r="B7" s="106"/>
      <c r="C7" s="106"/>
      <c r="D7" s="106"/>
      <c r="E7" s="106"/>
      <c r="F7" s="106"/>
      <c r="G7" s="106"/>
      <c r="H7" s="106"/>
      <c r="I7" s="106"/>
      <c r="J7" s="106"/>
      <c r="K7" s="106"/>
      <c r="L7" s="106"/>
    </row>
    <row r="8" spans="1:12" x14ac:dyDescent="0.25">
      <c r="A8" s="106"/>
      <c r="B8" s="106"/>
      <c r="C8" s="106"/>
      <c r="D8" s="106"/>
      <c r="E8" s="106"/>
      <c r="F8" s="106"/>
      <c r="G8" s="106"/>
      <c r="H8" s="106"/>
      <c r="I8" s="106"/>
      <c r="J8" s="106"/>
      <c r="K8" s="106"/>
      <c r="L8" s="106"/>
    </row>
    <row r="9" spans="1:12" x14ac:dyDescent="0.25">
      <c r="A9" s="106"/>
      <c r="B9" s="106"/>
      <c r="C9" s="106"/>
      <c r="D9" s="106"/>
      <c r="E9" s="106"/>
      <c r="F9" s="106"/>
      <c r="G9" s="106"/>
      <c r="H9" s="106"/>
      <c r="I9" s="106"/>
      <c r="J9" s="106"/>
      <c r="K9" s="106"/>
      <c r="L9" s="106"/>
    </row>
    <row r="10" spans="1:12" x14ac:dyDescent="0.25">
      <c r="A10" s="106"/>
      <c r="B10" s="106"/>
      <c r="C10" s="106"/>
      <c r="D10" s="106"/>
      <c r="E10" s="106"/>
      <c r="F10" s="106"/>
      <c r="G10" s="106"/>
      <c r="H10" s="106"/>
      <c r="I10" s="106"/>
      <c r="J10" s="106"/>
      <c r="K10" s="106"/>
      <c r="L10" s="106"/>
    </row>
    <row r="11" spans="1:12" x14ac:dyDescent="0.25">
      <c r="A11" s="106"/>
      <c r="B11" s="106"/>
      <c r="C11" s="106"/>
      <c r="D11" s="106"/>
      <c r="E11" s="106"/>
      <c r="F11" s="106"/>
      <c r="G11" s="106"/>
      <c r="H11" s="106"/>
      <c r="I11" s="106"/>
      <c r="J11" s="106"/>
      <c r="K11" s="106"/>
      <c r="L11" s="106"/>
    </row>
    <row r="12" spans="1:12" x14ac:dyDescent="0.25">
      <c r="A12" s="106"/>
      <c r="B12" s="106"/>
      <c r="C12" s="106"/>
      <c r="D12" s="106"/>
      <c r="E12" s="106"/>
      <c r="F12" s="106"/>
      <c r="G12" s="106"/>
      <c r="H12" s="106"/>
      <c r="I12" s="106"/>
      <c r="J12" s="106"/>
      <c r="K12" s="106"/>
      <c r="L12" s="106"/>
    </row>
    <row r="13" spans="1:12" x14ac:dyDescent="0.25">
      <c r="A13" s="106"/>
      <c r="B13" s="106"/>
      <c r="C13" s="106"/>
      <c r="D13" s="106"/>
      <c r="E13" s="106"/>
      <c r="F13" s="106"/>
      <c r="G13" s="106"/>
      <c r="H13" s="106"/>
      <c r="I13" s="106"/>
      <c r="J13" s="106"/>
      <c r="K13" s="106"/>
      <c r="L13" s="106"/>
    </row>
    <row r="14" spans="1:12" x14ac:dyDescent="0.25">
      <c r="A14" s="106"/>
      <c r="B14" s="106"/>
      <c r="C14" s="106"/>
      <c r="D14" s="106"/>
      <c r="E14" s="106"/>
      <c r="F14" s="106"/>
      <c r="G14" s="106"/>
      <c r="H14" s="106"/>
      <c r="I14" s="106"/>
      <c r="J14" s="106"/>
      <c r="K14" s="106"/>
      <c r="L14" s="106"/>
    </row>
    <row r="15" spans="1:12" x14ac:dyDescent="0.25">
      <c r="A15" s="106"/>
      <c r="B15" s="106"/>
      <c r="C15" s="106"/>
      <c r="D15" s="106"/>
      <c r="E15" s="106"/>
      <c r="F15" s="106"/>
      <c r="G15" s="106"/>
      <c r="H15" s="106"/>
      <c r="I15" s="106"/>
      <c r="J15" s="106"/>
      <c r="K15" s="106"/>
      <c r="L15" s="106"/>
    </row>
    <row r="16" spans="1:12" x14ac:dyDescent="0.25">
      <c r="A16" s="106"/>
      <c r="B16" s="106"/>
      <c r="C16" s="106"/>
      <c r="D16" s="106"/>
      <c r="E16" s="106"/>
      <c r="F16" s="106"/>
      <c r="G16" s="106"/>
      <c r="H16" s="106"/>
      <c r="I16" s="106"/>
      <c r="J16" s="106"/>
      <c r="K16" s="106"/>
      <c r="L16" s="106"/>
    </row>
    <row r="17" spans="1:12" x14ac:dyDescent="0.25">
      <c r="A17" s="106"/>
      <c r="B17" s="106"/>
      <c r="C17" s="106"/>
      <c r="D17" s="106"/>
      <c r="E17" s="106"/>
      <c r="F17" s="106"/>
      <c r="G17" s="106"/>
      <c r="H17" s="106"/>
      <c r="I17" s="106"/>
      <c r="J17" s="106"/>
      <c r="K17" s="106"/>
      <c r="L17" s="106"/>
    </row>
    <row r="18" spans="1:12" x14ac:dyDescent="0.25">
      <c r="A18" s="106"/>
      <c r="B18" s="106"/>
      <c r="C18" s="106"/>
      <c r="D18" s="106"/>
      <c r="E18" s="106"/>
      <c r="F18" s="106"/>
      <c r="G18" s="106"/>
      <c r="H18" s="106"/>
      <c r="I18" s="106"/>
      <c r="J18" s="106"/>
      <c r="K18" s="106"/>
      <c r="L18" s="106"/>
    </row>
    <row r="19" spans="1:12" x14ac:dyDescent="0.25">
      <c r="A19" s="106"/>
      <c r="B19" s="106"/>
      <c r="C19" s="106"/>
      <c r="D19" s="106"/>
      <c r="E19" s="106"/>
      <c r="F19" s="106"/>
      <c r="G19" s="106"/>
      <c r="H19" s="106"/>
      <c r="I19" s="106"/>
      <c r="J19" s="106"/>
      <c r="K19" s="106"/>
      <c r="L19" s="106"/>
    </row>
    <row r="20" spans="1:12" x14ac:dyDescent="0.25">
      <c r="A20" s="106"/>
      <c r="B20" s="106"/>
      <c r="C20" s="106"/>
      <c r="D20" s="106"/>
      <c r="E20" s="106"/>
      <c r="F20" s="106"/>
      <c r="G20" s="106"/>
      <c r="H20" s="106"/>
      <c r="I20" s="106"/>
      <c r="J20" s="106"/>
      <c r="K20" s="106"/>
      <c r="L20" s="106"/>
    </row>
    <row r="21" spans="1:12" x14ac:dyDescent="0.25">
      <c r="A21" s="106"/>
      <c r="B21" s="106"/>
      <c r="C21" s="106"/>
      <c r="D21" s="106"/>
      <c r="E21" s="106"/>
      <c r="F21" s="106"/>
      <c r="G21" s="106"/>
      <c r="H21" s="106"/>
      <c r="I21" s="106"/>
      <c r="J21" s="106"/>
      <c r="K21" s="106"/>
      <c r="L21" s="106"/>
    </row>
    <row r="22" spans="1:12" x14ac:dyDescent="0.25">
      <c r="A22" s="106"/>
      <c r="B22" s="106"/>
      <c r="C22" s="106"/>
      <c r="D22" s="106"/>
      <c r="E22" s="106"/>
      <c r="F22" s="106"/>
      <c r="G22" s="106"/>
      <c r="H22" s="106"/>
      <c r="I22" s="106"/>
      <c r="J22" s="106"/>
      <c r="K22" s="106"/>
      <c r="L22" s="106"/>
    </row>
    <row r="23" spans="1:12" x14ac:dyDescent="0.25">
      <c r="A23" s="106"/>
      <c r="B23" s="106"/>
      <c r="C23" s="106"/>
      <c r="D23" s="106"/>
      <c r="E23" s="106"/>
      <c r="F23" s="106"/>
      <c r="G23" s="106"/>
      <c r="H23" s="106"/>
      <c r="I23" s="106"/>
      <c r="J23" s="106"/>
      <c r="K23" s="106"/>
      <c r="L23" s="106"/>
    </row>
    <row r="24" spans="1:12" x14ac:dyDescent="0.25">
      <c r="A24" s="106"/>
      <c r="B24" s="106"/>
      <c r="C24" s="106"/>
      <c r="D24" s="106"/>
      <c r="E24" s="106"/>
      <c r="F24" s="106"/>
      <c r="G24" s="106"/>
      <c r="H24" s="106"/>
      <c r="I24" s="106"/>
      <c r="J24" s="106"/>
      <c r="K24" s="106"/>
      <c r="L24" s="106"/>
    </row>
    <row r="25" spans="1:12" x14ac:dyDescent="0.25">
      <c r="A25" s="106"/>
      <c r="B25" s="106"/>
      <c r="C25" s="106"/>
      <c r="D25" s="106"/>
      <c r="E25" s="106"/>
      <c r="F25" s="106"/>
      <c r="G25" s="106"/>
      <c r="H25" s="106"/>
      <c r="I25" s="106"/>
      <c r="J25" s="106"/>
      <c r="K25" s="106"/>
      <c r="L25" s="106"/>
    </row>
    <row r="26" spans="1:12" x14ac:dyDescent="0.25">
      <c r="A26" s="106"/>
      <c r="B26" s="106"/>
      <c r="C26" s="106"/>
      <c r="D26" s="106"/>
      <c r="E26" s="106"/>
      <c r="F26" s="106"/>
      <c r="G26" s="106"/>
      <c r="H26" s="106"/>
      <c r="I26" s="106"/>
      <c r="J26" s="106"/>
      <c r="K26" s="106"/>
      <c r="L26" s="106"/>
    </row>
    <row r="27" spans="1:12" x14ac:dyDescent="0.25">
      <c r="A27" s="106"/>
      <c r="B27" s="106"/>
      <c r="C27" s="106"/>
      <c r="D27" s="106"/>
      <c r="E27" s="106"/>
      <c r="F27" s="106"/>
      <c r="G27" s="106"/>
      <c r="H27" s="106"/>
      <c r="I27" s="106"/>
      <c r="J27" s="106"/>
      <c r="K27" s="106"/>
      <c r="L27" s="106"/>
    </row>
    <row r="28" spans="1:12" x14ac:dyDescent="0.25">
      <c r="A28" s="106"/>
      <c r="B28" s="106"/>
      <c r="C28" s="106"/>
      <c r="D28" s="106"/>
      <c r="E28" s="106"/>
      <c r="F28" s="106"/>
      <c r="G28" s="106"/>
      <c r="H28" s="106"/>
      <c r="I28" s="106"/>
      <c r="J28" s="106"/>
      <c r="K28" s="106"/>
      <c r="L28" s="106"/>
    </row>
    <row r="29" spans="1:12" x14ac:dyDescent="0.25">
      <c r="A29" s="106"/>
      <c r="B29" s="106"/>
      <c r="C29" s="106"/>
      <c r="D29" s="106"/>
      <c r="E29" s="106"/>
      <c r="F29" s="106"/>
      <c r="G29" s="106"/>
      <c r="H29" s="106"/>
      <c r="I29" s="106"/>
      <c r="J29" s="106"/>
      <c r="K29" s="106"/>
      <c r="L29" s="106"/>
    </row>
    <row r="30" spans="1:12" x14ac:dyDescent="0.25">
      <c r="A30" s="106"/>
      <c r="B30" s="106"/>
      <c r="C30" s="106"/>
      <c r="D30" s="106"/>
      <c r="E30" s="106"/>
      <c r="F30" s="106"/>
      <c r="G30" s="106"/>
      <c r="H30" s="106"/>
      <c r="I30" s="106"/>
      <c r="J30" s="106"/>
      <c r="K30" s="106"/>
      <c r="L30" s="106"/>
    </row>
    <row r="31" spans="1:12" x14ac:dyDescent="0.25">
      <c r="A31" s="106"/>
      <c r="B31" s="106"/>
      <c r="C31" s="106"/>
      <c r="D31" s="106"/>
      <c r="E31" s="106"/>
      <c r="F31" s="106"/>
      <c r="G31" s="106"/>
      <c r="H31" s="106"/>
      <c r="I31" s="106"/>
      <c r="J31" s="106"/>
      <c r="K31" s="106"/>
      <c r="L31" s="106"/>
    </row>
    <row r="32" spans="1:12" x14ac:dyDescent="0.25">
      <c r="A32" s="106"/>
      <c r="B32" s="106"/>
      <c r="C32" s="106"/>
      <c r="D32" s="106"/>
      <c r="E32" s="106"/>
      <c r="F32" s="106"/>
      <c r="G32" s="106"/>
      <c r="H32" s="106"/>
      <c r="I32" s="106"/>
      <c r="J32" s="106"/>
      <c r="K32" s="106"/>
      <c r="L32" s="106"/>
    </row>
    <row r="33" spans="1:12" x14ac:dyDescent="0.25">
      <c r="A33" s="106"/>
      <c r="B33" s="106"/>
      <c r="C33" s="106"/>
      <c r="D33" s="106"/>
      <c r="E33" s="106"/>
      <c r="F33" s="106"/>
      <c r="G33" s="106"/>
      <c r="H33" s="106"/>
      <c r="I33" s="106"/>
      <c r="J33" s="106"/>
      <c r="K33" s="106"/>
      <c r="L33" s="106"/>
    </row>
    <row r="34" spans="1:12" x14ac:dyDescent="0.25">
      <c r="A34" s="106"/>
      <c r="B34" s="106"/>
      <c r="C34" s="106"/>
      <c r="D34" s="106"/>
      <c r="E34" s="106"/>
      <c r="F34" s="106"/>
      <c r="G34" s="106"/>
      <c r="H34" s="106"/>
      <c r="I34" s="106"/>
      <c r="J34" s="106"/>
      <c r="K34" s="106"/>
      <c r="L34" s="106"/>
    </row>
    <row r="35" spans="1:12" x14ac:dyDescent="0.25">
      <c r="A35" s="106"/>
      <c r="B35" s="106"/>
      <c r="C35" s="106"/>
      <c r="D35" s="106"/>
      <c r="E35" s="106"/>
      <c r="F35" s="106"/>
      <c r="G35" s="106"/>
      <c r="H35" s="106"/>
      <c r="I35" s="106"/>
      <c r="J35" s="106"/>
      <c r="K35" s="106"/>
      <c r="L35" s="106"/>
    </row>
    <row r="36" spans="1:12" x14ac:dyDescent="0.25">
      <c r="A36" s="106"/>
      <c r="B36" s="106"/>
      <c r="C36" s="106"/>
      <c r="D36" s="106"/>
      <c r="E36" s="106"/>
      <c r="F36" s="106"/>
      <c r="G36" s="106"/>
      <c r="H36" s="106"/>
      <c r="I36" s="106"/>
      <c r="J36" s="106"/>
      <c r="K36" s="106"/>
      <c r="L36" s="106"/>
    </row>
    <row r="37" spans="1:12" x14ac:dyDescent="0.25">
      <c r="A37" s="106"/>
      <c r="B37" s="106"/>
      <c r="C37" s="106"/>
      <c r="D37" s="106"/>
      <c r="E37" s="106"/>
      <c r="F37" s="106"/>
      <c r="G37" s="106"/>
      <c r="H37" s="106"/>
      <c r="I37" s="106"/>
      <c r="J37" s="106"/>
      <c r="K37" s="106"/>
      <c r="L37" s="106"/>
    </row>
    <row r="38" spans="1:12" x14ac:dyDescent="0.25">
      <c r="A38" s="106"/>
      <c r="B38" s="106"/>
      <c r="C38" s="106"/>
      <c r="D38" s="106"/>
      <c r="E38" s="106"/>
      <c r="F38" s="106"/>
      <c r="G38" s="106"/>
      <c r="H38" s="106"/>
      <c r="I38" s="106"/>
      <c r="J38" s="106"/>
      <c r="K38" s="106"/>
      <c r="L38" s="106"/>
    </row>
    <row r="39" spans="1:12" x14ac:dyDescent="0.25">
      <c r="A39" s="106"/>
      <c r="B39" s="106"/>
      <c r="C39" s="106"/>
      <c r="D39" s="106"/>
      <c r="E39" s="106"/>
      <c r="F39" s="106"/>
      <c r="G39" s="106"/>
      <c r="H39" s="106"/>
      <c r="I39" s="106"/>
      <c r="J39" s="106"/>
      <c r="K39" s="106"/>
      <c r="L39" s="106"/>
    </row>
    <row r="40" spans="1:12" x14ac:dyDescent="0.25">
      <c r="A40" s="106"/>
      <c r="B40" s="106"/>
      <c r="C40" s="106"/>
      <c r="D40" s="106"/>
      <c r="E40" s="106"/>
      <c r="F40" s="106"/>
      <c r="G40" s="106"/>
      <c r="H40" s="106"/>
      <c r="I40" s="106"/>
      <c r="J40" s="106"/>
      <c r="K40" s="106"/>
      <c r="L40" s="106"/>
    </row>
    <row r="41" spans="1:12" x14ac:dyDescent="0.25">
      <c r="A41" s="106"/>
      <c r="B41" s="106"/>
      <c r="C41" s="106"/>
      <c r="D41" s="106"/>
      <c r="E41" s="106"/>
      <c r="F41" s="106"/>
      <c r="G41" s="106"/>
      <c r="H41" s="106"/>
      <c r="I41" s="106"/>
      <c r="J41" s="106"/>
      <c r="K41" s="106"/>
      <c r="L41" s="106"/>
    </row>
    <row r="42" spans="1:12" x14ac:dyDescent="0.25">
      <c r="A42" s="106"/>
      <c r="B42" s="106"/>
      <c r="C42" s="106"/>
      <c r="D42" s="106"/>
      <c r="E42" s="106"/>
      <c r="F42" s="106"/>
      <c r="G42" s="106"/>
      <c r="H42" s="106"/>
      <c r="I42" s="106"/>
      <c r="J42" s="106"/>
      <c r="K42" s="106"/>
      <c r="L42" s="106"/>
    </row>
  </sheetData>
  <mergeCells count="1">
    <mergeCell ref="A3:L42"/>
  </mergeCells>
  <hyperlinks>
    <hyperlink ref="A1" location="'Home page'!A1" display="Return to the menu" xr:uid="{718F14A9-0FBA-49FC-BA96-7D156508B24C}"/>
  </hyperlinks>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F59"/>
  <sheetViews>
    <sheetView workbookViewId="0"/>
  </sheetViews>
  <sheetFormatPr defaultColWidth="9.1796875" defaultRowHeight="12.5" x14ac:dyDescent="0.25"/>
  <cols>
    <col min="1" max="16384" width="9.1796875" style="2"/>
  </cols>
  <sheetData>
    <row r="3" spans="1:6" ht="13" x14ac:dyDescent="0.3">
      <c r="A3" s="2" t="s">
        <v>62</v>
      </c>
      <c r="B3" s="2" t="s">
        <v>67</v>
      </c>
      <c r="C3" s="2" t="s">
        <v>68</v>
      </c>
      <c r="F3" s="1" t="s">
        <v>69</v>
      </c>
    </row>
    <row r="4" spans="1:6" x14ac:dyDescent="0.25">
      <c r="A4" s="2" t="s">
        <v>55</v>
      </c>
      <c r="B4" s="3" t="e">
        <f>VLOOKUP($A4,#REF!,3,FALSE)</f>
        <v>#REF!</v>
      </c>
      <c r="C4" s="3" t="e">
        <f>VLOOKUP($A4,#REF!,2,FALSE)</f>
        <v>#REF!</v>
      </c>
      <c r="F4" s="2" t="s">
        <v>66</v>
      </c>
    </row>
    <row r="5" spans="1:6" x14ac:dyDescent="0.25">
      <c r="A5" s="2" t="s">
        <v>5</v>
      </c>
      <c r="B5" s="3" t="e">
        <f>VLOOKUP($A5,#REF!,3,FALSE)</f>
        <v>#REF!</v>
      </c>
      <c r="C5" s="3" t="e">
        <f>VLOOKUP($A5,#REF!,2,FALSE)</f>
        <v>#REF!</v>
      </c>
    </row>
    <row r="6" spans="1:6" x14ac:dyDescent="0.25">
      <c r="A6" s="2" t="s">
        <v>31</v>
      </c>
      <c r="B6" s="3" t="e">
        <f>VLOOKUP($A6,#REF!,3,FALSE)</f>
        <v>#REF!</v>
      </c>
      <c r="C6" s="3" t="e">
        <f>VLOOKUP($A6,#REF!,2,FALSE)</f>
        <v>#REF!</v>
      </c>
    </row>
    <row r="7" spans="1:6" x14ac:dyDescent="0.25">
      <c r="A7" s="2" t="s">
        <v>7</v>
      </c>
      <c r="B7" s="3" t="e">
        <f>VLOOKUP($A7,#REF!,3,FALSE)</f>
        <v>#REF!</v>
      </c>
      <c r="C7" s="3" t="e">
        <f>VLOOKUP($A7,#REF!,2,FALSE)</f>
        <v>#REF!</v>
      </c>
    </row>
    <row r="8" spans="1:6" x14ac:dyDescent="0.25">
      <c r="A8" s="2" t="s">
        <v>49</v>
      </c>
      <c r="B8" s="3" t="e">
        <f>VLOOKUP($A8,#REF!,3,FALSE)</f>
        <v>#REF!</v>
      </c>
      <c r="C8" s="3" t="e">
        <f>VLOOKUP($A8,#REF!,2,FALSE)</f>
        <v>#REF!</v>
      </c>
    </row>
    <row r="9" spans="1:6" x14ac:dyDescent="0.25">
      <c r="A9" s="2" t="s">
        <v>27</v>
      </c>
      <c r="B9" s="3" t="e">
        <f>VLOOKUP($A9,#REF!,3,FALSE)</f>
        <v>#REF!</v>
      </c>
      <c r="C9" s="3" t="e">
        <f>VLOOKUP($A9,#REF!,2,FALSE)</f>
        <v>#REF!</v>
      </c>
    </row>
    <row r="10" spans="1:6" x14ac:dyDescent="0.25">
      <c r="A10" s="2" t="s">
        <v>47</v>
      </c>
      <c r="B10" s="3" t="e">
        <f>VLOOKUP($A10,#REF!,3,FALSE)</f>
        <v>#REF!</v>
      </c>
      <c r="C10" s="3" t="e">
        <f>VLOOKUP($A10,#REF!,2,FALSE)</f>
        <v>#REF!</v>
      </c>
    </row>
    <row r="11" spans="1:6" x14ac:dyDescent="0.25">
      <c r="A11" s="2" t="s">
        <v>26</v>
      </c>
      <c r="B11" s="3" t="e">
        <f>VLOOKUP($A11,#REF!,3,FALSE)</f>
        <v>#REF!</v>
      </c>
      <c r="C11" s="3" t="e">
        <f>VLOOKUP($A11,#REF!,2,FALSE)</f>
        <v>#REF!</v>
      </c>
    </row>
    <row r="12" spans="1:6" x14ac:dyDescent="0.25">
      <c r="A12" s="2" t="s">
        <v>51</v>
      </c>
      <c r="B12" s="3" t="e">
        <f>VLOOKUP($A12,#REF!,3,FALSE)</f>
        <v>#REF!</v>
      </c>
      <c r="C12" s="3" t="e">
        <f>VLOOKUP($A12,#REF!,2,FALSE)</f>
        <v>#REF!</v>
      </c>
    </row>
    <row r="13" spans="1:6" x14ac:dyDescent="0.25">
      <c r="A13" s="2" t="s">
        <v>18</v>
      </c>
      <c r="B13" s="3" t="e">
        <f>VLOOKUP($A13,#REF!,3,FALSE)</f>
        <v>#REF!</v>
      </c>
      <c r="C13" s="3" t="e">
        <f>VLOOKUP($A13,#REF!,2,FALSE)</f>
        <v>#REF!</v>
      </c>
    </row>
    <row r="14" spans="1:6" x14ac:dyDescent="0.25">
      <c r="A14" s="2" t="s">
        <v>33</v>
      </c>
      <c r="B14" s="3" t="e">
        <f>VLOOKUP($A14,#REF!,3,FALSE)</f>
        <v>#REF!</v>
      </c>
      <c r="C14" s="3" t="e">
        <f>VLOOKUP($A14,#REF!,2,FALSE)</f>
        <v>#REF!</v>
      </c>
    </row>
    <row r="15" spans="1:6" x14ac:dyDescent="0.25">
      <c r="A15" s="2" t="s">
        <v>6</v>
      </c>
      <c r="B15" s="3" t="e">
        <f>VLOOKUP($A15,#REF!,3,FALSE)</f>
        <v>#REF!</v>
      </c>
      <c r="C15" s="3" t="e">
        <f>VLOOKUP($A15,#REF!,2,FALSE)</f>
        <v>#REF!</v>
      </c>
    </row>
    <row r="16" spans="1:6" x14ac:dyDescent="0.25">
      <c r="A16" s="2" t="s">
        <v>28</v>
      </c>
      <c r="B16" s="3" t="e">
        <f>VLOOKUP($A16,#REF!,3,FALSE)</f>
        <v>#REF!</v>
      </c>
      <c r="C16" s="3" t="e">
        <f>VLOOKUP($A16,#REF!,2,FALSE)</f>
        <v>#REF!</v>
      </c>
    </row>
    <row r="17" spans="1:6" x14ac:dyDescent="0.25">
      <c r="A17" s="2" t="s">
        <v>20</v>
      </c>
      <c r="B17" s="3" t="e">
        <f>VLOOKUP($A17,#REF!,3,FALSE)</f>
        <v>#REF!</v>
      </c>
      <c r="C17" s="3" t="e">
        <f>VLOOKUP($A17,#REF!,2,FALSE)</f>
        <v>#REF!</v>
      </c>
    </row>
    <row r="18" spans="1:6" x14ac:dyDescent="0.25">
      <c r="A18" s="2" t="s">
        <v>52</v>
      </c>
      <c r="B18" s="3" t="e">
        <f>VLOOKUP($A18,#REF!,3,FALSE)</f>
        <v>#REF!</v>
      </c>
      <c r="C18" s="3" t="e">
        <f>VLOOKUP($A18,#REF!,2,FALSE)</f>
        <v>#REF!</v>
      </c>
    </row>
    <row r="19" spans="1:6" x14ac:dyDescent="0.25">
      <c r="A19" s="2" t="s">
        <v>15</v>
      </c>
      <c r="B19" s="3" t="e">
        <f>VLOOKUP($A19,#REF!,3,FALSE)</f>
        <v>#REF!</v>
      </c>
      <c r="C19" s="3" t="e">
        <f>VLOOKUP($A19,#REF!,2,FALSE)</f>
        <v>#REF!</v>
      </c>
    </row>
    <row r="20" spans="1:6" x14ac:dyDescent="0.25">
      <c r="A20" s="2" t="s">
        <v>40</v>
      </c>
      <c r="B20" s="3" t="e">
        <f>VLOOKUP($A20,#REF!,3,FALSE)</f>
        <v>#REF!</v>
      </c>
      <c r="C20" s="3" t="e">
        <f>VLOOKUP($A20,#REF!,2,FALSE)</f>
        <v>#REF!</v>
      </c>
    </row>
    <row r="21" spans="1:6" x14ac:dyDescent="0.25">
      <c r="A21" s="2" t="s">
        <v>34</v>
      </c>
      <c r="B21" s="3">
        <v>0</v>
      </c>
      <c r="C21" s="3" t="e">
        <f>VLOOKUP($A21,#REF!,2,FALSE)</f>
        <v>#REF!</v>
      </c>
    </row>
    <row r="22" spans="1:6" x14ac:dyDescent="0.25">
      <c r="A22" s="2" t="s">
        <v>43</v>
      </c>
      <c r="B22" s="3" t="e">
        <f>VLOOKUP($A22,#REF!,3,FALSE)</f>
        <v>#REF!</v>
      </c>
      <c r="C22" s="3" t="e">
        <f>VLOOKUP($A22,#REF!,2,FALSE)</f>
        <v>#REF!</v>
      </c>
    </row>
    <row r="23" spans="1:6" x14ac:dyDescent="0.25">
      <c r="A23" s="2" t="s">
        <v>42</v>
      </c>
      <c r="B23" s="3" t="e">
        <f>VLOOKUP($A23,#REF!,3,FALSE)</f>
        <v>#REF!</v>
      </c>
      <c r="C23" s="3" t="e">
        <f>VLOOKUP($A23,#REF!,2,FALSE)</f>
        <v>#REF!</v>
      </c>
    </row>
    <row r="24" spans="1:6" x14ac:dyDescent="0.25">
      <c r="A24" s="2" t="s">
        <v>2</v>
      </c>
      <c r="B24" s="3" t="e">
        <f>VLOOKUP($A24,#REF!,3,FALSE)</f>
        <v>#REF!</v>
      </c>
      <c r="C24" s="3" t="e">
        <f>VLOOKUP($A24,#REF!,2,FALSE)</f>
        <v>#REF!</v>
      </c>
    </row>
    <row r="25" spans="1:6" x14ac:dyDescent="0.25">
      <c r="A25" s="2" t="s">
        <v>25</v>
      </c>
      <c r="B25" s="3" t="e">
        <f>VLOOKUP($A25,#REF!,3,FALSE)</f>
        <v>#REF!</v>
      </c>
      <c r="C25" s="3" t="e">
        <f>VLOOKUP($A25,#REF!,2,FALSE)</f>
        <v>#REF!</v>
      </c>
      <c r="F25" s="2" t="s">
        <v>70</v>
      </c>
    </row>
    <row r="26" spans="1:6" x14ac:dyDescent="0.25">
      <c r="A26" s="2" t="s">
        <v>39</v>
      </c>
      <c r="B26" s="3" t="e">
        <f>VLOOKUP($A26,#REF!,3,FALSE)</f>
        <v>#REF!</v>
      </c>
      <c r="C26" s="3" t="e">
        <f>VLOOKUP($A26,#REF!,2,FALSE)</f>
        <v>#REF!</v>
      </c>
    </row>
    <row r="27" spans="1:6" x14ac:dyDescent="0.25">
      <c r="A27" s="2" t="s">
        <v>37</v>
      </c>
      <c r="B27" s="3" t="e">
        <f>VLOOKUP($A27,#REF!,3,FALSE)</f>
        <v>#REF!</v>
      </c>
      <c r="C27" s="3" t="e">
        <f>VLOOKUP($A27,#REF!,2,FALSE)</f>
        <v>#REF!</v>
      </c>
    </row>
    <row r="28" spans="1:6" x14ac:dyDescent="0.25">
      <c r="A28" s="2" t="s">
        <v>1</v>
      </c>
      <c r="B28" s="3" t="e">
        <f>VLOOKUP($A28,#REF!,3,FALSE)</f>
        <v>#REF!</v>
      </c>
      <c r="C28" s="3" t="e">
        <f>VLOOKUP($A28,#REF!,2,FALSE)</f>
        <v>#REF!</v>
      </c>
    </row>
    <row r="29" spans="1:6" x14ac:dyDescent="0.25">
      <c r="A29" s="2" t="s">
        <v>21</v>
      </c>
      <c r="B29" s="3" t="e">
        <f>VLOOKUP($A29,#REF!,3,FALSE)</f>
        <v>#REF!</v>
      </c>
      <c r="C29" s="3" t="e">
        <f>VLOOKUP($A29,#REF!,2,FALSE)</f>
        <v>#REF!</v>
      </c>
    </row>
    <row r="30" spans="1:6" x14ac:dyDescent="0.25">
      <c r="A30" s="2" t="s">
        <v>53</v>
      </c>
      <c r="B30" s="3" t="e">
        <f>VLOOKUP($A30,#REF!,3,FALSE)</f>
        <v>#REF!</v>
      </c>
      <c r="C30" s="3" t="e">
        <f>VLOOKUP($A30,#REF!,2,FALSE)</f>
        <v>#REF!</v>
      </c>
    </row>
    <row r="31" spans="1:6" x14ac:dyDescent="0.25">
      <c r="A31" s="2" t="s">
        <v>3</v>
      </c>
      <c r="B31" s="3" t="e">
        <f>VLOOKUP($A31,#REF!,3,FALSE)</f>
        <v>#REF!</v>
      </c>
      <c r="C31" s="3" t="e">
        <f>VLOOKUP($A31,#REF!,2,FALSE)</f>
        <v>#REF!</v>
      </c>
    </row>
    <row r="32" spans="1:6" x14ac:dyDescent="0.25">
      <c r="A32" s="2" t="s">
        <v>11</v>
      </c>
      <c r="B32" s="3" t="e">
        <f>VLOOKUP($A32,#REF!,3,FALSE)</f>
        <v>#REF!</v>
      </c>
      <c r="C32" s="3" t="e">
        <f>VLOOKUP($A32,#REF!,2,FALSE)</f>
        <v>#REF!</v>
      </c>
    </row>
    <row r="33" spans="1:3" x14ac:dyDescent="0.25">
      <c r="A33" s="2" t="s">
        <v>12</v>
      </c>
      <c r="B33" s="3" t="e">
        <f>VLOOKUP($A33,#REF!,3,FALSE)</f>
        <v>#REF!</v>
      </c>
      <c r="C33" s="3" t="e">
        <f>VLOOKUP($A33,#REF!,2,FALSE)</f>
        <v>#REF!</v>
      </c>
    </row>
    <row r="34" spans="1:3" x14ac:dyDescent="0.25">
      <c r="A34" s="2" t="s">
        <v>4</v>
      </c>
      <c r="B34" s="3" t="e">
        <f>VLOOKUP($A34,#REF!,3,FALSE)</f>
        <v>#REF!</v>
      </c>
      <c r="C34" s="3" t="e">
        <f>VLOOKUP($A34,#REF!,2,FALSE)</f>
        <v>#REF!</v>
      </c>
    </row>
    <row r="35" spans="1:3" x14ac:dyDescent="0.25">
      <c r="A35" s="2" t="s">
        <v>46</v>
      </c>
      <c r="B35" s="3" t="e">
        <f>VLOOKUP($A35,#REF!,3,FALSE)</f>
        <v>#REF!</v>
      </c>
      <c r="C35" s="3" t="e">
        <f>VLOOKUP($A35,#REF!,2,FALSE)</f>
        <v>#REF!</v>
      </c>
    </row>
    <row r="36" spans="1:3" x14ac:dyDescent="0.25">
      <c r="A36" s="2" t="s">
        <v>23</v>
      </c>
      <c r="B36" s="3" t="e">
        <f>VLOOKUP($A36,#REF!,3,FALSE)</f>
        <v>#REF!</v>
      </c>
      <c r="C36" s="3" t="e">
        <f>VLOOKUP($A36,#REF!,2,FALSE)</f>
        <v>#REF!</v>
      </c>
    </row>
    <row r="37" spans="1:3" x14ac:dyDescent="0.25">
      <c r="A37" s="2" t="s">
        <v>35</v>
      </c>
      <c r="B37" s="3" t="e">
        <f>VLOOKUP($A37,#REF!,3,FALSE)</f>
        <v>#REF!</v>
      </c>
      <c r="C37" s="3" t="e">
        <f>VLOOKUP($A37,#REF!,2,FALSE)</f>
        <v>#REF!</v>
      </c>
    </row>
    <row r="38" spans="1:3" x14ac:dyDescent="0.25">
      <c r="A38" s="2" t="s">
        <v>56</v>
      </c>
      <c r="B38" s="3" t="e">
        <f>VLOOKUP($A38,#REF!,3,FALSE)</f>
        <v>#REF!</v>
      </c>
      <c r="C38" s="3" t="e">
        <f>VLOOKUP($A38,#REF!,2,FALSE)</f>
        <v>#REF!</v>
      </c>
    </row>
    <row r="39" spans="1:3" x14ac:dyDescent="0.25">
      <c r="A39" s="2" t="s">
        <v>10</v>
      </c>
      <c r="B39" s="3" t="e">
        <f>VLOOKUP($A39,#REF!,3,FALSE)</f>
        <v>#REF!</v>
      </c>
      <c r="C39" s="3" t="e">
        <f>VLOOKUP($A39,#REF!,2,FALSE)</f>
        <v>#REF!</v>
      </c>
    </row>
    <row r="40" spans="1:3" x14ac:dyDescent="0.25">
      <c r="A40" s="2" t="s">
        <v>8</v>
      </c>
      <c r="B40" s="3" t="e">
        <f>VLOOKUP($A40,#REF!,3,FALSE)</f>
        <v>#REF!</v>
      </c>
      <c r="C40" s="3" t="e">
        <f>VLOOKUP($A40,#REF!,2,FALSE)</f>
        <v>#REF!</v>
      </c>
    </row>
    <row r="41" spans="1:3" x14ac:dyDescent="0.25">
      <c r="A41" s="2" t="s">
        <v>41</v>
      </c>
      <c r="B41" s="3" t="e">
        <f>VLOOKUP($A41,#REF!,3,FALSE)</f>
        <v>#REF!</v>
      </c>
      <c r="C41" s="3" t="e">
        <f>VLOOKUP($A41,#REF!,2,FALSE)</f>
        <v>#REF!</v>
      </c>
    </row>
    <row r="42" spans="1:3" x14ac:dyDescent="0.25">
      <c r="A42" s="2" t="s">
        <v>14</v>
      </c>
      <c r="B42" s="3" t="e">
        <f>VLOOKUP($A42,#REF!,3,FALSE)</f>
        <v>#REF!</v>
      </c>
      <c r="C42" s="3" t="e">
        <f>VLOOKUP($A42,#REF!,2,FALSE)</f>
        <v>#REF!</v>
      </c>
    </row>
    <row r="43" spans="1:3" x14ac:dyDescent="0.25">
      <c r="A43" s="2" t="s">
        <v>0</v>
      </c>
      <c r="B43" s="3" t="e">
        <f>VLOOKUP($A43,#REF!,3,FALSE)</f>
        <v>#REF!</v>
      </c>
      <c r="C43" s="3" t="e">
        <f>VLOOKUP($A43,#REF!,2,FALSE)</f>
        <v>#REF!</v>
      </c>
    </row>
    <row r="44" spans="1:3" x14ac:dyDescent="0.25">
      <c r="A44" s="2" t="s">
        <v>54</v>
      </c>
      <c r="B44" s="3" t="e">
        <f>VLOOKUP($A44,#REF!,3,FALSE)</f>
        <v>#REF!</v>
      </c>
      <c r="C44" s="3" t="e">
        <f>VLOOKUP($A44,#REF!,2,FALSE)</f>
        <v>#REF!</v>
      </c>
    </row>
    <row r="45" spans="1:3" x14ac:dyDescent="0.25">
      <c r="A45" s="2" t="s">
        <v>38</v>
      </c>
      <c r="B45" s="3" t="e">
        <f>VLOOKUP($A45,#REF!,3,FALSE)</f>
        <v>#REF!</v>
      </c>
      <c r="C45" s="3" t="e">
        <f>VLOOKUP($A45,#REF!,2,FALSE)</f>
        <v>#REF!</v>
      </c>
    </row>
    <row r="46" spans="1:3" x14ac:dyDescent="0.25">
      <c r="A46" s="2" t="s">
        <v>50</v>
      </c>
      <c r="B46" s="3" t="e">
        <f>VLOOKUP($A46,#REF!,3,FALSE)</f>
        <v>#REF!</v>
      </c>
      <c r="C46" s="3" t="e">
        <f>VLOOKUP($A46,#REF!,2,FALSE)</f>
        <v>#REF!</v>
      </c>
    </row>
    <row r="47" spans="1:3" x14ac:dyDescent="0.25">
      <c r="A47" s="2" t="s">
        <v>24</v>
      </c>
      <c r="B47" s="3" t="e">
        <f>VLOOKUP($A47,#REF!,3,FALSE)</f>
        <v>#REF!</v>
      </c>
      <c r="C47" s="3" t="e">
        <f>VLOOKUP($A47,#REF!,2,FALSE)</f>
        <v>#REF!</v>
      </c>
    </row>
    <row r="48" spans="1:3" x14ac:dyDescent="0.25">
      <c r="A48" s="2" t="s">
        <v>48</v>
      </c>
      <c r="B48" s="3" t="e">
        <f>VLOOKUP($A48,#REF!,3,FALSE)</f>
        <v>#REF!</v>
      </c>
      <c r="C48" s="3" t="e">
        <f>VLOOKUP($A48,#REF!,2,FALSE)</f>
        <v>#REF!</v>
      </c>
    </row>
    <row r="49" spans="1:3" x14ac:dyDescent="0.25">
      <c r="A49" s="2" t="s">
        <v>44</v>
      </c>
      <c r="B49" s="3" t="e">
        <f>VLOOKUP($A49,#REF!,3,FALSE)</f>
        <v>#REF!</v>
      </c>
      <c r="C49" s="3" t="e">
        <f>VLOOKUP($A49,#REF!,2,FALSE)</f>
        <v>#REF!</v>
      </c>
    </row>
    <row r="50" spans="1:3" x14ac:dyDescent="0.25">
      <c r="B50" s="3"/>
      <c r="C50" s="3"/>
    </row>
    <row r="51" spans="1:3" x14ac:dyDescent="0.25">
      <c r="B51" s="3"/>
      <c r="C51" s="3"/>
    </row>
    <row r="52" spans="1:3" x14ac:dyDescent="0.25">
      <c r="B52" s="3"/>
      <c r="C52" s="3"/>
    </row>
    <row r="53" spans="1:3" x14ac:dyDescent="0.25">
      <c r="B53" s="3"/>
      <c r="C53" s="3"/>
    </row>
    <row r="54" spans="1:3" x14ac:dyDescent="0.25">
      <c r="B54" s="3"/>
      <c r="C54" s="3"/>
    </row>
    <row r="55" spans="1:3" x14ac:dyDescent="0.25">
      <c r="B55" s="3"/>
      <c r="C55" s="3"/>
    </row>
    <row r="56" spans="1:3" x14ac:dyDescent="0.25">
      <c r="B56" s="3"/>
      <c r="C56" s="3"/>
    </row>
    <row r="57" spans="1:3" x14ac:dyDescent="0.25">
      <c r="B57" s="3"/>
      <c r="C57" s="3"/>
    </row>
    <row r="58" spans="1:3" x14ac:dyDescent="0.25">
      <c r="B58" s="3"/>
      <c r="C58" s="3"/>
    </row>
    <row r="59" spans="1:3" x14ac:dyDescent="0.25">
      <c r="B59" s="3"/>
      <c r="C59" s="3"/>
    </row>
  </sheetData>
  <sortState xmlns:xlrd2="http://schemas.microsoft.com/office/spreadsheetml/2017/richdata2" ref="A4:C59">
    <sortCondition ref="C4:C59"/>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tFieldPriority xmlns="http://www.oecd.org/eshare/projectsentre/CtFieldPriority/" xmlns:i="http://www.w3.org/2001/XMLSchema-instance">
  <PriorityFields xmlns:a="http://schemas.microsoft.com/2003/10/Serialization/Array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2015-16</TermName>
          <TermId xmlns="http://schemas.microsoft.com/office/infopath/2007/PartnerControls">a7b4e2ad-5b69-49d9-a265-a98e355e26b9</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nbb885e32ada4fa18483bd70230d535b>
    <OECDExpirationDate xmlns="422d9e62-c95f-4be8-bc96-fc16e6e7af15" xsi:nil="true"/>
    <OECDProjectMembers xmlns="ddbd984f-848b-4d59-a9eb-1760df3af461">
      <UserInfo>
        <DisplayName>DAY-HANOTIAUX Sally, DAF/CM</DisplayName>
        <AccountId>298</AccountId>
        <AccountType/>
      </UserInfo>
      <UserInfo>
        <DisplayName>PAYET Stéphanie, DAF/CM</DisplayName>
        <AccountId>234</AccountId>
        <AccountType/>
      </UserInfo>
      <UserInfo>
        <DisplayName>MOSHER Jessica, DAF/CM</DisplayName>
        <AccountId>377</AccountId>
        <AccountType/>
      </UserInfo>
      <UserInfo>
        <DisplayName>SMILEY Edward, DAF</DisplayName>
        <AccountId>67</AccountId>
        <AccountType/>
      </UserInfo>
      <UserInfo>
        <DisplayName>ANTOLIN Pablo, DAF/CM</DisplayName>
        <AccountId>244</AccountId>
        <AccountType/>
      </UserInfo>
      <UserInfo>
        <DisplayName>KUSUMANINGSIH Ananita M, DAF/FIN</DisplayName>
        <AccountId>1661</AccountId>
        <AccountType/>
      </UserInfo>
      <UserInfo>
        <DisplayName>HOURANI Diana, CTP/TPS</DisplayName>
        <AccountId>2299</AccountId>
        <AccountType/>
      </UserInfo>
      <UserInfo>
        <DisplayName>LUMPKIN Stephen, DAF/IPPFM</DisplayName>
        <AccountId>137</AccountId>
        <AccountType/>
      </UserInfo>
      <UserInfo>
        <DisplayName>BISHOP Timothy, DAF/CM</DisplayName>
        <AccountId>89</AccountId>
        <AccountType/>
      </UserInfo>
      <UserInfo>
        <DisplayName>FAVRE-BARON Elsa, DAF/CM</DisplayName>
        <AccountId>2514</AccountId>
        <AccountType/>
      </UserInfo>
      <UserInfo>
        <DisplayName>STANKO Dariusz, DAF/CM</DisplayName>
        <AccountId>350</AccountId>
        <AccountType/>
      </UserInfo>
      <UserInfo>
        <DisplayName>LARBEY Miles, DAF/CM</DisplayName>
        <AccountId>1517</AccountId>
        <AccountType/>
      </UserInfo>
      <UserInfo>
        <DisplayName>ABBOTT Eva, DAF/CM</DisplayName>
        <AccountId>4652</AccountId>
        <AccountType/>
      </UserInfo>
      <UserInfo>
        <DisplayName>PALMI Johanna, DAF/CM</DisplayName>
        <AccountId>2472</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41</OECDProjectLookup>
    <OECDMainProject xmlns="ddbd984f-848b-4d59-a9eb-1760df3af461">35</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Pensions</TermName>
          <TermId xmlns="http://schemas.microsoft.com/office/infopath/2007/PartnerControls">1f17aea8-ffe6-4405-a38c-76634a75a894</TermId>
        </TermInfo>
        <TermInfo xmlns="http://schemas.microsoft.com/office/infopath/2007/PartnerControls">
          <TermName xmlns="http://schemas.microsoft.com/office/infopath/2007/PartnerControls">Pension market</TermName>
          <TermId xmlns="http://schemas.microsoft.com/office/infopath/2007/PartnerControls">652ce72f-3109-4c01-a09a-03cce7d3ff78</TermId>
        </TermInfo>
      </Terms>
    </eShareTopicTaxHTField0>
    <OECDProjectManager xmlns="ddbd984f-848b-4d59-a9eb-1760df3af461">
      <UserInfo>
        <DisplayName/>
        <AccountId>244</AccountId>
        <AccountType/>
      </UserInfo>
    </OECDProjectManager>
    <eShareKeywordsTaxHTField0 xmlns="c9f238dd-bb73-4aef-a7a5-d644ad823e52">
      <Terms xmlns="http://schemas.microsoft.com/office/infopath/2007/PartnerControls"/>
    </eShareKeywordsTaxHTField0>
    <TaxCatchAll xmlns="ca82dde9-3436-4d3d-bddd-d31447390034">
      <Value>355</Value>
      <Value>367</Value>
      <Value>327</Value>
    </TaxCatchAll>
    <OECDCommunityDocumentID xmlns="ddbd984f-848b-4d59-a9eb-1760df3af461" xsi:nil="true"/>
    <_dlc_DocId xmlns="422d9e62-c95f-4be8-bc96-fc16e6e7af15">ESHAREDAF-38-364760</_dlc_DocId>
    <_dlc_DocIdUrl xmlns="422d9e62-c95f-4be8-bc96-fc16e6e7af15">
      <Url>https://portal.oecd.org/eshare/daf/pc/_layouts/15/DocIdRedir.aspx?ID=ESHAREDAF-38-364760</Url>
      <Description>ESHAREDAF-38-364760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E6B9096-1F61-40FD-BF14-25DF58AF00A4}">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9790CE61-BE1F-4230-844A-C071309F4703}">
  <ds:schemaRefs>
    <ds:schemaRef ds:uri="http://schemas.microsoft.com/sharepoint/v3/contenttype/forms"/>
  </ds:schemaRefs>
</ds:datastoreItem>
</file>

<file path=customXml/itemProps3.xml><?xml version="1.0" encoding="utf-8"?>
<ds:datastoreItem xmlns:ds="http://schemas.openxmlformats.org/officeDocument/2006/customXml" ds:itemID="{ABE183BD-A1D7-4F06-9C88-B6E1C0E2ABC1}">
  <ds:schemaRefs>
    <ds:schemaRef ds:uri="http://purl.org/dc/elements/1.1/"/>
    <ds:schemaRef ds:uri="http://schemas.microsoft.com/sharepoint/v4"/>
    <ds:schemaRef ds:uri="422d9e62-c95f-4be8-bc96-fc16e6e7af15"/>
    <ds:schemaRef ds:uri="http://schemas.microsoft.com/office/2006/documentManagement/types"/>
    <ds:schemaRef ds:uri="http://schemas.microsoft.com/office/2006/metadata/properties"/>
    <ds:schemaRef ds:uri="c9f238dd-bb73-4aef-a7a5-d644ad823e52"/>
    <ds:schemaRef ds:uri="http://schemas.openxmlformats.org/package/2006/metadata/core-properties"/>
    <ds:schemaRef ds:uri="http://www.w3.org/XML/1998/namespace"/>
    <ds:schemaRef ds:uri="54c4cd27-f286-408f-9ce0-33c1e0f3ab39"/>
    <ds:schemaRef ds:uri="http://purl.org/dc/terms/"/>
    <ds:schemaRef ds:uri="http://schemas.microsoft.com/office/infopath/2007/PartnerControls"/>
    <ds:schemaRef ds:uri="ca82dde9-3436-4d3d-bddd-d31447390034"/>
    <ds:schemaRef ds:uri="ddbd984f-848b-4d59-a9eb-1760df3af461"/>
    <ds:schemaRef ds:uri="http://purl.org/dc/dcmitype/"/>
  </ds:schemaRefs>
</ds:datastoreItem>
</file>

<file path=customXml/itemProps4.xml><?xml version="1.0" encoding="utf-8"?>
<ds:datastoreItem xmlns:ds="http://schemas.openxmlformats.org/officeDocument/2006/customXml" ds:itemID="{26CCF4D0-FEC9-4E49-91FC-766E7FE719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E8492EA-9D92-490C-8079-441D7248E4EF}">
  <ds:schemaRefs>
    <ds:schemaRef ds:uri="Microsoft.SharePoint.Taxonomy.ContentTypeSync"/>
  </ds:schemaRefs>
</ds:datastoreItem>
</file>

<file path=customXml/itemProps6.xml><?xml version="1.0" encoding="utf-8"?>
<ds:datastoreItem xmlns:ds="http://schemas.openxmlformats.org/officeDocument/2006/customXml" ds:itemID="{E604F94C-5C0A-4B73-82AA-D2C7E828AC2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Home page</vt:lpstr>
      <vt:lpstr>Table 1</vt:lpstr>
      <vt:lpstr>Figure 1</vt:lpstr>
      <vt:lpstr>Figure 2</vt:lpstr>
      <vt:lpstr>Methodological notes</vt:lpstr>
      <vt:lpstr>Assets in equity vs IRRs</vt:lpstr>
      <vt:lpstr>'Figure 1'!Print_Area</vt:lpstr>
      <vt:lpstr>'Figure 2'!Print_Area</vt:lpstr>
      <vt:lpstr>'Home page'!Print_Area</vt:lpstr>
      <vt:lpstr>'Methodological notes'!Print_Area</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2023-07-10T08:48:32Z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HorizontalProjects">
    <vt:lpwstr/>
  </property>
  <property fmtid="{D5CDD505-2E9C-101B-9397-08002B2CF9AE}" pid="4" name="OECDProjectOwnerStructure">
    <vt:lpwstr/>
  </property>
  <property fmtid="{D5CDD505-2E9C-101B-9397-08002B2CF9AE}" pid="5" name="OECDCountry">
    <vt:lpwstr/>
  </property>
  <property fmtid="{D5CDD505-2E9C-101B-9397-08002B2CF9AE}" pid="6" name="OECDTopic">
    <vt:lpwstr>355;#Pensions|1f17aea8-ffe6-4405-a38c-76634a75a894;#367;#Pension market|652ce72f-3109-4c01-a09a-03cce7d3ff78</vt:lpwstr>
  </property>
  <property fmtid="{D5CDD505-2E9C-101B-9397-08002B2CF9AE}" pid="7" name="OECDCommittee">
    <vt:lpwstr/>
  </property>
  <property fmtid="{D5CDD505-2E9C-101B-9397-08002B2CF9AE}" pid="8" name="OECDPWB">
    <vt:lpwstr>327;#2015-16|a7b4e2ad-5b69-49d9-a265-a98e355e26b9</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742311e9-66af-4bab-8602-c50616131fba</vt:lpwstr>
  </property>
</Properties>
</file>