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drawings/drawing5.xml" ContentType="application/vnd.openxmlformats-officedocument.drawing+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drawings/drawing6.xml" ContentType="application/vnd.openxmlformats-officedocument.drawing+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theme/themeOverride1.xml" ContentType="application/vnd.openxmlformats-officedocument.themeOverride+xml"/>
  <Override PartName="/xl/drawings/drawing7.xml" ContentType="application/vnd.openxmlformats-officedocument.drawing+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drawings/drawing8.xml" ContentType="application/vnd.openxmlformats-officedocument.drawing+xml"/>
  <Override PartName="/xl/charts/chart7.xml" ContentType="application/vnd.openxmlformats-officedocument.drawingml.chart+xml"/>
  <Override PartName="/xl/charts/style6.xml" ContentType="application/vnd.ms-office.chartstyle+xml"/>
  <Override PartName="/xl/charts/colors6.xml" ContentType="application/vnd.ms-office.chartcolorstyle+xml"/>
  <Override PartName="/xl/drawings/drawing9.xml" ContentType="application/vnd.openxmlformats-officedocument.drawing+xml"/>
  <Override PartName="/xl/charts/chart8.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0.xml" ContentType="application/vnd.openxmlformats-officedocument.drawing+xml"/>
  <Override PartName="/xl/charts/chart9.xml" ContentType="application/vnd.openxmlformats-officedocument.drawingml.chart+xml"/>
  <Override PartName="/xl/charts/style8.xml" ContentType="application/vnd.ms-office.chartstyle+xml"/>
  <Override PartName="/xl/charts/colors8.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https://portal.oecd.org/eshare/dcd/pc/Deliverables/DCR2022/Country Profiles/5. Trends/"/>
    </mc:Choice>
  </mc:AlternateContent>
  <xr:revisionPtr revIDLastSave="0" documentId="13_ncr:1_{DE81A5A0-1B74-4FDE-BA5A-302E37D415F2}" xr6:coauthVersionLast="47" xr6:coauthVersionMax="47" xr10:uidLastSave="{00000000-0000-0000-0000-000000000000}"/>
  <bookViews>
    <workbookView xWindow="28680" yWindow="-120" windowWidth="29040" windowHeight="15840" firstSheet="11" activeTab="15" xr2:uid="{00000000-000D-0000-FFFF-FFFF00000000}"/>
  </bookViews>
  <sheets>
    <sheet name="Fig 1. ODA during crises" sheetId="7" r:id="rId1"/>
    <sheet name="Fig 2. ODA 2000-21" sheetId="15" r:id="rId2"/>
    <sheet name="Fig 3. ODA Volume 2020-2021" sheetId="2" r:id="rId3"/>
    <sheet name="Fig 4. ODA &amp; GDP" sheetId="3" r:id="rId4"/>
    <sheet name="Fig 5. ODA for COVID" sheetId="4" r:id="rId5"/>
    <sheet name="Fig 6. Sectors 2019-2020" sheetId="5" r:id="rId6"/>
    <sheet name="Fig 7. Channels COVID ODA" sheetId="6" r:id="rId7"/>
    <sheet name="Fig 8. ODA to Ukraine" sheetId="16" r:id="rId8"/>
    <sheet name="Fig 9. Refugee count" sheetId="8" r:id="rId9"/>
    <sheet name="Tab 1. COVID by income grp" sheetId="17" r:id="rId10"/>
    <sheet name="Tab 2. Income grp focus" sheetId="18" r:id="rId11"/>
    <sheet name="Tab 3. Top COVID recipients" sheetId="19" r:id="rId12"/>
    <sheet name="Tab 5. Energy" sheetId="20" r:id="rId13"/>
    <sheet name="Tab 6. Proj change ODA in-donor" sheetId="22" r:id="rId14"/>
    <sheet name="Tab A1. Commits Ukraine, 2022" sheetId="11" r:id="rId15"/>
    <sheet name="Tab A2. In-donor refugee costs" sheetId="12" r:id="rId16"/>
  </sheets>
  <externalReferences>
    <externalReference r:id="rId17"/>
  </externalReferences>
  <definedNames>
    <definedName name="Mendeley_2oMMtAZDkzKTUtyVu6__Ptg_69" localSheetId="13">'Tab 6. Proj change ODA in-donor'!#REF!</definedName>
  </definedNames>
  <calcPr calcId="191029"/>
  <pivotCaches>
    <pivotCache cacheId="0" r:id="rId18"/>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7" i="11" l="1"/>
  <c r="H8" i="11"/>
  <c r="H10" i="11"/>
  <c r="H12" i="11"/>
  <c r="H11" i="11"/>
  <c r="H9" i="11"/>
  <c r="H13" i="11"/>
  <c r="H21" i="11"/>
  <c r="H14" i="11"/>
  <c r="H16" i="11"/>
  <c r="H19" i="11"/>
  <c r="H15" i="11"/>
  <c r="H33" i="11"/>
  <c r="H26" i="11"/>
  <c r="H24" i="11"/>
  <c r="H17" i="11"/>
  <c r="H18" i="11"/>
  <c r="H29" i="11"/>
  <c r="H20" i="11"/>
  <c r="H28" i="11"/>
  <c r="H22" i="11"/>
  <c r="H25" i="11"/>
  <c r="H23" i="11"/>
  <c r="H30" i="11"/>
  <c r="H27" i="11"/>
  <c r="H32" i="11"/>
  <c r="H31" i="11"/>
  <c r="H34" i="11"/>
  <c r="H35" i="11"/>
  <c r="H36" i="11"/>
  <c r="H6" i="11"/>
  <c r="BJ19" i="7" l="1"/>
  <c r="BI19" i="7"/>
  <c r="BH19" i="7"/>
  <c r="BG19" i="7"/>
  <c r="BF19" i="7"/>
  <c r="BE19" i="7"/>
  <c r="BD19" i="7"/>
  <c r="BC19" i="7"/>
  <c r="BB19" i="7"/>
  <c r="BA19" i="7"/>
  <c r="AZ19" i="7"/>
  <c r="AY19" i="7"/>
  <c r="AX19" i="7"/>
  <c r="AW19" i="7"/>
  <c r="AV19" i="7"/>
  <c r="AU19" i="7"/>
  <c r="AT19" i="7"/>
  <c r="AS19" i="7"/>
  <c r="AR19" i="7"/>
  <c r="AQ19" i="7"/>
  <c r="AP19" i="7"/>
  <c r="AO19" i="7"/>
  <c r="AN19" i="7"/>
  <c r="AM19" i="7"/>
  <c r="AL19" i="7"/>
  <c r="AK19" i="7"/>
  <c r="AJ19" i="7"/>
  <c r="AI19" i="7"/>
  <c r="AH19" i="7"/>
  <c r="AG19" i="7"/>
  <c r="AF19" i="7"/>
  <c r="AE19" i="7"/>
  <c r="AD19" i="7"/>
  <c r="AC19" i="7"/>
  <c r="AB19" i="7"/>
  <c r="AA19" i="7"/>
  <c r="Z19" i="7"/>
  <c r="Y19" i="7"/>
  <c r="X19" i="7"/>
  <c r="W19" i="7"/>
  <c r="V19" i="7"/>
  <c r="U19" i="7"/>
  <c r="T19" i="7"/>
  <c r="S19" i="7"/>
  <c r="R19" i="7"/>
  <c r="Q19" i="7"/>
  <c r="P19" i="7"/>
  <c r="O19" i="7"/>
  <c r="N19" i="7"/>
  <c r="M19" i="7"/>
  <c r="L19" i="7"/>
  <c r="K19" i="7"/>
  <c r="J19" i="7"/>
  <c r="I19" i="7"/>
  <c r="H19" i="7"/>
  <c r="G19" i="7"/>
  <c r="F19" i="7"/>
  <c r="E19" i="7"/>
  <c r="D19" i="7"/>
  <c r="C19" i="7"/>
  <c r="B19" i="7"/>
  <c r="BJ18" i="7"/>
  <c r="BI18" i="7"/>
  <c r="BH18" i="7"/>
  <c r="BG18" i="7"/>
  <c r="BF18" i="7"/>
  <c r="BE18" i="7"/>
  <c r="BD18" i="7"/>
  <c r="BC18" i="7"/>
  <c r="BB18" i="7"/>
  <c r="BA18" i="7"/>
  <c r="AZ18" i="7"/>
  <c r="AY18" i="7"/>
  <c r="AX18" i="7"/>
  <c r="AW18" i="7"/>
  <c r="AV18" i="7"/>
  <c r="AU18" i="7"/>
  <c r="AT18" i="7"/>
  <c r="AS18" i="7"/>
  <c r="AR18" i="7"/>
  <c r="AQ18" i="7"/>
  <c r="AP18" i="7"/>
  <c r="AO18" i="7"/>
  <c r="AN18" i="7"/>
  <c r="AM18" i="7"/>
  <c r="AL18" i="7"/>
  <c r="AK18" i="7"/>
  <c r="AJ18" i="7"/>
  <c r="AI18" i="7"/>
  <c r="AH18" i="7"/>
  <c r="AG18" i="7"/>
  <c r="AF18" i="7"/>
  <c r="AE18" i="7"/>
  <c r="AD18" i="7"/>
  <c r="AC18" i="7"/>
  <c r="AB18" i="7"/>
  <c r="AA18" i="7"/>
  <c r="Z18" i="7"/>
  <c r="Y18" i="7"/>
  <c r="X18" i="7"/>
  <c r="W18" i="7"/>
  <c r="V18" i="7"/>
  <c r="U18" i="7"/>
  <c r="T18" i="7"/>
  <c r="S18" i="7"/>
  <c r="R18" i="7"/>
  <c r="Q18" i="7"/>
  <c r="P18" i="7"/>
  <c r="O18" i="7"/>
  <c r="N18" i="7"/>
  <c r="M18" i="7"/>
  <c r="L18" i="7"/>
  <c r="K18" i="7"/>
  <c r="J18" i="7"/>
  <c r="I18" i="7"/>
  <c r="H18" i="7"/>
  <c r="G18" i="7"/>
  <c r="F18" i="7"/>
  <c r="E18" i="7"/>
  <c r="D18" i="7"/>
  <c r="C18" i="7"/>
  <c r="B18" i="7"/>
  <c r="BJ17" i="7"/>
  <c r="BI17" i="7"/>
  <c r="BH17" i="7"/>
  <c r="BG17" i="7"/>
  <c r="BF17" i="7"/>
  <c r="BE17" i="7"/>
  <c r="BD17" i="7"/>
  <c r="BC17" i="7"/>
  <c r="BB17" i="7"/>
  <c r="BA17" i="7"/>
  <c r="AZ17" i="7"/>
  <c r="AY17" i="7"/>
  <c r="AX17" i="7"/>
  <c r="AW17" i="7"/>
  <c r="AV17" i="7"/>
  <c r="AU17" i="7"/>
  <c r="AT17" i="7"/>
  <c r="AS17" i="7"/>
  <c r="AR17" i="7"/>
  <c r="AQ17" i="7"/>
  <c r="AP17" i="7"/>
  <c r="AO17" i="7"/>
  <c r="AN17" i="7"/>
  <c r="AM17" i="7"/>
  <c r="AL17" i="7"/>
  <c r="AK17" i="7"/>
  <c r="AJ17" i="7"/>
  <c r="AI17" i="7"/>
  <c r="AH17" i="7"/>
  <c r="AG17" i="7"/>
  <c r="AF17" i="7"/>
  <c r="AE17" i="7"/>
  <c r="AD17" i="7"/>
  <c r="AC17" i="7"/>
  <c r="AB17" i="7"/>
  <c r="AA17" i="7"/>
  <c r="Z17" i="7"/>
  <c r="Y17" i="7"/>
  <c r="X17" i="7"/>
  <c r="W17" i="7"/>
  <c r="V17" i="7"/>
  <c r="U17" i="7"/>
  <c r="T17" i="7"/>
  <c r="S17" i="7"/>
  <c r="R17" i="7"/>
  <c r="Q17" i="7"/>
  <c r="P17" i="7"/>
  <c r="O17" i="7"/>
  <c r="N17" i="7"/>
  <c r="M17" i="7"/>
  <c r="L17" i="7"/>
  <c r="K17" i="7"/>
  <c r="J17" i="7"/>
  <c r="I17" i="7"/>
  <c r="H17" i="7"/>
  <c r="G17" i="7"/>
  <c r="F17" i="7"/>
  <c r="E17" i="7"/>
  <c r="D17" i="7"/>
  <c r="C17" i="7"/>
  <c r="B17" i="7"/>
  <c r="BJ16" i="7"/>
  <c r="BJ20" i="7" s="1"/>
  <c r="BI16" i="7"/>
  <c r="BH16" i="7"/>
  <c r="BH20" i="7" s="1"/>
  <c r="BG16" i="7"/>
  <c r="BF16" i="7"/>
  <c r="BE16" i="7"/>
  <c r="BE20" i="7" s="1"/>
  <c r="BD16" i="7"/>
  <c r="BC16" i="7"/>
  <c r="BC20" i="7" s="1"/>
  <c r="BB16" i="7"/>
  <c r="BB20" i="7" s="1"/>
  <c r="BA16" i="7"/>
  <c r="AZ16" i="7"/>
  <c r="AY16" i="7"/>
  <c r="AX16" i="7"/>
  <c r="AW16" i="7"/>
  <c r="AW20" i="7" s="1"/>
  <c r="AV16" i="7"/>
  <c r="AU16" i="7"/>
  <c r="AU20" i="7" s="1"/>
  <c r="AT16" i="7"/>
  <c r="AT20" i="7" s="1"/>
  <c r="AS16" i="7"/>
  <c r="AS20" i="7" s="1"/>
  <c r="AR16" i="7"/>
  <c r="AR20" i="7" s="1"/>
  <c r="AQ16" i="7"/>
  <c r="AP16" i="7"/>
  <c r="AO16" i="7"/>
  <c r="AO20" i="7" s="1"/>
  <c r="AN16" i="7"/>
  <c r="AM16" i="7"/>
  <c r="AM20" i="7" s="1"/>
  <c r="AL16" i="7"/>
  <c r="AL20" i="7" s="1"/>
  <c r="AK16" i="7"/>
  <c r="AK20" i="7" s="1"/>
  <c r="AJ16" i="7"/>
  <c r="AJ20" i="7" s="1"/>
  <c r="AI16" i="7"/>
  <c r="AH16" i="7"/>
  <c r="AH20" i="7" s="1"/>
  <c r="AG16" i="7"/>
  <c r="AG20" i="7" s="1"/>
  <c r="AF16" i="7"/>
  <c r="AE16" i="7"/>
  <c r="AE20" i="7" s="1"/>
  <c r="AD16" i="7"/>
  <c r="AD20" i="7" s="1"/>
  <c r="AC16" i="7"/>
  <c r="AC20" i="7" s="1"/>
  <c r="AB16" i="7"/>
  <c r="AB20" i="7" s="1"/>
  <c r="AA16" i="7"/>
  <c r="Z16" i="7"/>
  <c r="Z20" i="7" s="1"/>
  <c r="Y16" i="7"/>
  <c r="Y20" i="7" s="1"/>
  <c r="X16" i="7"/>
  <c r="W16" i="7"/>
  <c r="W20" i="7" s="1"/>
  <c r="V16" i="7"/>
  <c r="U16" i="7"/>
  <c r="T16" i="7"/>
  <c r="S16" i="7"/>
  <c r="R16" i="7"/>
  <c r="Q16" i="7"/>
  <c r="P16" i="7"/>
  <c r="O16" i="7"/>
  <c r="O20" i="7" s="1"/>
  <c r="N16" i="7"/>
  <c r="M16" i="7"/>
  <c r="M20" i="7" s="1"/>
  <c r="L16" i="7"/>
  <c r="L20" i="7" s="1"/>
  <c r="K16" i="7"/>
  <c r="J16" i="7"/>
  <c r="J20" i="7" s="1"/>
  <c r="I16" i="7"/>
  <c r="I20" i="7" s="1"/>
  <c r="H16" i="7"/>
  <c r="G16" i="7"/>
  <c r="G20" i="7" s="1"/>
  <c r="F16" i="7"/>
  <c r="F20" i="7" s="1"/>
  <c r="E16" i="7"/>
  <c r="E20" i="7" s="1"/>
  <c r="D16" i="7"/>
  <c r="D20" i="7" s="1"/>
  <c r="C16" i="7"/>
  <c r="B16" i="7"/>
  <c r="B20" i="7" s="1"/>
  <c r="BJ15" i="7"/>
  <c r="BI15" i="7"/>
  <c r="BH15" i="7"/>
  <c r="BG15" i="7"/>
  <c r="BF15" i="7"/>
  <c r="BE15" i="7"/>
  <c r="BD15" i="7"/>
  <c r="BC15" i="7"/>
  <c r="BB15" i="7"/>
  <c r="BA15" i="7"/>
  <c r="AZ15" i="7"/>
  <c r="AY15" i="7"/>
  <c r="AX15" i="7"/>
  <c r="AW15" i="7"/>
  <c r="AV15" i="7"/>
  <c r="AU15" i="7"/>
  <c r="AT15" i="7"/>
  <c r="AS15" i="7"/>
  <c r="AR15" i="7"/>
  <c r="AQ15" i="7"/>
  <c r="AP15" i="7"/>
  <c r="AO15" i="7"/>
  <c r="AN15" i="7"/>
  <c r="AM15" i="7"/>
  <c r="AL15" i="7"/>
  <c r="AK15" i="7"/>
  <c r="AJ15" i="7"/>
  <c r="AI15" i="7"/>
  <c r="AH15" i="7"/>
  <c r="AG15" i="7"/>
  <c r="AF15" i="7"/>
  <c r="AE15" i="7"/>
  <c r="AD15" i="7"/>
  <c r="AC15" i="7"/>
  <c r="AB15" i="7"/>
  <c r="AA15" i="7"/>
  <c r="Z15" i="7"/>
  <c r="Y15" i="7"/>
  <c r="X15" i="7"/>
  <c r="W15" i="7"/>
  <c r="V15" i="7"/>
  <c r="U15" i="7"/>
  <c r="T15" i="7"/>
  <c r="S15" i="7"/>
  <c r="R15" i="7"/>
  <c r="Q15" i="7"/>
  <c r="P15" i="7"/>
  <c r="O15" i="7"/>
  <c r="N15" i="7"/>
  <c r="M15" i="7"/>
  <c r="L15" i="7"/>
  <c r="K15" i="7"/>
  <c r="J15" i="7"/>
  <c r="I15" i="7"/>
  <c r="H15" i="7"/>
  <c r="G15" i="7"/>
  <c r="F15" i="7"/>
  <c r="E15" i="7"/>
  <c r="D15" i="7"/>
  <c r="C15" i="7"/>
  <c r="B15" i="7"/>
  <c r="BF20" i="7" l="1"/>
  <c r="AP20" i="7"/>
  <c r="BI20" i="7"/>
  <c r="H20" i="7"/>
  <c r="AF20" i="7"/>
  <c r="AN20" i="7"/>
  <c r="AV20" i="7"/>
  <c r="BD20" i="7"/>
  <c r="C20" i="7"/>
  <c r="K20" i="7"/>
  <c r="S20" i="7"/>
  <c r="AA20" i="7"/>
  <c r="AI20" i="7"/>
  <c r="AQ20" i="7"/>
  <c r="AY20" i="7"/>
  <c r="BG20" i="7"/>
  <c r="X20" i="7"/>
  <c r="T20" i="7"/>
  <c r="AZ20" i="7"/>
  <c r="U20" i="7"/>
  <c r="BA20" i="7"/>
  <c r="N20" i="7"/>
  <c r="R20" i="7"/>
  <c r="V20" i="7"/>
  <c r="AX20" i="7"/>
  <c r="P20" i="7"/>
  <c r="Q20" i="7"/>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Query from DCD_PROD" type="1" refreshedVersion="6" saveData="1">
    <dbPr connection="DSN=DCD_PROD;UID=BERNALDO_E;Trusted_Connection=Yes;APP=Microsoft Office 2016;WSID=XL-OECD9659;DATABASE=DCD_Prod;LANGUAGE=us_english" command="SELECT vDAC1.Year, vDAC1.Row, vDAC1.Col, vDAC1.Cur, vDAC1.DonorCode, vDAC1.Amount, vDAC1.Defl, vDAC1.NatCur, vDacDonors.Donorcode, vDacDonors.DonorName_E, vDacDonors.DonorName_F, vDacDonors.ISOCode, vDacDonors.ISO2_x000d__x000a_FROM DCD_Prod.DAC.vDAC1 vDAC1, DCD_Prod.DAC.vDacDonors vDacDonors_x000d__x000a_WHERE vDAC1.DonorCode = vDacDonors.Donorcode AND ((vDAC1.Year&gt;=1960) AND (vDAC1.Col=1140) AND (vDAC1.Row In (5,1010,200,3000,3300,415)))"/>
  </connection>
</connections>
</file>

<file path=xl/sharedStrings.xml><?xml version="1.0" encoding="utf-8"?>
<sst xmlns="http://schemas.openxmlformats.org/spreadsheetml/2006/main" count="340" uniqueCount="207">
  <si>
    <t>Asylum applicants in the EU</t>
  </si>
  <si>
    <t>Ukrainian refugees in Europe, June 2022</t>
  </si>
  <si>
    <t>2010</t>
  </si>
  <si>
    <t>2011</t>
  </si>
  <si>
    <t>2012</t>
  </si>
  <si>
    <t>2013</t>
  </si>
  <si>
    <t>2014</t>
  </si>
  <si>
    <t>2015</t>
  </si>
  <si>
    <t>2016</t>
  </si>
  <si>
    <t>2017</t>
  </si>
  <si>
    <t>2018</t>
  </si>
  <si>
    <t>2019</t>
  </si>
  <si>
    <t>2020</t>
  </si>
  <si>
    <t xml:space="preserve">EU asylum applicants, 2010-2020, and Ukrainian refugees in Europe, June 2022 </t>
  </si>
  <si>
    <t>Austria</t>
  </si>
  <si>
    <t>Belgium</t>
  </si>
  <si>
    <t>Czech Republic</t>
  </si>
  <si>
    <t>Denmark</t>
  </si>
  <si>
    <t>Finland</t>
  </si>
  <si>
    <t>France</t>
  </si>
  <si>
    <t>Germany</t>
  </si>
  <si>
    <t>Greece</t>
  </si>
  <si>
    <t>Hungary</t>
  </si>
  <si>
    <t>Ireland</t>
  </si>
  <si>
    <t>Italy</t>
  </si>
  <si>
    <t>Luxembourg</t>
  </si>
  <si>
    <t>Netherlands</t>
  </si>
  <si>
    <t>Poland</t>
  </si>
  <si>
    <t>Portugal</t>
  </si>
  <si>
    <t>Slovak Republic</t>
  </si>
  <si>
    <t>Slovenia</t>
  </si>
  <si>
    <t>Spain</t>
  </si>
  <si>
    <t>Sweden</t>
  </si>
  <si>
    <t>DAC Countries</t>
  </si>
  <si>
    <t>Australia</t>
  </si>
  <si>
    <t>Canada</t>
  </si>
  <si>
    <t>Iceland</t>
  </si>
  <si>
    <t>Japan</t>
  </si>
  <si>
    <t>Korea</t>
  </si>
  <si>
    <t>New Zealand</t>
  </si>
  <si>
    <t>Norway</t>
  </si>
  <si>
    <t>Switzerland</t>
  </si>
  <si>
    <t>United Kingdom</t>
  </si>
  <si>
    <t>United States</t>
  </si>
  <si>
    <t>In-donor refugee cost, 2021, USD m</t>
  </si>
  <si>
    <t>Total DAC</t>
  </si>
  <si>
    <t xml:space="preserve">DAC member </t>
  </si>
  <si>
    <t>Financial, USD m</t>
  </si>
  <si>
    <t>Humanitarian, USD m</t>
  </si>
  <si>
    <t>EU Institutions</t>
  </si>
  <si>
    <t xml:space="preserve">DAC Country </t>
  </si>
  <si>
    <t>Total DAC countries</t>
  </si>
  <si>
    <t xml:space="preserve">DAC country and multilateral ODA to Ukraine, 2012-20 </t>
  </si>
  <si>
    <t>TOTAL Net ODA</t>
  </si>
  <si>
    <t>Net debt relief grants</t>
  </si>
  <si>
    <t>In-donor refugee costs</t>
  </si>
  <si>
    <t>Humanitarian aid</t>
  </si>
  <si>
    <t>Multilateral ODA</t>
  </si>
  <si>
    <t>Bilateral development projects, programmes and technical co-operation</t>
  </si>
  <si>
    <t>2021 (prel.)</t>
  </si>
  <si>
    <t>ODA volume change</t>
  </si>
  <si>
    <t>Year-on-year ODA volume change, 2020-2021</t>
  </si>
  <si>
    <t>Real ODA Growth</t>
  </si>
  <si>
    <t>Real GDP growth</t>
  </si>
  <si>
    <t>TOTAL DAC</t>
  </si>
  <si>
    <t>% change</t>
  </si>
  <si>
    <t>COVID-19</t>
  </si>
  <si>
    <t>Other bilateral ODA</t>
  </si>
  <si>
    <t>COVID-19 related activities</t>
  </si>
  <si>
    <t>Health and population</t>
  </si>
  <si>
    <t>Education</t>
  </si>
  <si>
    <t>Other social infrastructure and services</t>
  </si>
  <si>
    <t>Economic Infrastructure and services</t>
  </si>
  <si>
    <t>Production sectors</t>
  </si>
  <si>
    <t>Multi-sector aid</t>
  </si>
  <si>
    <t>Programme assistance</t>
  </si>
  <si>
    <t>Action related to debt</t>
  </si>
  <si>
    <t>Other and unallocated</t>
  </si>
  <si>
    <t>Donor Government</t>
  </si>
  <si>
    <t>Recipient Government</t>
  </si>
  <si>
    <t>NGOs and Civil Society</t>
  </si>
  <si>
    <t>PPPs and Networks</t>
  </si>
  <si>
    <t>United Nations Organisations</t>
  </si>
  <si>
    <t>IMF</t>
  </si>
  <si>
    <t>World Bank</t>
  </si>
  <si>
    <t>Regional Development Banks</t>
  </si>
  <si>
    <t>Other</t>
  </si>
  <si>
    <t>Other multilateral organisations</t>
  </si>
  <si>
    <t>Total</t>
  </si>
  <si>
    <t>Sum of Defl</t>
  </si>
  <si>
    <t>Column Labels</t>
  </si>
  <si>
    <t>Row Labels</t>
  </si>
  <si>
    <t>Grand Total</t>
  </si>
  <si>
    <t>Official development assistance</t>
  </si>
  <si>
    <t>Other official flows</t>
  </si>
  <si>
    <t>Private flows at market terms</t>
  </si>
  <si>
    <t>Private grants</t>
  </si>
  <si>
    <t>Total flows</t>
  </si>
  <si>
    <t>DAC Countries, bilateral ODA</t>
  </si>
  <si>
    <t>Multilateral Agencies, outflows</t>
  </si>
  <si>
    <t>2019-20</t>
  </si>
  <si>
    <t>excluding COVID-19 related aid</t>
  </si>
  <si>
    <t>per cent change</t>
  </si>
  <si>
    <t>Least developed countries</t>
  </si>
  <si>
    <t>Other low income countries</t>
  </si>
  <si>
    <t>Low-middle income countries</t>
  </si>
  <si>
    <t>Upper middle income countries</t>
  </si>
  <si>
    <t>ODA by income group with/without COVID-19-related aid, 2019-20</t>
  </si>
  <si>
    <t>Health-related COVID-19 aid</t>
  </si>
  <si>
    <t>of which: COVID-19 control</t>
  </si>
  <si>
    <t>Budget support</t>
  </si>
  <si>
    <t>Other sectors</t>
  </si>
  <si>
    <t>Unallocated</t>
  </si>
  <si>
    <t>Focus of ODA within each income group, 2020</t>
  </si>
  <si>
    <t>Memo: Total ODA Receipts</t>
  </si>
  <si>
    <t>Indonesia</t>
  </si>
  <si>
    <t>Bangladesh</t>
  </si>
  <si>
    <t>Philippines</t>
  </si>
  <si>
    <t>Myanmar</t>
  </si>
  <si>
    <t>Morocco</t>
  </si>
  <si>
    <t>India</t>
  </si>
  <si>
    <t>Georgia</t>
  </si>
  <si>
    <t>Belarus</t>
  </si>
  <si>
    <t>Ethiopia</t>
  </si>
  <si>
    <t>Panama</t>
  </si>
  <si>
    <t>Top-10 subtotal</t>
  </si>
  <si>
    <t>4 610</t>
  </si>
  <si>
    <t>1 926</t>
  </si>
  <si>
    <t>6 542</t>
  </si>
  <si>
    <t>31 085</t>
  </si>
  <si>
    <t>Other recipients</t>
  </si>
  <si>
    <t>6 907</t>
  </si>
  <si>
    <t>6 600</t>
  </si>
  <si>
    <t>13 735</t>
  </si>
  <si>
    <t>193 703</t>
  </si>
  <si>
    <t>4 696</t>
  </si>
  <si>
    <t>5 331</t>
  </si>
  <si>
    <t>44 639</t>
  </si>
  <si>
    <t>Total COVID-19-related aid</t>
  </si>
  <si>
    <t>16 213</t>
  </si>
  <si>
    <t>8 903</t>
  </si>
  <si>
    <t>25 608</t>
  </si>
  <si>
    <t>-</t>
  </si>
  <si>
    <t xml:space="preserve">- </t>
  </si>
  <si>
    <t>DAC Countries, Total</t>
  </si>
  <si>
    <t>Multilateral Agencies, Total</t>
  </si>
  <si>
    <t>Non-DAC Countries, Total</t>
  </si>
  <si>
    <t>Official Donors, Total</t>
  </si>
  <si>
    <t>ODA</t>
  </si>
  <si>
    <t>Other Covid-19 related aid</t>
  </si>
  <si>
    <t>COVID-19 control (excl. vaccines)</t>
  </si>
  <si>
    <t>Vaccine donations</t>
  </si>
  <si>
    <t>DAC members’ bilateral ODA allocations for COVID-19 response, 2020-21</t>
  </si>
  <si>
    <t>Source: OECD DAC Statistics https://stats.oecd.org/</t>
  </si>
  <si>
    <t xml:space="preserve">DAC member countries’ net official development assistance, 2000-21 </t>
  </si>
  <si>
    <t>Constant 2020 USD billions</t>
  </si>
  <si>
    <t>Channel</t>
  </si>
  <si>
    <t xml:space="preserve">ODA </t>
  </si>
  <si>
    <t>Note: Figures represent gross disbursements in constant prices.</t>
  </si>
  <si>
    <t>Recipient country groups</t>
  </si>
  <si>
    <t>Note: COVID-19 control includes prevention, treatment and care.</t>
  </si>
  <si>
    <t>DAC member countries</t>
  </si>
  <si>
    <t>Multilateral organisations</t>
  </si>
  <si>
    <t>Other bilateral providers</t>
  </si>
  <si>
    <t>ODA allocated to energy, 2011-20</t>
  </si>
  <si>
    <t>Note: Gross disbursements in constant prices</t>
  </si>
  <si>
    <t>Country</t>
  </si>
  <si>
    <t>Top 5 refugee receiving countries</t>
  </si>
  <si>
    <t>Unknown</t>
  </si>
  <si>
    <t>Countries that have announced re-allocation of ODA budgets (ordered by number of Ukrainian refugees recorded)</t>
  </si>
  <si>
    <t xml:space="preserve"> Denmark</t>
  </si>
  <si>
    <t>Source: In-donor refugee costs 2021 from DAC1 Table, Net Disbursement (https://stats.oecd.org/). Number of asylum applications received 2021 (https://www.unhcr.org/refugee-statistics/download/?url=4J8Lbv). Number of Ukrainian refugees received from (https://data2.unhcr.org/en/situations/ukraine) and anticipated cost from (https://www.ifw-kiel.de/topics/war-against-ukraine/ukraine-support-tracker/).</t>
  </si>
  <si>
    <t>Source: In-donor refugee costs 2021 from DAC1 Table, Net Disbursement (https://stats.oecd.org/). Number of Ukrainian refugees received from (https://data2.unhcr.org/en/situations/ukraine) and anticipated cost from (https://www.ifw-kiel.de/topics/war-against-ukraine/ukraine-support-tracker/)</t>
  </si>
  <si>
    <t xml:space="preserve">Source: Financial and humanitarian commitment from (https://www.ifw-kiel.de/topics/war-against-ukraine/ukraine-support-tracker/). % ODA calculated from OECD statistics. </t>
  </si>
  <si>
    <t>Constant 2020 USD (billion)</t>
  </si>
  <si>
    <t>Constant 2020 USD (millions)</t>
  </si>
  <si>
    <t>Year-on-year ODA and GDP change, 2020-21</t>
  </si>
  <si>
    <t>Constant 2020 USD (billions)</t>
  </si>
  <si>
    <t>Note: Highlighted cells show decreases when COVID-19-related funding is excluded.</t>
  </si>
  <si>
    <t>DAC members countries' bilateral ODA by sector, 2019-20</t>
  </si>
  <si>
    <t xml:space="preserve">Note: Asylum applicants are considered those who applied for international protection. The solid yellow bar is the number of Ukrainian refugees registered in Europe on 14 June 2022.
</t>
  </si>
  <si>
    <t>USD (millions)</t>
  </si>
  <si>
    <t xml:space="preserve">Constant 2020 USD (millions) </t>
  </si>
  <si>
    <t xml:space="preserve">Note: Anticipated cost uses the Kiel Institute’s baseline cost of EUR 500 per refugee per month for three months, using a conversion rate of EUR 1 = USD 1.0624. Only the top five Ukrainian-refugee-receiving countries and DAC members that announced changes to ODA budgets regarding in-donor refugee costs are shown. The refugee situation is dynamic and this table is accurate as of mid-June 2022. Calculations of share of 2021 ODA represented by anticipated in-donor costs for Ukrainian refugees are for comparative purposes only. </t>
  </si>
  <si>
    <t>Asylum applications received, 2021</t>
  </si>
  <si>
    <t xml:space="preserve">In-donor refugee costs 2021, as % of 2021 ODA </t>
  </si>
  <si>
    <t>Ukrainian refugees, 14 June 2022</t>
  </si>
  <si>
    <t>Anticipated cost for 3 months (USD m)</t>
  </si>
  <si>
    <t>Anticipated cost as % 2021 ODA (for comparison)</t>
  </si>
  <si>
    <t>Data are correct as of 16 June 2022. 2021 ODA data are preliminary. Table arranged in descending order of total commitments. Calculations of share of 2021 ODA represented by commitments are for comparative purposes only. Commitments do not equal disbursements.</t>
  </si>
  <si>
    <t xml:space="preserve">DAC members’ spending on in-donor refugee costs, number of Ukrainian refugees, anticipated costs, % 2021 ODA </t>
  </si>
  <si>
    <t>ODA response to previous crises</t>
  </si>
  <si>
    <t>Note: 2021 ODA data are preliminary. Number of individual Ukrainian refugees as of 14 June 2022. Anticipated cost uses the Kiel Institute’s baseline cost of EUR 500 per refugee per month for three months, converted using a rate of EUR 1 = USD 1.0624. Calculations of share of 2021 ODA represented by anticipated in-donor costs for Ukrainian refugees are for comparative purposes only.</t>
  </si>
  <si>
    <t>% change from 2019 (real terms)</t>
  </si>
  <si>
    <t>In-donor refugee costs, 2021 (USD m)</t>
  </si>
  <si>
    <t>% equivalent of 2021 ODA represented by financial commitment (for comparison only)</t>
  </si>
  <si>
    <t xml:space="preserve">% equivalent of ODA represented by humanitarian commitment (for comparison only) </t>
  </si>
  <si>
    <t>Total financial and humanitarian commitment (USD m)</t>
  </si>
  <si>
    <t>% equivalent of 2021 ODA represented by total financial and humanitarian commitment (for comparison only)</t>
  </si>
  <si>
    <t>Top recipients of COVID-19-related aid, 2020</t>
  </si>
  <si>
    <t>Channels of bilateral ODA for COVID-19 response, 2020</t>
  </si>
  <si>
    <t xml:space="preserve">Source: Adapted from OECD Economic Outlook, March 2022 (DOI: 10.1787/4181d61b-en), with number of Ukrainian refugees updated on 14 June 2022 from https://data2.unhcr.org/en/situations/ukraine </t>
  </si>
  <si>
    <t xml:space="preserve">Türkiye </t>
  </si>
  <si>
    <t>DAC members’ financial and humanitarian aid commitments for Ukraine and % equivalent of 2021 ODA</t>
  </si>
  <si>
    <t>2021 in-donor refugee costs and anticipated costs (3 months) of Ukrainian refugees in selected countries</t>
  </si>
  <si>
    <t>In-donor refugee costs 2021, as % of 2021 ODA</t>
  </si>
  <si>
    <t>Potential cost as % 2021 ODA (for comparison)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</si>
</sst>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mmm\ yyyy"/>
    <numFmt numFmtId="165" formatCode="0.0"/>
    <numFmt numFmtId="166" formatCode="0.000"/>
  </numFmts>
  <fonts count="17" x14ac:knownFonts="1">
    <font>
      <sz val="10"/>
      <color theme="1"/>
      <name val="Arial"/>
      <family val="2"/>
    </font>
    <font>
      <b/>
      <sz val="10"/>
      <color theme="1"/>
      <name val="Arial"/>
      <family val="2"/>
    </font>
    <font>
      <b/>
      <sz val="10"/>
      <name val="Arial"/>
      <family val="2"/>
    </font>
    <font>
      <sz val="10"/>
      <name val="Arial"/>
      <family val="2"/>
    </font>
    <font>
      <b/>
      <i/>
      <sz val="10"/>
      <color theme="1"/>
      <name val="Arial"/>
      <family val="2"/>
    </font>
    <font>
      <sz val="11"/>
      <name val="Arial"/>
      <family val="2"/>
    </font>
    <font>
      <b/>
      <sz val="11"/>
      <name val="Arial"/>
      <family val="2"/>
    </font>
    <font>
      <sz val="11"/>
      <color rgb="FF000000"/>
      <name val="Arial Narrow"/>
      <family val="2"/>
    </font>
    <font>
      <b/>
      <sz val="15"/>
      <color rgb="FF009947"/>
      <name val="Arial"/>
      <family val="2"/>
    </font>
    <font>
      <sz val="10"/>
      <color theme="1"/>
      <name val="Arial"/>
      <family val="2"/>
    </font>
    <font>
      <sz val="10"/>
      <color rgb="FF000000"/>
      <name val="Arial"/>
      <family val="2"/>
    </font>
    <font>
      <i/>
      <sz val="10"/>
      <color rgb="FF000000"/>
      <name val="Arial"/>
      <family val="2"/>
    </font>
    <font>
      <b/>
      <sz val="10"/>
      <color rgb="FF000000"/>
      <name val="Arial"/>
      <family val="2"/>
    </font>
    <font>
      <b/>
      <i/>
      <sz val="10"/>
      <color rgb="FF000000"/>
      <name val="Arial"/>
      <family val="2"/>
    </font>
    <font>
      <i/>
      <sz val="10"/>
      <color theme="1"/>
      <name val="Arial"/>
      <family val="2"/>
    </font>
    <font>
      <b/>
      <sz val="9"/>
      <color rgb="FF000000"/>
      <name val="Arial Narrow"/>
      <family val="2"/>
    </font>
    <font>
      <sz val="8.5"/>
      <color rgb="FF000000"/>
      <name val="Arial Narrow"/>
      <family val="2"/>
    </font>
  </fonts>
  <fills count="7">
    <fill>
      <patternFill patternType="none"/>
    </fill>
    <fill>
      <patternFill patternType="gray125"/>
    </fill>
    <fill>
      <patternFill patternType="solid">
        <fgColor theme="0" tint="-0.14999847407452621"/>
        <bgColor indexed="64"/>
      </patternFill>
    </fill>
    <fill>
      <patternFill patternType="solid">
        <fgColor rgb="FFFFC000"/>
        <bgColor indexed="64"/>
      </patternFill>
    </fill>
    <fill>
      <patternFill patternType="solid">
        <fgColor rgb="FFDBE5F1"/>
        <bgColor indexed="64"/>
      </patternFill>
    </fill>
    <fill>
      <patternFill patternType="solid">
        <fgColor theme="0" tint="-4.9989318521683403E-2"/>
        <bgColor indexed="64"/>
      </patternFill>
    </fill>
    <fill>
      <patternFill patternType="solid">
        <fgColor theme="4" tint="0.79998168889431442"/>
        <bgColor indexed="64"/>
      </patternFill>
    </fill>
  </fills>
  <borders count="27">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rgb="FFBFBFBF"/>
      </right>
      <top/>
      <bottom style="medium">
        <color rgb="FFBFBFBF"/>
      </bottom>
      <diagonal/>
    </border>
    <border>
      <left/>
      <right/>
      <top/>
      <bottom style="medium">
        <color rgb="FFBFBFBF"/>
      </bottom>
      <diagonal/>
    </border>
    <border>
      <left/>
      <right style="medium">
        <color rgb="FFBFBFBF"/>
      </right>
      <top/>
      <bottom style="thick">
        <color rgb="FF4E81BD"/>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auto="1"/>
      </left>
      <right style="medium">
        <color auto="1"/>
      </right>
      <top style="medium">
        <color auto="1"/>
      </top>
      <bottom style="medium">
        <color auto="1"/>
      </bottom>
      <diagonal/>
    </border>
    <border>
      <left/>
      <right style="medium">
        <color rgb="FFBFBFBF"/>
      </right>
      <top/>
      <bottom/>
      <diagonal/>
    </border>
    <border>
      <left/>
      <right style="medium">
        <color rgb="FFBFBFBF"/>
      </right>
      <top style="medium">
        <color rgb="FFBFBFBF"/>
      </top>
      <bottom/>
      <diagonal/>
    </border>
    <border>
      <left style="medium">
        <color rgb="FFBFBFBF"/>
      </left>
      <right style="medium">
        <color rgb="FFBFBFBF"/>
      </right>
      <top style="medium">
        <color rgb="FFBFBFBF"/>
      </top>
      <bottom/>
      <diagonal/>
    </border>
    <border>
      <left style="medium">
        <color rgb="FFBFBFBF"/>
      </left>
      <right style="medium">
        <color rgb="FFBFBFBF"/>
      </right>
      <top/>
      <bottom style="medium">
        <color rgb="FFBFBFBF"/>
      </bottom>
      <diagonal/>
    </border>
    <border>
      <left/>
      <right/>
      <top style="medium">
        <color rgb="FFBFBFBF"/>
      </top>
      <bottom style="medium">
        <color rgb="FFBFBFBF"/>
      </bottom>
      <diagonal/>
    </border>
    <border>
      <left style="medium">
        <color rgb="FFBFBFBF"/>
      </left>
      <right style="medium">
        <color rgb="FFBFBFBF"/>
      </right>
      <top/>
      <bottom/>
      <diagonal/>
    </border>
    <border>
      <left style="medium">
        <color rgb="FFBFBFBF"/>
      </left>
      <right style="medium">
        <color rgb="FFBFBFBF"/>
      </right>
      <top/>
      <bottom style="thick">
        <color rgb="FF4E81BD"/>
      </bottom>
      <diagonal/>
    </border>
    <border>
      <left/>
      <right style="medium">
        <color rgb="FFBFBFBF"/>
      </right>
      <top style="thick">
        <color rgb="FF4E81BD"/>
      </top>
      <bottom/>
      <diagonal/>
    </border>
    <border>
      <left/>
      <right style="medium">
        <color rgb="FFBFBFBF"/>
      </right>
      <top/>
      <bottom style="medium">
        <color rgb="FF4E81BD"/>
      </bottom>
      <diagonal/>
    </border>
    <border>
      <left style="medium">
        <color rgb="FFBFBFBF"/>
      </left>
      <right style="medium">
        <color rgb="FFBFBFBF"/>
      </right>
      <top style="thick">
        <color rgb="FF4E81BD"/>
      </top>
      <bottom/>
      <diagonal/>
    </border>
    <border>
      <left style="medium">
        <color rgb="FFBFBFBF"/>
      </left>
      <right style="medium">
        <color rgb="FFBFBFBF"/>
      </right>
      <top/>
      <bottom style="medium">
        <color rgb="FF4E81BD"/>
      </bottom>
      <diagonal/>
    </border>
    <border>
      <left style="medium">
        <color rgb="FFBFBFBF"/>
      </left>
      <right/>
      <top style="thick">
        <color rgb="FF4E81BD"/>
      </top>
      <bottom/>
      <diagonal/>
    </border>
    <border>
      <left style="medium">
        <color rgb="FFBFBFBF"/>
      </left>
      <right/>
      <top/>
      <bottom style="medium">
        <color rgb="FF4E81BD"/>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s>
  <cellStyleXfs count="3">
    <xf numFmtId="0" fontId="0" fillId="0" borderId="0"/>
    <xf numFmtId="43" fontId="9" fillId="0" borderId="0" applyFont="0" applyFill="0" applyBorder="0" applyAlignment="0" applyProtection="0"/>
    <xf numFmtId="9" fontId="9" fillId="0" borderId="0" applyFont="0" applyFill="0" applyBorder="0" applyAlignment="0" applyProtection="0"/>
  </cellStyleXfs>
  <cellXfs count="120">
    <xf numFmtId="0" fontId="0" fillId="0" borderId="0" xfId="0"/>
    <xf numFmtId="0" fontId="2" fillId="0" borderId="0" xfId="0" applyFont="1"/>
    <xf numFmtId="0" fontId="3" fillId="0" borderId="0" xfId="0" applyFont="1"/>
    <xf numFmtId="0" fontId="4" fillId="0" borderId="0" xfId="0" applyFont="1"/>
    <xf numFmtId="0" fontId="5" fillId="2" borderId="0" xfId="0" applyFont="1" applyFill="1"/>
    <xf numFmtId="0" fontId="1" fillId="2" borderId="0" xfId="0" applyFont="1" applyFill="1"/>
    <xf numFmtId="0" fontId="6" fillId="2" borderId="0" xfId="0" applyFont="1" applyFill="1"/>
    <xf numFmtId="0" fontId="0" fillId="2" borderId="0" xfId="0" applyFill="1"/>
    <xf numFmtId="0" fontId="7" fillId="0" borderId="0" xfId="0" applyFont="1"/>
    <xf numFmtId="164" fontId="6" fillId="2" borderId="0" xfId="0" applyNumberFormat="1" applyFont="1" applyFill="1" applyAlignment="1">
      <alignment wrapText="1"/>
    </xf>
    <xf numFmtId="3" fontId="8" fillId="0" borderId="0" xfId="0" applyNumberFormat="1" applyFont="1"/>
    <xf numFmtId="0" fontId="1" fillId="0" borderId="0" xfId="0" applyFont="1"/>
    <xf numFmtId="165" fontId="1" fillId="0" borderId="0" xfId="0" applyNumberFormat="1" applyFont="1"/>
    <xf numFmtId="165" fontId="0" fillId="0" borderId="0" xfId="0" applyNumberFormat="1"/>
    <xf numFmtId="2" fontId="0" fillId="0" borderId="0" xfId="0" applyNumberFormat="1"/>
    <xf numFmtId="0" fontId="0" fillId="0" borderId="0" xfId="0" applyNumberFormat="1"/>
    <xf numFmtId="3" fontId="0" fillId="0" borderId="0" xfId="0" applyNumberFormat="1"/>
    <xf numFmtId="3" fontId="1" fillId="0" borderId="0" xfId="0" applyNumberFormat="1" applyFont="1"/>
    <xf numFmtId="0" fontId="0" fillId="0" borderId="0" xfId="0" applyFont="1"/>
    <xf numFmtId="0" fontId="0" fillId="0" borderId="0" xfId="0" applyAlignment="1">
      <alignment horizontal="left"/>
    </xf>
    <xf numFmtId="0" fontId="1" fillId="0" borderId="0" xfId="0" applyFont="1" applyAlignment="1">
      <alignment wrapText="1"/>
    </xf>
    <xf numFmtId="43" fontId="0" fillId="0" borderId="0" xfId="0" applyNumberFormat="1"/>
    <xf numFmtId="1" fontId="0" fillId="0" borderId="0" xfId="0" applyNumberFormat="1"/>
    <xf numFmtId="166" fontId="0" fillId="0" borderId="0" xfId="0" applyNumberFormat="1"/>
    <xf numFmtId="0" fontId="0" fillId="0" borderId="0" xfId="0" pivotButton="1"/>
    <xf numFmtId="0" fontId="0" fillId="2" borderId="6" xfId="0" applyFill="1" applyBorder="1"/>
    <xf numFmtId="0" fontId="0" fillId="2" borderId="6" xfId="0" applyFill="1" applyBorder="1" applyAlignment="1">
      <alignment wrapText="1"/>
    </xf>
    <xf numFmtId="165" fontId="0" fillId="2" borderId="6" xfId="0" applyNumberFormat="1" applyFill="1" applyBorder="1"/>
    <xf numFmtId="0" fontId="2" fillId="0" borderId="0" xfId="0" applyFont="1" applyAlignment="1">
      <alignment vertical="center"/>
    </xf>
    <xf numFmtId="2" fontId="0" fillId="2" borderId="6" xfId="0" applyNumberFormat="1" applyFill="1" applyBorder="1" applyAlignment="1">
      <alignment wrapText="1"/>
    </xf>
    <xf numFmtId="0" fontId="1" fillId="2" borderId="6" xfId="0" applyFont="1" applyFill="1" applyBorder="1" applyAlignment="1">
      <alignment wrapText="1"/>
    </xf>
    <xf numFmtId="0" fontId="1" fillId="2" borderId="6" xfId="0" applyFont="1" applyFill="1" applyBorder="1"/>
    <xf numFmtId="2" fontId="1" fillId="2" borderId="6" xfId="0" applyNumberFormat="1" applyFont="1" applyFill="1" applyBorder="1" applyAlignment="1">
      <alignment wrapText="1"/>
    </xf>
    <xf numFmtId="0" fontId="12" fillId="0" borderId="0" xfId="0" applyFont="1" applyAlignment="1">
      <alignment vertical="center"/>
    </xf>
    <xf numFmtId="0" fontId="0" fillId="0" borderId="6" xfId="0" applyFont="1" applyFill="1" applyBorder="1"/>
    <xf numFmtId="1" fontId="0" fillId="0" borderId="6" xfId="0" applyNumberFormat="1" applyFont="1" applyFill="1" applyBorder="1"/>
    <xf numFmtId="0" fontId="1" fillId="0" borderId="6" xfId="0" applyFont="1" applyFill="1" applyBorder="1" applyAlignment="1">
      <alignment wrapText="1"/>
    </xf>
    <xf numFmtId="2" fontId="0" fillId="2" borderId="6" xfId="0" applyNumberFormat="1" applyFill="1" applyBorder="1"/>
    <xf numFmtId="1" fontId="0" fillId="2" borderId="6" xfId="0" applyNumberFormat="1" applyFill="1" applyBorder="1"/>
    <xf numFmtId="165" fontId="0" fillId="2" borderId="6" xfId="0" applyNumberFormat="1" applyFill="1" applyBorder="1" applyAlignment="1">
      <alignment wrapText="1"/>
    </xf>
    <xf numFmtId="0" fontId="0" fillId="0" borderId="6" xfId="0" applyBorder="1" applyAlignment="1">
      <alignment wrapText="1"/>
    </xf>
    <xf numFmtId="165" fontId="0" fillId="0" borderId="6" xfId="0" applyNumberFormat="1" applyBorder="1" applyAlignment="1">
      <alignment wrapText="1"/>
    </xf>
    <xf numFmtId="9" fontId="0" fillId="0" borderId="6" xfId="0" applyNumberFormat="1" applyBorder="1" applyAlignment="1">
      <alignment wrapText="1"/>
    </xf>
    <xf numFmtId="0" fontId="14" fillId="0" borderId="6" xfId="0" applyFont="1" applyBorder="1" applyAlignment="1">
      <alignment wrapText="1"/>
    </xf>
    <xf numFmtId="9" fontId="0" fillId="3" borderId="6" xfId="0" applyNumberFormat="1" applyFill="1" applyBorder="1" applyAlignment="1">
      <alignment wrapText="1"/>
    </xf>
    <xf numFmtId="0" fontId="1" fillId="0" borderId="6" xfId="0" applyFont="1" applyBorder="1" applyAlignment="1">
      <alignment wrapText="1"/>
    </xf>
    <xf numFmtId="0" fontId="10" fillId="0" borderId="0" xfId="0" applyFont="1" applyAlignment="1">
      <alignment horizontal="left" vertical="center"/>
    </xf>
    <xf numFmtId="0" fontId="1" fillId="2" borderId="6" xfId="0" applyFont="1" applyFill="1" applyBorder="1" applyAlignment="1">
      <alignment horizontal="center" wrapText="1"/>
    </xf>
    <xf numFmtId="0" fontId="13" fillId="2" borderId="6" xfId="0" applyFont="1" applyFill="1" applyBorder="1" applyAlignment="1">
      <alignment horizontal="center" vertical="top" wrapText="1"/>
    </xf>
    <xf numFmtId="0" fontId="0" fillId="2" borderId="6" xfId="0" applyFont="1" applyFill="1" applyBorder="1"/>
    <xf numFmtId="9" fontId="0" fillId="2" borderId="6" xfId="2" applyFont="1" applyFill="1" applyBorder="1"/>
    <xf numFmtId="9" fontId="11" fillId="2" borderId="6" xfId="2" applyFont="1" applyFill="1" applyBorder="1"/>
    <xf numFmtId="0" fontId="10" fillId="2" borderId="11" xfId="0" applyFont="1" applyFill="1" applyBorder="1" applyAlignment="1">
      <alignment horizontal="justify" vertical="center" wrapText="1"/>
    </xf>
    <xf numFmtId="0" fontId="10" fillId="2" borderId="11" xfId="0" applyFont="1" applyFill="1" applyBorder="1" applyAlignment="1">
      <alignment horizontal="right" vertical="center" wrapText="1"/>
    </xf>
    <xf numFmtId="9" fontId="10" fillId="2" borderId="11" xfId="0" applyNumberFormat="1" applyFont="1" applyFill="1" applyBorder="1" applyAlignment="1">
      <alignment horizontal="right" vertical="center" wrapText="1"/>
    </xf>
    <xf numFmtId="0" fontId="11" fillId="2" borderId="11" xfId="0" applyFont="1" applyFill="1" applyBorder="1" applyAlignment="1">
      <alignment horizontal="justify" vertical="center" wrapText="1"/>
    </xf>
    <xf numFmtId="0" fontId="11" fillId="2" borderId="11" xfId="0" applyFont="1" applyFill="1" applyBorder="1" applyAlignment="1">
      <alignment horizontal="right" vertical="center" wrapText="1"/>
    </xf>
    <xf numFmtId="9" fontId="11" fillId="2" borderId="11" xfId="0" applyNumberFormat="1" applyFont="1" applyFill="1" applyBorder="1" applyAlignment="1">
      <alignment horizontal="right" vertical="center" wrapText="1"/>
    </xf>
    <xf numFmtId="0" fontId="12" fillId="2" borderId="11" xfId="0" applyFont="1" applyFill="1" applyBorder="1" applyAlignment="1">
      <alignment horizontal="right" vertical="center" wrapText="1"/>
    </xf>
    <xf numFmtId="1" fontId="0" fillId="2" borderId="6" xfId="0" applyNumberFormat="1" applyFont="1" applyFill="1" applyBorder="1"/>
    <xf numFmtId="0" fontId="16" fillId="0" borderId="3" xfId="0" applyFont="1" applyBorder="1" applyAlignment="1">
      <alignment horizontal="left" vertical="center" wrapText="1"/>
    </xf>
    <xf numFmtId="3" fontId="16" fillId="0" borderId="3" xfId="0" applyNumberFormat="1" applyFont="1" applyBorder="1" applyAlignment="1">
      <alignment horizontal="center" vertical="center" wrapText="1"/>
    </xf>
    <xf numFmtId="0" fontId="16" fillId="0" borderId="3" xfId="0" applyFont="1" applyBorder="1" applyAlignment="1">
      <alignment horizontal="center" vertical="center" wrapText="1"/>
    </xf>
    <xf numFmtId="4" fontId="16" fillId="0" borderId="3" xfId="0" applyNumberFormat="1" applyFont="1" applyBorder="1" applyAlignment="1">
      <alignment horizontal="center" vertical="center" wrapText="1"/>
    </xf>
    <xf numFmtId="0" fontId="1" fillId="6" borderId="6" xfId="0" applyFont="1" applyFill="1" applyBorder="1" applyAlignment="1">
      <alignment wrapText="1"/>
    </xf>
    <xf numFmtId="43" fontId="1" fillId="5" borderId="6" xfId="1" applyFont="1" applyFill="1" applyBorder="1" applyAlignment="1">
      <alignment wrapText="1"/>
    </xf>
    <xf numFmtId="0" fontId="1" fillId="5" borderId="6" xfId="0" applyFont="1" applyFill="1" applyBorder="1" applyAlignment="1">
      <alignment wrapText="1"/>
    </xf>
    <xf numFmtId="0" fontId="0" fillId="6" borderId="6" xfId="0" applyFill="1" applyBorder="1"/>
    <xf numFmtId="43" fontId="0" fillId="5" borderId="6" xfId="1" applyFont="1" applyFill="1" applyBorder="1"/>
    <xf numFmtId="165" fontId="0" fillId="5" borderId="6" xfId="0" applyNumberFormat="1" applyFill="1" applyBorder="1"/>
    <xf numFmtId="2" fontId="0" fillId="6" borderId="6" xfId="0" applyNumberFormat="1" applyFill="1" applyBorder="1"/>
    <xf numFmtId="165" fontId="0" fillId="6" borderId="6" xfId="0" applyNumberFormat="1" applyFill="1" applyBorder="1"/>
    <xf numFmtId="43" fontId="0" fillId="5" borderId="6" xfId="0" applyNumberFormat="1" applyFill="1" applyBorder="1"/>
    <xf numFmtId="43" fontId="1" fillId="5" borderId="6" xfId="1" applyFont="1" applyFill="1" applyBorder="1"/>
    <xf numFmtId="0" fontId="10" fillId="0" borderId="0" xfId="0" applyFont="1" applyAlignment="1">
      <alignment horizontal="left" vertical="center"/>
    </xf>
    <xf numFmtId="0" fontId="10" fillId="0" borderId="0" xfId="0" applyFont="1" applyAlignment="1">
      <alignment horizontal="left" vertical="center"/>
    </xf>
    <xf numFmtId="0" fontId="0" fillId="0" borderId="0" xfId="0" applyFill="1"/>
    <xf numFmtId="2" fontId="0" fillId="0" borderId="0" xfId="0" applyNumberFormat="1" applyFill="1"/>
    <xf numFmtId="3" fontId="0" fillId="0" borderId="0" xfId="0" applyNumberFormat="1" applyFill="1"/>
    <xf numFmtId="165" fontId="0" fillId="0" borderId="0" xfId="0" applyNumberFormat="1" applyFill="1"/>
    <xf numFmtId="0" fontId="10" fillId="0" borderId="0" xfId="0" applyFont="1" applyAlignment="1">
      <alignment horizontal="left" vertical="center"/>
    </xf>
    <xf numFmtId="0" fontId="1" fillId="2" borderId="6" xfId="0" applyFont="1" applyFill="1" applyBorder="1" applyAlignment="1">
      <alignment horizontal="center" wrapText="1"/>
    </xf>
    <xf numFmtId="0" fontId="3" fillId="0" borderId="0" xfId="0" applyFont="1" applyAlignment="1">
      <alignment horizontal="left" wrapText="1"/>
    </xf>
    <xf numFmtId="0" fontId="0" fillId="0" borderId="8" xfId="0" applyBorder="1" applyAlignment="1">
      <alignment horizontal="center" wrapText="1"/>
    </xf>
    <xf numFmtId="0" fontId="0" fillId="0" borderId="9" xfId="0" applyBorder="1" applyAlignment="1">
      <alignment horizontal="center" wrapText="1"/>
    </xf>
    <xf numFmtId="0" fontId="0" fillId="0" borderId="10" xfId="0" applyBorder="1" applyAlignment="1">
      <alignment horizontal="center" wrapText="1"/>
    </xf>
    <xf numFmtId="0" fontId="1" fillId="0" borderId="6" xfId="0" applyFont="1" applyBorder="1" applyAlignment="1">
      <alignment horizontal="center" wrapText="1"/>
    </xf>
    <xf numFmtId="0" fontId="0" fillId="0" borderId="6" xfId="0" applyBorder="1" applyAlignment="1">
      <alignment horizontal="center" wrapText="1"/>
    </xf>
    <xf numFmtId="0" fontId="0" fillId="0" borderId="7" xfId="0" applyBorder="1" applyAlignment="1">
      <alignment horizontal="center" wrapText="1"/>
    </xf>
    <xf numFmtId="0" fontId="0" fillId="0" borderId="1" xfId="0" applyBorder="1" applyAlignment="1">
      <alignment horizontal="center" wrapText="1"/>
    </xf>
    <xf numFmtId="0" fontId="0" fillId="0" borderId="2" xfId="0" applyBorder="1" applyAlignment="1">
      <alignment horizontal="center" wrapText="1"/>
    </xf>
    <xf numFmtId="0" fontId="11" fillId="2" borderId="11" xfId="0" applyFont="1" applyFill="1" applyBorder="1" applyAlignment="1">
      <alignment horizontal="left" vertical="center" wrapText="1"/>
    </xf>
    <xf numFmtId="0" fontId="12" fillId="2" borderId="11" xfId="0" applyFont="1" applyFill="1" applyBorder="1" applyAlignment="1">
      <alignment horizontal="center" vertical="center" wrapText="1"/>
    </xf>
    <xf numFmtId="0" fontId="13" fillId="2" borderId="11" xfId="0" applyFont="1" applyFill="1" applyBorder="1" applyAlignment="1">
      <alignment horizontal="right" vertical="center" wrapText="1"/>
    </xf>
    <xf numFmtId="0" fontId="0" fillId="2" borderId="7" xfId="0" applyFont="1" applyFill="1" applyBorder="1" applyAlignment="1">
      <alignment horizontal="left" wrapText="1"/>
    </xf>
    <xf numFmtId="0" fontId="0" fillId="2" borderId="2" xfId="0" applyFont="1" applyFill="1" applyBorder="1" applyAlignment="1">
      <alignment horizontal="left" wrapText="1"/>
    </xf>
    <xf numFmtId="0" fontId="0" fillId="2" borderId="7" xfId="0" applyFont="1" applyFill="1" applyBorder="1" applyAlignment="1">
      <alignment horizontal="center" wrapText="1"/>
    </xf>
    <xf numFmtId="0" fontId="0" fillId="2" borderId="2" xfId="0" applyFont="1" applyFill="1" applyBorder="1" applyAlignment="1">
      <alignment horizontal="center" wrapText="1"/>
    </xf>
    <xf numFmtId="0" fontId="15" fillId="0" borderId="23" xfId="0" applyFont="1" applyBorder="1" applyAlignment="1">
      <alignment horizontal="center" vertical="center" wrapText="1"/>
    </xf>
    <xf numFmtId="0" fontId="15" fillId="0" borderId="24" xfId="0" applyFont="1" applyBorder="1" applyAlignment="1">
      <alignment horizontal="center" vertical="center" wrapText="1"/>
    </xf>
    <xf numFmtId="0" fontId="15" fillId="0" borderId="19" xfId="0" applyFont="1" applyBorder="1" applyAlignment="1">
      <alignment horizontal="left" vertical="center" wrapText="1"/>
    </xf>
    <xf numFmtId="0" fontId="15" fillId="0" borderId="20" xfId="0" applyFont="1" applyBorder="1" applyAlignment="1">
      <alignment horizontal="left" vertical="center" wrapText="1"/>
    </xf>
    <xf numFmtId="0" fontId="15" fillId="0" borderId="21" xfId="0" applyFont="1" applyBorder="1" applyAlignment="1">
      <alignment horizontal="center" vertical="center" wrapText="1"/>
    </xf>
    <xf numFmtId="0" fontId="15" fillId="0" borderId="22" xfId="0" applyFont="1" applyBorder="1" applyAlignment="1">
      <alignment horizontal="center" vertical="center" wrapText="1"/>
    </xf>
    <xf numFmtId="0" fontId="16" fillId="0" borderId="14" xfId="0" applyFont="1" applyBorder="1" applyAlignment="1">
      <alignment horizontal="center" vertical="center" wrapText="1"/>
    </xf>
    <xf numFmtId="0" fontId="16" fillId="0" borderId="18" xfId="0" applyFont="1" applyBorder="1" applyAlignment="1">
      <alignment horizontal="center" vertical="center" wrapText="1"/>
    </xf>
    <xf numFmtId="0" fontId="16" fillId="0" borderId="13" xfId="0" applyFont="1" applyBorder="1" applyAlignment="1">
      <alignment horizontal="left" vertical="center" wrapText="1"/>
    </xf>
    <xf numFmtId="0" fontId="16" fillId="0" borderId="5" xfId="0" applyFont="1" applyBorder="1" applyAlignment="1">
      <alignment horizontal="left" vertical="center" wrapText="1"/>
    </xf>
    <xf numFmtId="3" fontId="16" fillId="0" borderId="14" xfId="0" applyNumberFormat="1" applyFont="1" applyBorder="1" applyAlignment="1">
      <alignment horizontal="center" vertical="center" wrapText="1"/>
    </xf>
    <xf numFmtId="3" fontId="16" fillId="0" borderId="18" xfId="0" applyNumberFormat="1" applyFont="1" applyBorder="1" applyAlignment="1">
      <alignment horizontal="center" vertical="center" wrapText="1"/>
    </xf>
    <xf numFmtId="0" fontId="16" fillId="0" borderId="3" xfId="0" applyFont="1" applyBorder="1" applyAlignment="1">
      <alignment horizontal="left" vertical="center" wrapText="1"/>
    </xf>
    <xf numFmtId="3" fontId="16" fillId="0" borderId="15" xfId="0" applyNumberFormat="1" applyFont="1" applyBorder="1" applyAlignment="1">
      <alignment horizontal="center" vertical="center" wrapText="1"/>
    </xf>
    <xf numFmtId="0" fontId="16" fillId="0" borderId="15" xfId="0" applyFont="1" applyBorder="1" applyAlignment="1">
      <alignment horizontal="center" vertical="center" wrapText="1"/>
    </xf>
    <xf numFmtId="0" fontId="16" fillId="4" borderId="16" xfId="0" applyFont="1" applyFill="1" applyBorder="1" applyAlignment="1">
      <alignment horizontal="center" vertical="center" wrapText="1"/>
    </xf>
    <xf numFmtId="0" fontId="16" fillId="0" borderId="17" xfId="0" applyFont="1" applyBorder="1" applyAlignment="1">
      <alignment horizontal="center" vertical="center" wrapText="1"/>
    </xf>
    <xf numFmtId="0" fontId="16" fillId="4" borderId="4" xfId="0" applyFont="1" applyFill="1" applyBorder="1" applyAlignment="1">
      <alignment horizontal="center" vertical="center" wrapText="1"/>
    </xf>
    <xf numFmtId="0" fontId="16" fillId="0" borderId="12" xfId="0" applyFont="1" applyBorder="1" applyAlignment="1">
      <alignment horizontal="left" vertical="center" wrapText="1"/>
    </xf>
    <xf numFmtId="3" fontId="16" fillId="0" borderId="17" xfId="0" applyNumberFormat="1" applyFont="1" applyBorder="1" applyAlignment="1">
      <alignment horizontal="center" vertical="center" wrapText="1"/>
    </xf>
    <xf numFmtId="0" fontId="13" fillId="2" borderId="25" xfId="0" applyFont="1" applyFill="1" applyBorder="1" applyAlignment="1">
      <alignment horizontal="center" vertical="center" wrapText="1"/>
    </xf>
    <xf numFmtId="0" fontId="13" fillId="2" borderId="26" xfId="0" applyFont="1" applyFill="1" applyBorder="1" applyAlignment="1">
      <alignment horizontal="center" vertical="center" wrapText="1"/>
    </xf>
  </cellXfs>
  <cellStyles count="3">
    <cellStyle name="Comma" xfId="1" builtinId="3"/>
    <cellStyle name="Normal" xfId="0" builtinId="0"/>
    <cellStyle name="Percent" xfId="2" builtinId="5"/>
  </cellStyles>
  <dxfs count="0"/>
  <tableStyles count="0" defaultTableStyle="TableStyleMedium2" defaultPivotStyle="PivotStyleLight16"/>
  <colors>
    <mruColors>
      <color rgb="FF95346E"/>
      <color rgb="FF72AE47"/>
      <color rgb="FF72AE20"/>
      <color rgb="FFECAE20"/>
      <color rgb="FF1D6997"/>
      <color rgb="FF37A6A5"/>
      <color rgb="FF1E467A"/>
      <color rgb="FFC2C4C6"/>
      <color rgb="FFD0DD28"/>
      <color rgb="FF07865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pivotCacheDefinition" Target="pivotCache/pivotCacheDefinition1.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onnections" Target="connection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28" Type="http://schemas.openxmlformats.org/officeDocument/2006/relationships/customXml" Target="../customXml/item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 Id="rId27" Type="http://schemas.openxmlformats.org/officeDocument/2006/relationships/customXml" Target="../customXml/item4.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8.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9.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areaChart>
        <c:grouping val="stacked"/>
        <c:varyColors val="0"/>
        <c:ser>
          <c:idx val="0"/>
          <c:order val="0"/>
          <c:tx>
            <c:strRef>
              <c:f>'Fig 1. ODA during crises'!$A$16</c:f>
              <c:strCache>
                <c:ptCount val="1"/>
                <c:pt idx="0">
                  <c:v>Official development assistance</c:v>
                </c:pt>
              </c:strCache>
            </c:strRef>
          </c:tx>
          <c:spPr>
            <a:solidFill>
              <a:srgbClr val="1D6997"/>
            </a:solidFill>
            <a:ln>
              <a:noFill/>
            </a:ln>
            <a:effectLst/>
          </c:spPr>
          <c:cat>
            <c:numRef>
              <c:f>'Fig 1. ODA during crises'!$B$15:$BJ$15</c:f>
              <c:numCache>
                <c:formatCode>General</c:formatCode>
                <c:ptCount val="61"/>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pt idx="56">
                  <c:v>2016</c:v>
                </c:pt>
                <c:pt idx="57">
                  <c:v>2017</c:v>
                </c:pt>
                <c:pt idx="58">
                  <c:v>2018</c:v>
                </c:pt>
                <c:pt idx="59">
                  <c:v>2019</c:v>
                </c:pt>
                <c:pt idx="60">
                  <c:v>2020</c:v>
                </c:pt>
              </c:numCache>
            </c:numRef>
          </c:cat>
          <c:val>
            <c:numRef>
              <c:f>'Fig 1. ODA during crises'!$B$16:$BJ$16</c:f>
              <c:numCache>
                <c:formatCode>0.0</c:formatCode>
                <c:ptCount val="61"/>
                <c:pt idx="0">
                  <c:v>37632.921702000007</c:v>
                </c:pt>
                <c:pt idx="1">
                  <c:v>41234.240177999993</c:v>
                </c:pt>
                <c:pt idx="2">
                  <c:v>42068.092634000001</c:v>
                </c:pt>
                <c:pt idx="3">
                  <c:v>42399.097395999997</c:v>
                </c:pt>
                <c:pt idx="4">
                  <c:v>42644.065109000003</c:v>
                </c:pt>
                <c:pt idx="5">
                  <c:v>45689.830086999995</c:v>
                </c:pt>
                <c:pt idx="6">
                  <c:v>44456.763019999999</c:v>
                </c:pt>
                <c:pt idx="7">
                  <c:v>43414.232606999998</c:v>
                </c:pt>
                <c:pt idx="8">
                  <c:v>45414.308546999993</c:v>
                </c:pt>
                <c:pt idx="9">
                  <c:v>44024.419033999999</c:v>
                </c:pt>
                <c:pt idx="10">
                  <c:v>42155.704863999999</c:v>
                </c:pt>
                <c:pt idx="11">
                  <c:v>42957.792643000001</c:v>
                </c:pt>
                <c:pt idx="12">
                  <c:v>47021.103099</c:v>
                </c:pt>
                <c:pt idx="13">
                  <c:v>40677.475098000003</c:v>
                </c:pt>
                <c:pt idx="14">
                  <c:v>47158.258168</c:v>
                </c:pt>
                <c:pt idx="15">
                  <c:v>49601.579991999999</c:v>
                </c:pt>
                <c:pt idx="16">
                  <c:v>48088.557517000008</c:v>
                </c:pt>
                <c:pt idx="17">
                  <c:v>49863.712903</c:v>
                </c:pt>
                <c:pt idx="18">
                  <c:v>55675.253441999994</c:v>
                </c:pt>
                <c:pt idx="19">
                  <c:v>56070.804630999999</c:v>
                </c:pt>
                <c:pt idx="20">
                  <c:v>62168.182567999989</c:v>
                </c:pt>
                <c:pt idx="21">
                  <c:v>59887.128145999988</c:v>
                </c:pt>
                <c:pt idx="22">
                  <c:v>67190.237240000002</c:v>
                </c:pt>
                <c:pt idx="23">
                  <c:v>66587.575834999996</c:v>
                </c:pt>
                <c:pt idx="24">
                  <c:v>71492.283539000011</c:v>
                </c:pt>
                <c:pt idx="25">
                  <c:v>72658.090710999983</c:v>
                </c:pt>
                <c:pt idx="26">
                  <c:v>74280.158012999993</c:v>
                </c:pt>
                <c:pt idx="27">
                  <c:v>72888.834659999993</c:v>
                </c:pt>
                <c:pt idx="28">
                  <c:v>78685.203099999999</c:v>
                </c:pt>
                <c:pt idx="29">
                  <c:v>76279.631674999997</c:v>
                </c:pt>
                <c:pt idx="30">
                  <c:v>82012.037280999997</c:v>
                </c:pt>
                <c:pt idx="31">
                  <c:v>84772.188207000014</c:v>
                </c:pt>
                <c:pt idx="32">
                  <c:v>85963.655671</c:v>
                </c:pt>
                <c:pt idx="33">
                  <c:v>79339.952181000015</c:v>
                </c:pt>
                <c:pt idx="34">
                  <c:v>79418.076753000001</c:v>
                </c:pt>
                <c:pt idx="35">
                  <c:v>71161.576696999997</c:v>
                </c:pt>
                <c:pt idx="36">
                  <c:v>71099.577659999995</c:v>
                </c:pt>
                <c:pt idx="37">
                  <c:v>66358.460770999984</c:v>
                </c:pt>
                <c:pt idx="38">
                  <c:v>72794.701367999995</c:v>
                </c:pt>
                <c:pt idx="39">
                  <c:v>73474.159434999994</c:v>
                </c:pt>
                <c:pt idx="40">
                  <c:v>76833.448412999991</c:v>
                </c:pt>
                <c:pt idx="41">
                  <c:v>78911.95060299999</c:v>
                </c:pt>
                <c:pt idx="42">
                  <c:v>84593.011551000003</c:v>
                </c:pt>
                <c:pt idx="43">
                  <c:v>88705.888870000024</c:v>
                </c:pt>
                <c:pt idx="44">
                  <c:v>94178.920104000004</c:v>
                </c:pt>
                <c:pt idx="45">
                  <c:v>124229.35575100001</c:v>
                </c:pt>
                <c:pt idx="46">
                  <c:v>117246.96093599997</c:v>
                </c:pt>
                <c:pt idx="47">
                  <c:v>107754.92371800002</c:v>
                </c:pt>
                <c:pt idx="48">
                  <c:v>120417.05049099999</c:v>
                </c:pt>
                <c:pt idx="49">
                  <c:v>122266.06872099999</c:v>
                </c:pt>
                <c:pt idx="50">
                  <c:v>129083.63878099999</c:v>
                </c:pt>
                <c:pt idx="51">
                  <c:v>127935.92259599999</c:v>
                </c:pt>
                <c:pt idx="52">
                  <c:v>123074.42756799998</c:v>
                </c:pt>
                <c:pt idx="53">
                  <c:v>129619.26866300004</c:v>
                </c:pt>
                <c:pt idx="54">
                  <c:v>131724.87625999999</c:v>
                </c:pt>
                <c:pt idx="55">
                  <c:v>139820.58410999997</c:v>
                </c:pt>
                <c:pt idx="56">
                  <c:v>155155.24833</c:v>
                </c:pt>
                <c:pt idx="57">
                  <c:v>154903.22543600001</c:v>
                </c:pt>
                <c:pt idx="58">
                  <c:v>151269.96765500001</c:v>
                </c:pt>
                <c:pt idx="59">
                  <c:v>150580.089052</c:v>
                </c:pt>
                <c:pt idx="60">
                  <c:v>162585.98000000001</c:v>
                </c:pt>
              </c:numCache>
            </c:numRef>
          </c:val>
          <c:extLst>
            <c:ext xmlns:c16="http://schemas.microsoft.com/office/drawing/2014/chart" uri="{C3380CC4-5D6E-409C-BE32-E72D297353CC}">
              <c16:uniqueId val="{00000000-CBB1-48C4-98EE-F3FB27FCA150}"/>
            </c:ext>
          </c:extLst>
        </c:ser>
        <c:ser>
          <c:idx val="1"/>
          <c:order val="1"/>
          <c:tx>
            <c:strRef>
              <c:f>'Fig 1. ODA during crises'!$A$17</c:f>
              <c:strCache>
                <c:ptCount val="1"/>
                <c:pt idx="0">
                  <c:v>Other official flows</c:v>
                </c:pt>
              </c:strCache>
            </c:strRef>
          </c:tx>
          <c:spPr>
            <a:solidFill>
              <a:srgbClr val="ECAE20"/>
            </a:solidFill>
            <a:ln>
              <a:noFill/>
            </a:ln>
            <a:effectLst/>
          </c:spPr>
          <c:cat>
            <c:numRef>
              <c:f>'Fig 1. ODA during crises'!$B$15:$BJ$15</c:f>
              <c:numCache>
                <c:formatCode>General</c:formatCode>
                <c:ptCount val="61"/>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pt idx="56">
                  <c:v>2016</c:v>
                </c:pt>
                <c:pt idx="57">
                  <c:v>2017</c:v>
                </c:pt>
                <c:pt idx="58">
                  <c:v>2018</c:v>
                </c:pt>
                <c:pt idx="59">
                  <c:v>2019</c:v>
                </c:pt>
                <c:pt idx="60">
                  <c:v>2020</c:v>
                </c:pt>
              </c:numCache>
            </c:numRef>
          </c:cat>
          <c:val>
            <c:numRef>
              <c:f>'Fig 1. ODA during crises'!$B$17:$BJ$17</c:f>
              <c:numCache>
                <c:formatCode>0.0</c:formatCode>
                <c:ptCount val="61"/>
                <c:pt idx="0">
                  <c:v>8825.4200920000003</c:v>
                </c:pt>
                <c:pt idx="1">
                  <c:v>13916.281769000001</c:v>
                </c:pt>
                <c:pt idx="2">
                  <c:v>10463.118280999999</c:v>
                </c:pt>
                <c:pt idx="3">
                  <c:v>8976.1812599999994</c:v>
                </c:pt>
                <c:pt idx="4">
                  <c:v>8345.6828740000001</c:v>
                </c:pt>
                <c:pt idx="5">
                  <c:v>10095.724018000001</c:v>
                </c:pt>
                <c:pt idx="6">
                  <c:v>13404.819030999999</c:v>
                </c:pt>
                <c:pt idx="7">
                  <c:v>11466.411425</c:v>
                </c:pt>
                <c:pt idx="8">
                  <c:v>18566.491353000001</c:v>
                </c:pt>
                <c:pt idx="9">
                  <c:v>20528.320801000002</c:v>
                </c:pt>
                <c:pt idx="10">
                  <c:v>24129.183842999999</c:v>
                </c:pt>
                <c:pt idx="11">
                  <c:v>28102.645386999997</c:v>
                </c:pt>
                <c:pt idx="12">
                  <c:v>17435.852568999999</c:v>
                </c:pt>
                <c:pt idx="13">
                  <c:v>18471.299342999999</c:v>
                </c:pt>
                <c:pt idx="14">
                  <c:v>20946.437091</c:v>
                </c:pt>
                <c:pt idx="15">
                  <c:v>29381.254075999997</c:v>
                </c:pt>
                <c:pt idx="16">
                  <c:v>37602.763771000005</c:v>
                </c:pt>
                <c:pt idx="17">
                  <c:v>40979.500156000002</c:v>
                </c:pt>
                <c:pt idx="18">
                  <c:v>42867.374236000003</c:v>
                </c:pt>
                <c:pt idx="19">
                  <c:v>34024.565965000002</c:v>
                </c:pt>
                <c:pt idx="20">
                  <c:v>38391.575589</c:v>
                </c:pt>
                <c:pt idx="21">
                  <c:v>41922.608723999998</c:v>
                </c:pt>
                <c:pt idx="22">
                  <c:v>38488.141806</c:v>
                </c:pt>
                <c:pt idx="23">
                  <c:v>26547.822584999998</c:v>
                </c:pt>
                <c:pt idx="24">
                  <c:v>25349.589968999997</c:v>
                </c:pt>
                <c:pt idx="25">
                  <c:v>12086.576999000001</c:v>
                </c:pt>
                <c:pt idx="26">
                  <c:v>-923.67839400000139</c:v>
                </c:pt>
                <c:pt idx="27">
                  <c:v>-2777.9994740000002</c:v>
                </c:pt>
                <c:pt idx="28">
                  <c:v>6012.619796</c:v>
                </c:pt>
                <c:pt idx="29">
                  <c:v>18055.041442000002</c:v>
                </c:pt>
                <c:pt idx="30">
                  <c:v>11592.887504</c:v>
                </c:pt>
                <c:pt idx="31">
                  <c:v>10512.529603999999</c:v>
                </c:pt>
                <c:pt idx="32">
                  <c:v>12872.393568</c:v>
                </c:pt>
                <c:pt idx="33">
                  <c:v>8502.1433880000004</c:v>
                </c:pt>
                <c:pt idx="34">
                  <c:v>25335.622014</c:v>
                </c:pt>
                <c:pt idx="35">
                  <c:v>17218.367202000001</c:v>
                </c:pt>
                <c:pt idx="36">
                  <c:v>9366.8415690000002</c:v>
                </c:pt>
                <c:pt idx="37">
                  <c:v>13498.471858000001</c:v>
                </c:pt>
                <c:pt idx="38">
                  <c:v>19385.424192999999</c:v>
                </c:pt>
                <c:pt idx="39">
                  <c:v>22231.551461000003</c:v>
                </c:pt>
                <c:pt idx="40">
                  <c:v>7748.8897169999991</c:v>
                </c:pt>
                <c:pt idx="41">
                  <c:v>2348.9485290000002</c:v>
                </c:pt>
                <c:pt idx="42">
                  <c:v>2764.2114650000003</c:v>
                </c:pt>
                <c:pt idx="43">
                  <c:v>2297.9170560000002</c:v>
                </c:pt>
                <c:pt idx="44">
                  <c:v>1279.655561</c:v>
                </c:pt>
                <c:pt idx="45">
                  <c:v>9198.2489840000017</c:v>
                </c:pt>
                <c:pt idx="46">
                  <c:v>-7786.1996250000011</c:v>
                </c:pt>
                <c:pt idx="47">
                  <c:v>7698.2526399999988</c:v>
                </c:pt>
                <c:pt idx="48">
                  <c:v>6025.1328510000003</c:v>
                </c:pt>
                <c:pt idx="49">
                  <c:v>12020.651510000003</c:v>
                </c:pt>
                <c:pt idx="50">
                  <c:v>34344.033156999998</c:v>
                </c:pt>
                <c:pt idx="51">
                  <c:v>17462.096299000001</c:v>
                </c:pt>
                <c:pt idx="52">
                  <c:v>17982.907264000001</c:v>
                </c:pt>
                <c:pt idx="53">
                  <c:v>20801.855178999998</c:v>
                </c:pt>
                <c:pt idx="54">
                  <c:v>6580.6641030000001</c:v>
                </c:pt>
                <c:pt idx="55">
                  <c:v>21880.189351000001</c:v>
                </c:pt>
                <c:pt idx="56">
                  <c:v>3652.2614780000008</c:v>
                </c:pt>
                <c:pt idx="57">
                  <c:v>-453.4947159999997</c:v>
                </c:pt>
                <c:pt idx="58">
                  <c:v>3561.8690679999991</c:v>
                </c:pt>
                <c:pt idx="59">
                  <c:v>-8597.6735379999991</c:v>
                </c:pt>
                <c:pt idx="60">
                  <c:v>-2172.8899999999994</c:v>
                </c:pt>
              </c:numCache>
            </c:numRef>
          </c:val>
          <c:extLst>
            <c:ext xmlns:c16="http://schemas.microsoft.com/office/drawing/2014/chart" uri="{C3380CC4-5D6E-409C-BE32-E72D297353CC}">
              <c16:uniqueId val="{00000001-CBB1-48C4-98EE-F3FB27FCA150}"/>
            </c:ext>
          </c:extLst>
        </c:ser>
        <c:ser>
          <c:idx val="2"/>
          <c:order val="2"/>
          <c:tx>
            <c:strRef>
              <c:f>'Fig 1. ODA during crises'!$A$18</c:f>
              <c:strCache>
                <c:ptCount val="1"/>
                <c:pt idx="0">
                  <c:v>Private flows at market terms</c:v>
                </c:pt>
              </c:strCache>
            </c:strRef>
          </c:tx>
          <c:spPr>
            <a:solidFill>
              <a:srgbClr val="72AE20"/>
            </a:solidFill>
            <a:ln>
              <a:noFill/>
            </a:ln>
            <a:effectLst/>
          </c:spPr>
          <c:cat>
            <c:numRef>
              <c:f>'Fig 1. ODA during crises'!$B$15:$BJ$15</c:f>
              <c:numCache>
                <c:formatCode>General</c:formatCode>
                <c:ptCount val="61"/>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pt idx="56">
                  <c:v>2016</c:v>
                </c:pt>
                <c:pt idx="57">
                  <c:v>2017</c:v>
                </c:pt>
                <c:pt idx="58">
                  <c:v>2018</c:v>
                </c:pt>
                <c:pt idx="59">
                  <c:v>2019</c:v>
                </c:pt>
                <c:pt idx="60">
                  <c:v>2020</c:v>
                </c:pt>
              </c:numCache>
            </c:numRef>
          </c:cat>
          <c:val>
            <c:numRef>
              <c:f>'Fig 1. ODA during crises'!$B$18:$BJ$18</c:f>
              <c:numCache>
                <c:formatCode>0.0</c:formatCode>
                <c:ptCount val="61"/>
                <c:pt idx="0">
                  <c:v>24639.302990000007</c:v>
                </c:pt>
                <c:pt idx="1">
                  <c:v>23324.899066999998</c:v>
                </c:pt>
                <c:pt idx="2">
                  <c:v>16563.28167</c:v>
                </c:pt>
                <c:pt idx="3">
                  <c:v>15833.069985000002</c:v>
                </c:pt>
                <c:pt idx="4">
                  <c:v>21127.185783999998</c:v>
                </c:pt>
                <c:pt idx="5">
                  <c:v>25104.397418</c:v>
                </c:pt>
                <c:pt idx="6">
                  <c:v>20458.269465000001</c:v>
                </c:pt>
                <c:pt idx="7">
                  <c:v>22514.716215</c:v>
                </c:pt>
                <c:pt idx="8">
                  <c:v>31089.676090000001</c:v>
                </c:pt>
                <c:pt idx="9">
                  <c:v>28669.932875999999</c:v>
                </c:pt>
                <c:pt idx="10">
                  <c:v>31020.241703000003</c:v>
                </c:pt>
                <c:pt idx="11">
                  <c:v>28495.060187000003</c:v>
                </c:pt>
                <c:pt idx="12">
                  <c:v>37677.508498999996</c:v>
                </c:pt>
                <c:pt idx="13">
                  <c:v>38887.075855000003</c:v>
                </c:pt>
                <c:pt idx="14">
                  <c:v>21788.502435999999</c:v>
                </c:pt>
                <c:pt idx="15">
                  <c:v>87835.779430999988</c:v>
                </c:pt>
                <c:pt idx="16">
                  <c:v>82973.786604000008</c:v>
                </c:pt>
                <c:pt idx="17">
                  <c:v>84357.744474000006</c:v>
                </c:pt>
                <c:pt idx="18">
                  <c:v>103366.48014999999</c:v>
                </c:pt>
                <c:pt idx="19">
                  <c:v>106827.438799</c:v>
                </c:pt>
                <c:pt idx="20">
                  <c:v>67008.597194000002</c:v>
                </c:pt>
                <c:pt idx="21">
                  <c:v>113731.71189999999</c:v>
                </c:pt>
                <c:pt idx="22">
                  <c:v>98261.47791799999</c:v>
                </c:pt>
                <c:pt idx="23">
                  <c:v>74858.041618000003</c:v>
                </c:pt>
                <c:pt idx="24">
                  <c:v>96470.390479000009</c:v>
                </c:pt>
                <c:pt idx="25">
                  <c:v>29064.117215000002</c:v>
                </c:pt>
                <c:pt idx="26">
                  <c:v>55244.500216</c:v>
                </c:pt>
                <c:pt idx="27">
                  <c:v>31700.229909000001</c:v>
                </c:pt>
                <c:pt idx="28">
                  <c:v>42484.888126999998</c:v>
                </c:pt>
                <c:pt idx="29">
                  <c:v>42092.822674000003</c:v>
                </c:pt>
                <c:pt idx="30">
                  <c:v>14603.549278</c:v>
                </c:pt>
                <c:pt idx="31">
                  <c:v>34901.279372000005</c:v>
                </c:pt>
                <c:pt idx="32">
                  <c:v>53483.516186999994</c:v>
                </c:pt>
                <c:pt idx="33">
                  <c:v>106546.16874600002</c:v>
                </c:pt>
                <c:pt idx="34">
                  <c:v>120377.164274</c:v>
                </c:pt>
                <c:pt idx="35">
                  <c:v>112073.80246700002</c:v>
                </c:pt>
                <c:pt idx="36">
                  <c:v>164583.40292699996</c:v>
                </c:pt>
                <c:pt idx="37">
                  <c:v>171984.07647400003</c:v>
                </c:pt>
                <c:pt idx="38">
                  <c:v>163740.039483</c:v>
                </c:pt>
                <c:pt idx="39">
                  <c:v>173297.95647299997</c:v>
                </c:pt>
                <c:pt idx="40">
                  <c:v>115315.40586599999</c:v>
                </c:pt>
                <c:pt idx="41">
                  <c:v>71291.01388899998</c:v>
                </c:pt>
                <c:pt idx="42">
                  <c:v>8314.5358130000004</c:v>
                </c:pt>
                <c:pt idx="43">
                  <c:v>61158.073320999996</c:v>
                </c:pt>
                <c:pt idx="44">
                  <c:v>79139.273942999993</c:v>
                </c:pt>
                <c:pt idx="45">
                  <c:v>210279.94567000002</c:v>
                </c:pt>
                <c:pt idx="46">
                  <c:v>227327.51845100004</c:v>
                </c:pt>
                <c:pt idx="47">
                  <c:v>320743.49175400002</c:v>
                </c:pt>
                <c:pt idx="48">
                  <c:v>108486.55301700001</c:v>
                </c:pt>
                <c:pt idx="49">
                  <c:v>188037.51148399999</c:v>
                </c:pt>
                <c:pt idx="50">
                  <c:v>338498.24691399996</c:v>
                </c:pt>
                <c:pt idx="51">
                  <c:v>310359.69078900001</c:v>
                </c:pt>
                <c:pt idx="52">
                  <c:v>295547.71716399991</c:v>
                </c:pt>
                <c:pt idx="53">
                  <c:v>260239.27113399998</c:v>
                </c:pt>
                <c:pt idx="54">
                  <c:v>413887.39811399987</c:v>
                </c:pt>
                <c:pt idx="55">
                  <c:v>111056.989695</c:v>
                </c:pt>
                <c:pt idx="56">
                  <c:v>138430.24983999997</c:v>
                </c:pt>
                <c:pt idx="57">
                  <c:v>260867.02560899997</c:v>
                </c:pt>
                <c:pt idx="58">
                  <c:v>103249.60648100002</c:v>
                </c:pt>
                <c:pt idx="59">
                  <c:v>229502.59607000003</c:v>
                </c:pt>
                <c:pt idx="60">
                  <c:v>-6567.3000000000029</c:v>
                </c:pt>
              </c:numCache>
            </c:numRef>
          </c:val>
          <c:extLst>
            <c:ext xmlns:c16="http://schemas.microsoft.com/office/drawing/2014/chart" uri="{C3380CC4-5D6E-409C-BE32-E72D297353CC}">
              <c16:uniqueId val="{00000002-CBB1-48C4-98EE-F3FB27FCA150}"/>
            </c:ext>
          </c:extLst>
        </c:ser>
        <c:ser>
          <c:idx val="3"/>
          <c:order val="3"/>
          <c:tx>
            <c:strRef>
              <c:f>'Fig 1. ODA during crises'!$A$19</c:f>
              <c:strCache>
                <c:ptCount val="1"/>
                <c:pt idx="0">
                  <c:v>Private grants</c:v>
                </c:pt>
              </c:strCache>
            </c:strRef>
          </c:tx>
          <c:spPr>
            <a:solidFill>
              <a:srgbClr val="95346E"/>
            </a:solidFill>
            <a:ln>
              <a:noFill/>
            </a:ln>
            <a:effectLst/>
          </c:spPr>
          <c:cat>
            <c:numRef>
              <c:f>'Fig 1. ODA during crises'!$B$15:$BJ$15</c:f>
              <c:numCache>
                <c:formatCode>General</c:formatCode>
                <c:ptCount val="61"/>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pt idx="56">
                  <c:v>2016</c:v>
                </c:pt>
                <c:pt idx="57">
                  <c:v>2017</c:v>
                </c:pt>
                <c:pt idx="58">
                  <c:v>2018</c:v>
                </c:pt>
                <c:pt idx="59">
                  <c:v>2019</c:v>
                </c:pt>
                <c:pt idx="60">
                  <c:v>2020</c:v>
                </c:pt>
              </c:numCache>
            </c:numRef>
          </c:cat>
          <c:val>
            <c:numRef>
              <c:f>'Fig 1. ODA during crises'!$B$19:$BJ$19</c:f>
              <c:numCache>
                <c:formatCode>0.0</c:formatCode>
                <c:ptCount val="61"/>
                <c:pt idx="0">
                  <c:v>0</c:v>
                </c:pt>
                <c:pt idx="1">
                  <c:v>0</c:v>
                </c:pt>
                <c:pt idx="2">
                  <c:v>0</c:v>
                </c:pt>
                <c:pt idx="3">
                  <c:v>0</c:v>
                </c:pt>
                <c:pt idx="4">
                  <c:v>0</c:v>
                </c:pt>
                <c:pt idx="5">
                  <c:v>0</c:v>
                </c:pt>
                <c:pt idx="6">
                  <c:v>0</c:v>
                </c:pt>
                <c:pt idx="7">
                  <c:v>0</c:v>
                </c:pt>
                <c:pt idx="8">
                  <c:v>0</c:v>
                </c:pt>
                <c:pt idx="9">
                  <c:v>0</c:v>
                </c:pt>
                <c:pt idx="10">
                  <c:v>4989.5809509999999</c:v>
                </c:pt>
                <c:pt idx="11">
                  <c:v>5049.2140739999995</c:v>
                </c:pt>
                <c:pt idx="12">
                  <c:v>5342.1651810000003</c:v>
                </c:pt>
                <c:pt idx="13">
                  <c:v>6321.4591179999998</c:v>
                </c:pt>
                <c:pt idx="14">
                  <c:v>5127.3054429999993</c:v>
                </c:pt>
                <c:pt idx="15">
                  <c:v>5102.6463830000002</c:v>
                </c:pt>
                <c:pt idx="16">
                  <c:v>5035.544965</c:v>
                </c:pt>
                <c:pt idx="17">
                  <c:v>4999.8833129999994</c:v>
                </c:pt>
                <c:pt idx="18">
                  <c:v>5064.6264579999997</c:v>
                </c:pt>
                <c:pt idx="19">
                  <c:v>5451.6513210000003</c:v>
                </c:pt>
                <c:pt idx="20">
                  <c:v>5973.2140149999996</c:v>
                </c:pt>
                <c:pt idx="21">
                  <c:v>4986.4216919999999</c:v>
                </c:pt>
                <c:pt idx="22">
                  <c:v>5634.8973030000006</c:v>
                </c:pt>
                <c:pt idx="23">
                  <c:v>5568.2682610000002</c:v>
                </c:pt>
                <c:pt idx="24">
                  <c:v>6339.865127</c:v>
                </c:pt>
                <c:pt idx="25">
                  <c:v>6999.416424</c:v>
                </c:pt>
                <c:pt idx="26">
                  <c:v>7043.0570589999998</c:v>
                </c:pt>
                <c:pt idx="27">
                  <c:v>7712.1155840000001</c:v>
                </c:pt>
                <c:pt idx="28">
                  <c:v>7715.1643610000001</c:v>
                </c:pt>
                <c:pt idx="29">
                  <c:v>7231.0189410000012</c:v>
                </c:pt>
                <c:pt idx="30">
                  <c:v>8327.1530039999998</c:v>
                </c:pt>
                <c:pt idx="31">
                  <c:v>8625.5472570000002</c:v>
                </c:pt>
                <c:pt idx="32">
                  <c:v>9146.5366589999994</c:v>
                </c:pt>
                <c:pt idx="33">
                  <c:v>8835.8585279999988</c:v>
                </c:pt>
                <c:pt idx="34">
                  <c:v>9083.5910829999993</c:v>
                </c:pt>
                <c:pt idx="35">
                  <c:v>8350.0635469999979</c:v>
                </c:pt>
                <c:pt idx="36">
                  <c:v>8108.450143</c:v>
                </c:pt>
                <c:pt idx="37">
                  <c:v>7630.3902319999997</c:v>
                </c:pt>
                <c:pt idx="38">
                  <c:v>8263.8523669999995</c:v>
                </c:pt>
                <c:pt idx="39">
                  <c:v>9816.3969220000017</c:v>
                </c:pt>
                <c:pt idx="40">
                  <c:v>10485.717780999998</c:v>
                </c:pt>
                <c:pt idx="41">
                  <c:v>11026.718801000003</c:v>
                </c:pt>
                <c:pt idx="42">
                  <c:v>12811.246696999999</c:v>
                </c:pt>
                <c:pt idx="43">
                  <c:v>13934.995772000002</c:v>
                </c:pt>
                <c:pt idx="44">
                  <c:v>14551.344969</c:v>
                </c:pt>
                <c:pt idx="45">
                  <c:v>18353.431951999995</c:v>
                </c:pt>
                <c:pt idx="46">
                  <c:v>17755.858782000003</c:v>
                </c:pt>
                <c:pt idx="47">
                  <c:v>21139.269287999996</c:v>
                </c:pt>
                <c:pt idx="48">
                  <c:v>27038.571329999995</c:v>
                </c:pt>
                <c:pt idx="49">
                  <c:v>25190.975594</c:v>
                </c:pt>
                <c:pt idx="50">
                  <c:v>38205.411347000008</c:v>
                </c:pt>
                <c:pt idx="51">
                  <c:v>37895.542619000007</c:v>
                </c:pt>
                <c:pt idx="52">
                  <c:v>38230.426574999998</c:v>
                </c:pt>
                <c:pt idx="53">
                  <c:v>36668.414236999997</c:v>
                </c:pt>
                <c:pt idx="54">
                  <c:v>34409.864523999997</c:v>
                </c:pt>
                <c:pt idx="55">
                  <c:v>38461.093345000001</c:v>
                </c:pt>
                <c:pt idx="56">
                  <c:v>43278.956687999998</c:v>
                </c:pt>
                <c:pt idx="57">
                  <c:v>44049.705439000005</c:v>
                </c:pt>
                <c:pt idx="58">
                  <c:v>43349.966637999991</c:v>
                </c:pt>
                <c:pt idx="59">
                  <c:v>46242.904388000003</c:v>
                </c:pt>
                <c:pt idx="60">
                  <c:v>45983.069999999992</c:v>
                </c:pt>
              </c:numCache>
            </c:numRef>
          </c:val>
          <c:extLst>
            <c:ext xmlns:c16="http://schemas.microsoft.com/office/drawing/2014/chart" uri="{C3380CC4-5D6E-409C-BE32-E72D297353CC}">
              <c16:uniqueId val="{00000003-CBB1-48C4-98EE-F3FB27FCA150}"/>
            </c:ext>
          </c:extLst>
        </c:ser>
        <c:dLbls>
          <c:showLegendKey val="0"/>
          <c:showVal val="0"/>
          <c:showCatName val="0"/>
          <c:showSerName val="0"/>
          <c:showPercent val="0"/>
          <c:showBubbleSize val="0"/>
        </c:dLbls>
        <c:axId val="587627168"/>
        <c:axId val="587621264"/>
      </c:areaChart>
      <c:catAx>
        <c:axId val="58762716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87621264"/>
        <c:crosses val="autoZero"/>
        <c:auto val="1"/>
        <c:lblAlgn val="ctr"/>
        <c:lblOffset val="100"/>
        <c:noMultiLvlLbl val="0"/>
      </c:catAx>
      <c:valAx>
        <c:axId val="58762126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87627168"/>
        <c:crosses val="autoZero"/>
        <c:crossBetween val="midCat"/>
        <c:dispUnits>
          <c:builtInUnit val="thousands"/>
          <c:dispUnitsLbl>
            <c:layout>
              <c:manualLayout>
                <c:xMode val="edge"/>
                <c:yMode val="edge"/>
                <c:x val="9.6578366445916122E-3"/>
                <c:y val="0.27664939550949913"/>
              </c:manualLayout>
            </c:layout>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Constant 2020 USD billion</a:t>
                  </a:r>
                </a:p>
              </c:rich>
            </c:tx>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dispUnitsLbl>
        </c:dispUnits>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80416299313937"/>
          <c:y val="3.4229828850855751E-2"/>
          <c:w val="0.80224809736620761"/>
          <c:h val="0.66748166259168906"/>
        </c:manualLayout>
      </c:layout>
      <c:areaChart>
        <c:grouping val="stacked"/>
        <c:varyColors val="0"/>
        <c:ser>
          <c:idx val="0"/>
          <c:order val="0"/>
          <c:tx>
            <c:strRef>
              <c:f>'Fig 2. ODA 2000-21'!$A$7</c:f>
              <c:strCache>
                <c:ptCount val="1"/>
                <c:pt idx="0">
                  <c:v>Bilateral development projects, programmes and technical co-operation</c:v>
                </c:pt>
              </c:strCache>
            </c:strRef>
          </c:tx>
          <c:spPr>
            <a:solidFill>
              <a:srgbClr val="1D6997"/>
            </a:solidFill>
          </c:spPr>
          <c:cat>
            <c:strRef>
              <c:f>'Fig 2. ODA 2000-21'!$B$6:$W$6</c:f>
              <c:strCach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 (prel.)</c:v>
                </c:pt>
              </c:strCache>
            </c:strRef>
          </c:cat>
          <c:val>
            <c:numRef>
              <c:f>'Fig 2. ODA 2000-21'!$B$7:$W$7</c:f>
              <c:numCache>
                <c:formatCode>General</c:formatCode>
                <c:ptCount val="22"/>
                <c:pt idx="0">
                  <c:v>40949.964120999983</c:v>
                </c:pt>
                <c:pt idx="1">
                  <c:v>41904.297045999992</c:v>
                </c:pt>
                <c:pt idx="2">
                  <c:v>44617.696538000004</c:v>
                </c:pt>
                <c:pt idx="3">
                  <c:v>44577.050400000022</c:v>
                </c:pt>
                <c:pt idx="4">
                  <c:v>48514.016214999996</c:v>
                </c:pt>
                <c:pt idx="5">
                  <c:v>57933.811179000011</c:v>
                </c:pt>
                <c:pt idx="6">
                  <c:v>56728.412754999968</c:v>
                </c:pt>
                <c:pt idx="7">
                  <c:v>58598.449345000015</c:v>
                </c:pt>
                <c:pt idx="8">
                  <c:v>66642.132633000001</c:v>
                </c:pt>
                <c:pt idx="9">
                  <c:v>72174.815615999993</c:v>
                </c:pt>
                <c:pt idx="10">
                  <c:v>75217.242515999955</c:v>
                </c:pt>
                <c:pt idx="11">
                  <c:v>73365.270547999971</c:v>
                </c:pt>
                <c:pt idx="12">
                  <c:v>70937.350965747319</c:v>
                </c:pt>
                <c:pt idx="13">
                  <c:v>71791.911992631765</c:v>
                </c:pt>
                <c:pt idx="14">
                  <c:v>71848.87877954483</c:v>
                </c:pt>
                <c:pt idx="15">
                  <c:v>72603.674533729107</c:v>
                </c:pt>
                <c:pt idx="16">
                  <c:v>75185.821331527157</c:v>
                </c:pt>
                <c:pt idx="17">
                  <c:v>78709.481597875274</c:v>
                </c:pt>
                <c:pt idx="18">
                  <c:v>78978.751687115975</c:v>
                </c:pt>
                <c:pt idx="19">
                  <c:v>79073.25538543702</c:v>
                </c:pt>
                <c:pt idx="20">
                  <c:v>88217.609764575755</c:v>
                </c:pt>
                <c:pt idx="21">
                  <c:v>88568.368251000036</c:v>
                </c:pt>
              </c:numCache>
            </c:numRef>
          </c:val>
          <c:extLst>
            <c:ext xmlns:c16="http://schemas.microsoft.com/office/drawing/2014/chart" uri="{C3380CC4-5D6E-409C-BE32-E72D297353CC}">
              <c16:uniqueId val="{00000000-437D-4DDA-A9FA-26DCD247EA46}"/>
            </c:ext>
          </c:extLst>
        </c:ser>
        <c:ser>
          <c:idx val="4"/>
          <c:order val="1"/>
          <c:tx>
            <c:strRef>
              <c:f>'Fig 2. ODA 2000-21'!$A$8</c:f>
              <c:strCache>
                <c:ptCount val="1"/>
                <c:pt idx="0">
                  <c:v>Multilateral ODA</c:v>
                </c:pt>
              </c:strCache>
            </c:strRef>
          </c:tx>
          <c:spPr>
            <a:solidFill>
              <a:srgbClr val="ECAE20"/>
            </a:solidFill>
          </c:spPr>
          <c:cat>
            <c:strRef>
              <c:f>'Fig 2. ODA 2000-21'!$B$6:$W$6</c:f>
              <c:strCach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 (prel.)</c:v>
                </c:pt>
              </c:strCache>
            </c:strRef>
          </c:cat>
          <c:val>
            <c:numRef>
              <c:f>'Fig 2. ODA 2000-21'!$B$8:$W$8</c:f>
              <c:numCache>
                <c:formatCode>General</c:formatCode>
                <c:ptCount val="22"/>
                <c:pt idx="0">
                  <c:v>25875.241665000005</c:v>
                </c:pt>
                <c:pt idx="1">
                  <c:v>26605.083557000002</c:v>
                </c:pt>
                <c:pt idx="2">
                  <c:v>25673.506783000001</c:v>
                </c:pt>
                <c:pt idx="3">
                  <c:v>24453.74246899999</c:v>
                </c:pt>
                <c:pt idx="4">
                  <c:v>29181.257909000004</c:v>
                </c:pt>
                <c:pt idx="5">
                  <c:v>28187.992288999994</c:v>
                </c:pt>
                <c:pt idx="6">
                  <c:v>30224.035601999996</c:v>
                </c:pt>
                <c:pt idx="7">
                  <c:v>30939.535887000013</c:v>
                </c:pt>
                <c:pt idx="8">
                  <c:v>33564.044701999999</c:v>
                </c:pt>
                <c:pt idx="9">
                  <c:v>35808.200705000003</c:v>
                </c:pt>
                <c:pt idx="10">
                  <c:v>37072.393911000006</c:v>
                </c:pt>
                <c:pt idx="11">
                  <c:v>36962.866139000012</c:v>
                </c:pt>
                <c:pt idx="12">
                  <c:v>36745.587055999989</c:v>
                </c:pt>
                <c:pt idx="13">
                  <c:v>39149.774166000003</c:v>
                </c:pt>
                <c:pt idx="14">
                  <c:v>40211.837696000002</c:v>
                </c:pt>
                <c:pt idx="15">
                  <c:v>39530.081539000006</c:v>
                </c:pt>
                <c:pt idx="16">
                  <c:v>44790.10581400001</c:v>
                </c:pt>
                <c:pt idx="17">
                  <c:v>43876.599943000008</c:v>
                </c:pt>
                <c:pt idx="18">
                  <c:v>45159.547798999993</c:v>
                </c:pt>
                <c:pt idx="19">
                  <c:v>44573.111609</c:v>
                </c:pt>
                <c:pt idx="20">
                  <c:v>47739.219999999987</c:v>
                </c:pt>
                <c:pt idx="21">
                  <c:v>52227.861410999991</c:v>
                </c:pt>
              </c:numCache>
            </c:numRef>
          </c:val>
          <c:extLst>
            <c:ext xmlns:c16="http://schemas.microsoft.com/office/drawing/2014/chart" uri="{C3380CC4-5D6E-409C-BE32-E72D297353CC}">
              <c16:uniqueId val="{00000001-437D-4DDA-A9FA-26DCD247EA46}"/>
            </c:ext>
          </c:extLst>
        </c:ser>
        <c:ser>
          <c:idx val="1"/>
          <c:order val="2"/>
          <c:tx>
            <c:strRef>
              <c:f>'Fig 2. ODA 2000-21'!$A$9</c:f>
              <c:strCache>
                <c:ptCount val="1"/>
                <c:pt idx="0">
                  <c:v>Humanitarian aid</c:v>
                </c:pt>
              </c:strCache>
            </c:strRef>
          </c:tx>
          <c:spPr>
            <a:solidFill>
              <a:srgbClr val="72AE20"/>
            </a:solidFill>
          </c:spPr>
          <c:cat>
            <c:strRef>
              <c:f>'Fig 2. ODA 2000-21'!$B$6:$W$6</c:f>
              <c:strCach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 (prel.)</c:v>
                </c:pt>
              </c:strCache>
            </c:strRef>
          </c:cat>
          <c:val>
            <c:numRef>
              <c:f>'Fig 2. ODA 2000-21'!$B$9:$W$9</c:f>
              <c:numCache>
                <c:formatCode>General</c:formatCode>
                <c:ptCount val="22"/>
                <c:pt idx="0">
                  <c:v>5271.1137570000055</c:v>
                </c:pt>
                <c:pt idx="1">
                  <c:v>5169.1382559999975</c:v>
                </c:pt>
                <c:pt idx="2">
                  <c:v>5763.7956869999989</c:v>
                </c:pt>
                <c:pt idx="3">
                  <c:v>8242.7994960000087</c:v>
                </c:pt>
                <c:pt idx="4">
                  <c:v>8979.9199230000049</c:v>
                </c:pt>
                <c:pt idx="5">
                  <c:v>10132.520507000007</c:v>
                </c:pt>
                <c:pt idx="6">
                  <c:v>7781.4629860000032</c:v>
                </c:pt>
                <c:pt idx="7">
                  <c:v>7059.600692</c:v>
                </c:pt>
                <c:pt idx="8">
                  <c:v>9351.4083109999883</c:v>
                </c:pt>
                <c:pt idx="9">
                  <c:v>9399.8341769999952</c:v>
                </c:pt>
                <c:pt idx="10">
                  <c:v>9814.5704570000253</c:v>
                </c:pt>
                <c:pt idx="11">
                  <c:v>9545.9673730000013</c:v>
                </c:pt>
                <c:pt idx="12">
                  <c:v>8479.3362952526822</c:v>
                </c:pt>
                <c:pt idx="13">
                  <c:v>10707.99863536826</c:v>
                </c:pt>
                <c:pt idx="14">
                  <c:v>13024.323961455158</c:v>
                </c:pt>
                <c:pt idx="15">
                  <c:v>14265.506220270858</c:v>
                </c:pt>
                <c:pt idx="16">
                  <c:v>15354.189921472847</c:v>
                </c:pt>
                <c:pt idx="17">
                  <c:v>16929.102702124732</c:v>
                </c:pt>
                <c:pt idx="18">
                  <c:v>16205.419086884038</c:v>
                </c:pt>
                <c:pt idx="19">
                  <c:v>16925.041315562976</c:v>
                </c:pt>
                <c:pt idx="20">
                  <c:v>17240.640235424264</c:v>
                </c:pt>
                <c:pt idx="21">
                  <c:v>17837.562871000002</c:v>
                </c:pt>
              </c:numCache>
            </c:numRef>
          </c:val>
          <c:extLst>
            <c:ext xmlns:c16="http://schemas.microsoft.com/office/drawing/2014/chart" uri="{C3380CC4-5D6E-409C-BE32-E72D297353CC}">
              <c16:uniqueId val="{00000002-437D-4DDA-A9FA-26DCD247EA46}"/>
            </c:ext>
          </c:extLst>
        </c:ser>
        <c:ser>
          <c:idx val="2"/>
          <c:order val="3"/>
          <c:tx>
            <c:strRef>
              <c:f>'Fig 2. ODA 2000-21'!$A$10</c:f>
              <c:strCache>
                <c:ptCount val="1"/>
                <c:pt idx="0">
                  <c:v>In-donor refugee costs</c:v>
                </c:pt>
              </c:strCache>
            </c:strRef>
          </c:tx>
          <c:spPr>
            <a:solidFill>
              <a:srgbClr val="95346E"/>
            </a:solidFill>
          </c:spPr>
          <c:cat>
            <c:strRef>
              <c:f>'Fig 2. ODA 2000-21'!$B$6:$W$6</c:f>
              <c:strCach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 (prel.)</c:v>
                </c:pt>
              </c:strCache>
            </c:strRef>
          </c:cat>
          <c:val>
            <c:numRef>
              <c:f>'Fig 2. ODA 2000-21'!$B$10:$W$10</c:f>
              <c:numCache>
                <c:formatCode>General</c:formatCode>
                <c:ptCount val="22"/>
                <c:pt idx="0">
                  <c:v>2161.2818569999999</c:v>
                </c:pt>
                <c:pt idx="1">
                  <c:v>2124.2353469999998</c:v>
                </c:pt>
                <c:pt idx="2">
                  <c:v>1685.1482330000003</c:v>
                </c:pt>
                <c:pt idx="3">
                  <c:v>2440.2390280000004</c:v>
                </c:pt>
                <c:pt idx="4">
                  <c:v>2638.0276180000001</c:v>
                </c:pt>
                <c:pt idx="5">
                  <c:v>2464.5172110000003</c:v>
                </c:pt>
                <c:pt idx="6">
                  <c:v>2088.8776230000003</c:v>
                </c:pt>
                <c:pt idx="7">
                  <c:v>2004.449805</c:v>
                </c:pt>
                <c:pt idx="8">
                  <c:v>2480.2553560000001</c:v>
                </c:pt>
                <c:pt idx="9">
                  <c:v>3206.392038</c:v>
                </c:pt>
                <c:pt idx="10">
                  <c:v>3428.5920720000004</c:v>
                </c:pt>
                <c:pt idx="11">
                  <c:v>4098.4990530000005</c:v>
                </c:pt>
                <c:pt idx="12">
                  <c:v>4144.9112489999998</c:v>
                </c:pt>
                <c:pt idx="13">
                  <c:v>4493.3572029999996</c:v>
                </c:pt>
                <c:pt idx="14">
                  <c:v>6199.5456509999985</c:v>
                </c:pt>
                <c:pt idx="15">
                  <c:v>12955.269903000002</c:v>
                </c:pt>
                <c:pt idx="16">
                  <c:v>17217.164377000001</c:v>
                </c:pt>
                <c:pt idx="17">
                  <c:v>14896.007316000003</c:v>
                </c:pt>
                <c:pt idx="18">
                  <c:v>10807.248969</c:v>
                </c:pt>
                <c:pt idx="19">
                  <c:v>9926.7293350000018</c:v>
                </c:pt>
                <c:pt idx="20">
                  <c:v>8745.9399999999987</c:v>
                </c:pt>
                <c:pt idx="21">
                  <c:v>8720.4102320000002</c:v>
                </c:pt>
              </c:numCache>
            </c:numRef>
          </c:val>
          <c:extLst>
            <c:ext xmlns:c16="http://schemas.microsoft.com/office/drawing/2014/chart" uri="{C3380CC4-5D6E-409C-BE32-E72D297353CC}">
              <c16:uniqueId val="{00000003-437D-4DDA-A9FA-26DCD247EA46}"/>
            </c:ext>
          </c:extLst>
        </c:ser>
        <c:ser>
          <c:idx val="3"/>
          <c:order val="4"/>
          <c:tx>
            <c:strRef>
              <c:f>'Fig 2. ODA 2000-21'!$A$11</c:f>
              <c:strCache>
                <c:ptCount val="1"/>
                <c:pt idx="0">
                  <c:v>Net debt relief grants</c:v>
                </c:pt>
              </c:strCache>
            </c:strRef>
          </c:tx>
          <c:spPr>
            <a:solidFill>
              <a:srgbClr val="37A6A5"/>
            </a:solidFill>
            <a:ln w="25400">
              <a:noFill/>
            </a:ln>
          </c:spPr>
          <c:cat>
            <c:strRef>
              <c:f>'Fig 2. ODA 2000-21'!$B$6:$W$6</c:f>
              <c:strCach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 (prel.)</c:v>
                </c:pt>
              </c:strCache>
            </c:strRef>
          </c:cat>
          <c:val>
            <c:numRef>
              <c:f>'Fig 2. ODA 2000-21'!$B$11:$W$11</c:f>
              <c:numCache>
                <c:formatCode>General</c:formatCode>
                <c:ptCount val="22"/>
                <c:pt idx="0">
                  <c:v>2575.8470129999987</c:v>
                </c:pt>
                <c:pt idx="1">
                  <c:v>3109.1963970000002</c:v>
                </c:pt>
                <c:pt idx="2">
                  <c:v>6852.864309999999</c:v>
                </c:pt>
                <c:pt idx="3">
                  <c:v>8992.0574769999985</c:v>
                </c:pt>
                <c:pt idx="4">
                  <c:v>4865.6984389999998</c:v>
                </c:pt>
                <c:pt idx="5">
                  <c:v>25510.514564999998</c:v>
                </c:pt>
                <c:pt idx="6">
                  <c:v>20424.171969999999</c:v>
                </c:pt>
                <c:pt idx="7">
                  <c:v>9152.8879889999989</c:v>
                </c:pt>
                <c:pt idx="8">
                  <c:v>8379.2094889999971</c:v>
                </c:pt>
                <c:pt idx="9">
                  <c:v>1676.8261850000001</c:v>
                </c:pt>
                <c:pt idx="10">
                  <c:v>3550.8398250000009</c:v>
                </c:pt>
                <c:pt idx="11">
                  <c:v>3963.3194829999998</c:v>
                </c:pt>
                <c:pt idx="12">
                  <c:v>2767.2420019999995</c:v>
                </c:pt>
                <c:pt idx="13">
                  <c:v>3476.2266659999991</c:v>
                </c:pt>
                <c:pt idx="14">
                  <c:v>440.29017199999998</c:v>
                </c:pt>
                <c:pt idx="15">
                  <c:v>466.05191400000001</c:v>
                </c:pt>
                <c:pt idx="16">
                  <c:v>2607.9668860000002</c:v>
                </c:pt>
                <c:pt idx="17">
                  <c:v>492.03387700000002</c:v>
                </c:pt>
                <c:pt idx="18">
                  <c:v>119.00011299999996</c:v>
                </c:pt>
                <c:pt idx="19">
                  <c:v>81.951406999999989</c:v>
                </c:pt>
                <c:pt idx="20">
                  <c:v>642.57000000000005</c:v>
                </c:pt>
                <c:pt idx="21">
                  <c:v>518.34576500000003</c:v>
                </c:pt>
              </c:numCache>
            </c:numRef>
          </c:val>
          <c:extLst>
            <c:ext xmlns:c16="http://schemas.microsoft.com/office/drawing/2014/chart" uri="{C3380CC4-5D6E-409C-BE32-E72D297353CC}">
              <c16:uniqueId val="{00000004-437D-4DDA-A9FA-26DCD247EA46}"/>
            </c:ext>
          </c:extLst>
        </c:ser>
        <c:dLbls>
          <c:showLegendKey val="0"/>
          <c:showVal val="0"/>
          <c:showCatName val="0"/>
          <c:showSerName val="0"/>
          <c:showPercent val="0"/>
          <c:showBubbleSize val="0"/>
        </c:dLbls>
        <c:axId val="411031424"/>
        <c:axId val="411772032"/>
      </c:areaChart>
      <c:catAx>
        <c:axId val="411031424"/>
        <c:scaling>
          <c:orientation val="minMax"/>
        </c:scaling>
        <c:delete val="0"/>
        <c:axPos val="b"/>
        <c:numFmt formatCode="General" sourceLinked="1"/>
        <c:majorTickMark val="out"/>
        <c:minorTickMark val="none"/>
        <c:tickLblPos val="nextTo"/>
        <c:txPr>
          <a:bodyPr rot="0" vert="horz"/>
          <a:lstStyle/>
          <a:p>
            <a:pPr>
              <a:defRPr sz="900"/>
            </a:pPr>
            <a:endParaRPr lang="en-US"/>
          </a:p>
        </c:txPr>
        <c:crossAx val="411772032"/>
        <c:crosses val="autoZero"/>
        <c:auto val="1"/>
        <c:lblAlgn val="ctr"/>
        <c:lblOffset val="100"/>
        <c:tickLblSkip val="1"/>
        <c:noMultiLvlLbl val="0"/>
      </c:catAx>
      <c:valAx>
        <c:axId val="411772032"/>
        <c:scaling>
          <c:orientation val="minMax"/>
        </c:scaling>
        <c:delete val="0"/>
        <c:axPos val="l"/>
        <c:majorGridlines/>
        <c:title>
          <c:tx>
            <c:rich>
              <a:bodyPr/>
              <a:lstStyle/>
              <a:p>
                <a:pPr>
                  <a:defRPr/>
                </a:pPr>
                <a:r>
                  <a:rPr lang="en-US"/>
                  <a:t>Constant 2020</a:t>
                </a:r>
                <a:r>
                  <a:rPr lang="en-US" baseline="0"/>
                  <a:t> </a:t>
                </a:r>
                <a:r>
                  <a:rPr lang="en-US"/>
                  <a:t>USD billion</a:t>
                </a:r>
              </a:p>
            </c:rich>
          </c:tx>
          <c:layout>
            <c:manualLayout>
              <c:xMode val="edge"/>
              <c:yMode val="edge"/>
              <c:x val="1.6805215732214263E-2"/>
              <c:y val="0.24118087009035377"/>
            </c:manualLayout>
          </c:layout>
          <c:overlay val="0"/>
        </c:title>
        <c:numFmt formatCode="General" sourceLinked="1"/>
        <c:majorTickMark val="out"/>
        <c:minorTickMark val="none"/>
        <c:tickLblPos val="nextTo"/>
        <c:txPr>
          <a:bodyPr rot="0" vert="horz"/>
          <a:lstStyle/>
          <a:p>
            <a:pPr>
              <a:defRPr/>
            </a:pPr>
            <a:endParaRPr lang="en-US"/>
          </a:p>
        </c:txPr>
        <c:crossAx val="411031424"/>
        <c:crosses val="autoZero"/>
        <c:crossBetween val="midCat"/>
        <c:dispUnits>
          <c:builtInUnit val="thousands"/>
        </c:dispUnits>
      </c:valAx>
    </c:plotArea>
    <c:legend>
      <c:legendPos val="b"/>
      <c:layout>
        <c:manualLayout>
          <c:xMode val="edge"/>
          <c:yMode val="edge"/>
          <c:x val="0.16670062505073466"/>
          <c:y val="0.77895231311245017"/>
          <c:w val="0.69783481466850261"/>
          <c:h val="0.1596327811530503"/>
        </c:manualLayout>
      </c:layout>
      <c:overlay val="0"/>
      <c:txPr>
        <a:bodyPr/>
        <a:lstStyle/>
        <a:p>
          <a:pPr>
            <a:defRPr sz="1100"/>
          </a:pPr>
          <a:endParaRPr lang="en-US"/>
        </a:p>
      </c:txPr>
    </c:legend>
    <c:plotVisOnly val="1"/>
    <c:dispBlanksAs val="zero"/>
    <c:showDLblsOverMax val="0"/>
  </c:chart>
  <c:printSettings>
    <c:headerFooter/>
    <c:pageMargins b="0.75000000000000144" l="0.70000000000000062" r="0.70000000000000062" t="0.75000000000000144" header="0.30000000000000032" footer="0.30000000000000032"/>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7348015189857539E-2"/>
          <c:y val="0.2110561056105611"/>
          <c:w val="0.90672207640711577"/>
          <c:h val="0.75264026402640261"/>
        </c:manualLayout>
      </c:layout>
      <c:barChart>
        <c:barDir val="col"/>
        <c:grouping val="clustered"/>
        <c:varyColors val="0"/>
        <c:ser>
          <c:idx val="0"/>
          <c:order val="0"/>
          <c:tx>
            <c:strRef>
              <c:f>'Fig 3. ODA Volume 2020-2021'!$B$6</c:f>
              <c:strCache>
                <c:ptCount val="1"/>
                <c:pt idx="0">
                  <c:v>ODA volume change</c:v>
                </c:pt>
              </c:strCache>
            </c:strRef>
          </c:tx>
          <c:spPr>
            <a:solidFill>
              <a:srgbClr val="1D6997"/>
            </a:solidFill>
            <a:ln>
              <a:noFill/>
            </a:ln>
            <a:effectLst/>
          </c:spPr>
          <c:invertIfNegative val="0"/>
          <c:cat>
            <c:strRef>
              <c:f>'Fig 3. ODA Volume 2020-2021'!$A$7:$A$35</c:f>
              <c:strCache>
                <c:ptCount val="29"/>
                <c:pt idx="0">
                  <c:v>United States</c:v>
                </c:pt>
                <c:pt idx="1">
                  <c:v>Japan</c:v>
                </c:pt>
                <c:pt idx="2">
                  <c:v>Italy</c:v>
                </c:pt>
                <c:pt idx="3">
                  <c:v>Germany</c:v>
                </c:pt>
                <c:pt idx="4">
                  <c:v>France</c:v>
                </c:pt>
                <c:pt idx="5">
                  <c:v>Korea</c:v>
                </c:pt>
                <c:pt idx="6">
                  <c:v>Canada</c:v>
                </c:pt>
                <c:pt idx="7">
                  <c:v>Spain</c:v>
                </c:pt>
                <c:pt idx="8">
                  <c:v>Switzerland</c:v>
                </c:pt>
                <c:pt idx="9">
                  <c:v>Ireland</c:v>
                </c:pt>
                <c:pt idx="10">
                  <c:v>Australia</c:v>
                </c:pt>
                <c:pt idx="11">
                  <c:v>Austria</c:v>
                </c:pt>
                <c:pt idx="12">
                  <c:v>Poland</c:v>
                </c:pt>
                <c:pt idx="13">
                  <c:v>New Zealand</c:v>
                </c:pt>
                <c:pt idx="14">
                  <c:v>Denmark</c:v>
                </c:pt>
                <c:pt idx="15">
                  <c:v>Finland</c:v>
                </c:pt>
                <c:pt idx="16">
                  <c:v>Belgium</c:v>
                </c:pt>
                <c:pt idx="17">
                  <c:v>Luxembourg</c:v>
                </c:pt>
                <c:pt idx="18">
                  <c:v>Czech Republic</c:v>
                </c:pt>
                <c:pt idx="19">
                  <c:v>Slovenia</c:v>
                </c:pt>
                <c:pt idx="20">
                  <c:v>Portugal</c:v>
                </c:pt>
                <c:pt idx="21">
                  <c:v>Iceland</c:v>
                </c:pt>
                <c:pt idx="22">
                  <c:v>Slovak Republic</c:v>
                </c:pt>
                <c:pt idx="23">
                  <c:v>Hungary</c:v>
                </c:pt>
                <c:pt idx="24">
                  <c:v>Greece</c:v>
                </c:pt>
                <c:pt idx="25">
                  <c:v>Netherlands</c:v>
                </c:pt>
                <c:pt idx="26">
                  <c:v>Norway</c:v>
                </c:pt>
                <c:pt idx="27">
                  <c:v>Sweden</c:v>
                </c:pt>
                <c:pt idx="28">
                  <c:v>United Kingdom</c:v>
                </c:pt>
              </c:strCache>
            </c:strRef>
          </c:cat>
          <c:val>
            <c:numRef>
              <c:f>'Fig 3. ODA Volume 2020-2021'!$B$7:$B$35</c:f>
              <c:numCache>
                <c:formatCode>0.0</c:formatCode>
                <c:ptCount val="29"/>
                <c:pt idx="0">
                  <c:v>5111.168614000002</c:v>
                </c:pt>
                <c:pt idx="1">
                  <c:v>1965.6757570000009</c:v>
                </c:pt>
                <c:pt idx="2">
                  <c:v>1465.7182190000003</c:v>
                </c:pt>
                <c:pt idx="3">
                  <c:v>1435.6071929999998</c:v>
                </c:pt>
                <c:pt idx="4">
                  <c:v>649.8284109999986</c:v>
                </c:pt>
                <c:pt idx="5">
                  <c:v>465.61977400000023</c:v>
                </c:pt>
                <c:pt idx="6">
                  <c:v>404.36272499999995</c:v>
                </c:pt>
                <c:pt idx="7">
                  <c:v>373.56823399999985</c:v>
                </c:pt>
                <c:pt idx="8">
                  <c:v>213.37977999999976</c:v>
                </c:pt>
                <c:pt idx="9">
                  <c:v>145.71008699999993</c:v>
                </c:pt>
                <c:pt idx="10">
                  <c:v>127.95125199999984</c:v>
                </c:pt>
                <c:pt idx="11">
                  <c:v>111.28839400000015</c:v>
                </c:pt>
                <c:pt idx="12">
                  <c:v>78.212944999999991</c:v>
                </c:pt>
                <c:pt idx="13">
                  <c:v>73.093237000000045</c:v>
                </c:pt>
                <c:pt idx="14">
                  <c:v>72.923905000000104</c:v>
                </c:pt>
                <c:pt idx="15">
                  <c:v>69.126933000000008</c:v>
                </c:pt>
                <c:pt idx="16">
                  <c:v>54.221878000000288</c:v>
                </c:pt>
                <c:pt idx="17">
                  <c:v>44.01078700000005</c:v>
                </c:pt>
                <c:pt idx="18">
                  <c:v>23.379006000000004</c:v>
                </c:pt>
                <c:pt idx="19">
                  <c:v>17.26526299999999</c:v>
                </c:pt>
                <c:pt idx="20">
                  <c:v>16.55076600000001</c:v>
                </c:pt>
                <c:pt idx="21">
                  <c:v>6.7763579999999948</c:v>
                </c:pt>
                <c:pt idx="22">
                  <c:v>0.86897000000001867</c:v>
                </c:pt>
                <c:pt idx="23">
                  <c:v>-0.35227700000001505</c:v>
                </c:pt>
                <c:pt idx="24">
                  <c:v>-77.748739999999998</c:v>
                </c:pt>
                <c:pt idx="25">
                  <c:v>-383.50800399999935</c:v>
                </c:pt>
                <c:pt idx="26">
                  <c:v>-487.87144099999978</c:v>
                </c:pt>
                <c:pt idx="27">
                  <c:v>-993.6870829999998</c:v>
                </c:pt>
                <c:pt idx="28">
                  <c:v>-3940.9026569999987</c:v>
                </c:pt>
              </c:numCache>
            </c:numRef>
          </c:val>
          <c:extLst>
            <c:ext xmlns:c16="http://schemas.microsoft.com/office/drawing/2014/chart" uri="{C3380CC4-5D6E-409C-BE32-E72D297353CC}">
              <c16:uniqueId val="{00000000-CF12-4ABF-B929-F87872EFB640}"/>
            </c:ext>
          </c:extLst>
        </c:ser>
        <c:dLbls>
          <c:showLegendKey val="0"/>
          <c:showVal val="0"/>
          <c:showCatName val="0"/>
          <c:showSerName val="0"/>
          <c:showPercent val="0"/>
          <c:showBubbleSize val="0"/>
        </c:dLbls>
        <c:gapWidth val="219"/>
        <c:overlap val="-27"/>
        <c:axId val="452341720"/>
        <c:axId val="452339424"/>
      </c:barChart>
      <c:catAx>
        <c:axId val="45234172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2339424"/>
        <c:crosses val="autoZero"/>
        <c:auto val="0"/>
        <c:lblAlgn val="ctr"/>
        <c:lblOffset val="100"/>
        <c:noMultiLvlLbl val="0"/>
      </c:catAx>
      <c:valAx>
        <c:axId val="45233942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2341720"/>
        <c:crosses val="autoZero"/>
        <c:crossBetween val="between"/>
      </c:valAx>
      <c:spPr>
        <a:noFill/>
        <a:ln>
          <a:noFill/>
        </a:ln>
        <a:effectLst/>
      </c:spPr>
    </c:plotArea>
    <c:plotVisOnly val="0"/>
    <c:dispBlanksAs val="gap"/>
    <c:showDLblsOverMax val="0"/>
  </c:chart>
  <c:spPr>
    <a:solidFill>
      <a:schemeClr val="bg1"/>
    </a:solidFill>
    <a:ln w="9525" cap="flat" cmpd="sng" algn="ctr">
      <a:solidFill>
        <a:schemeClr val="tx1">
          <a:lumMod val="15000"/>
          <a:lumOff val="85000"/>
        </a:schemeClr>
      </a:solidFill>
      <a:round/>
    </a:ln>
    <a:effectLst/>
  </c:spPr>
  <c:txPr>
    <a:bodyPr rot="2700000" vert="horz"/>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521395569355481E-2"/>
          <c:y val="0.11600771456123435"/>
          <c:w val="0.92576904126653592"/>
          <c:h val="0.77188968784880674"/>
        </c:manualLayout>
      </c:layout>
      <c:barChart>
        <c:barDir val="col"/>
        <c:grouping val="clustered"/>
        <c:varyColors val="0"/>
        <c:ser>
          <c:idx val="0"/>
          <c:order val="0"/>
          <c:tx>
            <c:strRef>
              <c:f>'Fig 4. ODA &amp; GDP'!$B$6</c:f>
              <c:strCache>
                <c:ptCount val="1"/>
                <c:pt idx="0">
                  <c:v>Real ODA Growth</c:v>
                </c:pt>
              </c:strCache>
            </c:strRef>
          </c:tx>
          <c:spPr>
            <a:solidFill>
              <a:srgbClr val="1D6997"/>
            </a:solidFill>
            <a:ln>
              <a:noFill/>
            </a:ln>
            <a:effectLst/>
          </c:spPr>
          <c:invertIfNegative val="0"/>
          <c:cat>
            <c:strRef>
              <c:f>'Fig 4. ODA &amp; GDP'!$A$7:$A$36</c:f>
              <c:strCache>
                <c:ptCount val="30"/>
                <c:pt idx="0">
                  <c:v>Italy</c:v>
                </c:pt>
                <c:pt idx="1">
                  <c:v>Korea</c:v>
                </c:pt>
                <c:pt idx="2">
                  <c:v>Slovenia</c:v>
                </c:pt>
                <c:pt idx="3">
                  <c:v>Ireland</c:v>
                </c:pt>
                <c:pt idx="4">
                  <c:v>United States</c:v>
                </c:pt>
                <c:pt idx="5">
                  <c:v>New Zealand</c:v>
                </c:pt>
                <c:pt idx="6">
                  <c:v>Spain</c:v>
                </c:pt>
                <c:pt idx="7">
                  <c:v>Japan</c:v>
                </c:pt>
                <c:pt idx="8">
                  <c:v>Iceland</c:v>
                </c:pt>
                <c:pt idx="9">
                  <c:v>Luxembourg</c:v>
                </c:pt>
                <c:pt idx="10">
                  <c:v>Poland</c:v>
                </c:pt>
                <c:pt idx="11">
                  <c:v>Austria</c:v>
                </c:pt>
                <c:pt idx="12">
                  <c:v>Canada</c:v>
                </c:pt>
                <c:pt idx="13">
                  <c:v>Czech Republic</c:v>
                </c:pt>
                <c:pt idx="14">
                  <c:v>Switzerland</c:v>
                </c:pt>
                <c:pt idx="15">
                  <c:v>Finland</c:v>
                </c:pt>
                <c:pt idx="16">
                  <c:v>Germany</c:v>
                </c:pt>
                <c:pt idx="17">
                  <c:v>France</c:v>
                </c:pt>
                <c:pt idx="18">
                  <c:v>Australia</c:v>
                </c:pt>
                <c:pt idx="19">
                  <c:v>TOTAL DAC</c:v>
                </c:pt>
                <c:pt idx="20">
                  <c:v>Portugal</c:v>
                </c:pt>
                <c:pt idx="21">
                  <c:v>Denmark</c:v>
                </c:pt>
                <c:pt idx="22">
                  <c:v>Belgium</c:v>
                </c:pt>
                <c:pt idx="23">
                  <c:v>Slovak Republic</c:v>
                </c:pt>
                <c:pt idx="24">
                  <c:v>Hungary</c:v>
                </c:pt>
                <c:pt idx="25">
                  <c:v>Netherlands</c:v>
                </c:pt>
                <c:pt idx="26">
                  <c:v>Norway</c:v>
                </c:pt>
                <c:pt idx="27">
                  <c:v>Sweden</c:v>
                </c:pt>
                <c:pt idx="28">
                  <c:v>United Kingdom</c:v>
                </c:pt>
                <c:pt idx="29">
                  <c:v>Greece</c:v>
                </c:pt>
              </c:strCache>
            </c:strRef>
          </c:cat>
          <c:val>
            <c:numRef>
              <c:f>'Fig 4. ODA &amp; GDP'!$B$7:$B$36</c:f>
              <c:numCache>
                <c:formatCode>0.00</c:formatCode>
                <c:ptCount val="30"/>
                <c:pt idx="0">
                  <c:v>34.500638337436861</c:v>
                </c:pt>
                <c:pt idx="1">
                  <c:v>20.694028230860173</c:v>
                </c:pt>
                <c:pt idx="2">
                  <c:v>19.029276975642006</c:v>
                </c:pt>
                <c:pt idx="3">
                  <c:v>14.751119873657359</c:v>
                </c:pt>
                <c:pt idx="4">
                  <c:v>14.366775570597401</c:v>
                </c:pt>
                <c:pt idx="5">
                  <c:v>13.797945595952733</c:v>
                </c:pt>
                <c:pt idx="6">
                  <c:v>12.506301689967314</c:v>
                </c:pt>
                <c:pt idx="7">
                  <c:v>12.08884092803002</c:v>
                </c:pt>
                <c:pt idx="8">
                  <c:v>11.703554404145077</c:v>
                </c:pt>
                <c:pt idx="9">
                  <c:v>9.7295810673387439</c:v>
                </c:pt>
                <c:pt idx="10">
                  <c:v>9.4317690684353259</c:v>
                </c:pt>
                <c:pt idx="11">
                  <c:v>8.7398118349236498</c:v>
                </c:pt>
                <c:pt idx="12">
                  <c:v>8.0045356288118477</c:v>
                </c:pt>
                <c:pt idx="13">
                  <c:v>7.8154061643377792</c:v>
                </c:pt>
                <c:pt idx="14">
                  <c:v>5.9890026551702835</c:v>
                </c:pt>
                <c:pt idx="15">
                  <c:v>5.4082737820477789</c:v>
                </c:pt>
                <c:pt idx="16">
                  <c:v>5.0007426288531276</c:v>
                </c:pt>
                <c:pt idx="17">
                  <c:v>4.6006528351044462</c:v>
                </c:pt>
                <c:pt idx="18">
                  <c:v>4.4601588142612059</c:v>
                </c:pt>
                <c:pt idx="19">
                  <c:v>4.341691177608431</c:v>
                </c:pt>
                <c:pt idx="20">
                  <c:v>4.0075464296956298</c:v>
                </c:pt>
                <c:pt idx="21">
                  <c:v>2.750247214826107</c:v>
                </c:pt>
                <c:pt idx="22">
                  <c:v>2.3136346102970773</c:v>
                </c:pt>
                <c:pt idx="23">
                  <c:v>0.61541784702550117</c:v>
                </c:pt>
                <c:pt idx="24">
                  <c:v>-8.430099550110759E-2</c:v>
                </c:pt>
                <c:pt idx="25">
                  <c:v>-7.1564153358686493</c:v>
                </c:pt>
                <c:pt idx="26">
                  <c:v>-11.627919150366207</c:v>
                </c:pt>
                <c:pt idx="27">
                  <c:v>-15.652017021021891</c:v>
                </c:pt>
                <c:pt idx="28">
                  <c:v>-21.223946205849884</c:v>
                </c:pt>
                <c:pt idx="29">
                  <c:v>-23.890345378564405</c:v>
                </c:pt>
              </c:numCache>
            </c:numRef>
          </c:val>
          <c:extLst>
            <c:ext xmlns:c16="http://schemas.microsoft.com/office/drawing/2014/chart" uri="{C3380CC4-5D6E-409C-BE32-E72D297353CC}">
              <c16:uniqueId val="{00000000-53C5-4F36-AE08-63C22FF7B63D}"/>
            </c:ext>
          </c:extLst>
        </c:ser>
        <c:ser>
          <c:idx val="1"/>
          <c:order val="1"/>
          <c:tx>
            <c:strRef>
              <c:f>'Fig 4. ODA &amp; GDP'!$C$6</c:f>
              <c:strCache>
                <c:ptCount val="1"/>
                <c:pt idx="0">
                  <c:v>Real GDP growth</c:v>
                </c:pt>
              </c:strCache>
            </c:strRef>
          </c:tx>
          <c:spPr>
            <a:solidFill>
              <a:srgbClr val="72AE47"/>
            </a:solidFill>
            <a:ln>
              <a:noFill/>
            </a:ln>
            <a:effectLst/>
          </c:spPr>
          <c:invertIfNegative val="0"/>
          <c:cat>
            <c:strRef>
              <c:f>'Fig 4. ODA &amp; GDP'!$A$7:$A$36</c:f>
              <c:strCache>
                <c:ptCount val="30"/>
                <c:pt idx="0">
                  <c:v>Italy</c:v>
                </c:pt>
                <c:pt idx="1">
                  <c:v>Korea</c:v>
                </c:pt>
                <c:pt idx="2">
                  <c:v>Slovenia</c:v>
                </c:pt>
                <c:pt idx="3">
                  <c:v>Ireland</c:v>
                </c:pt>
                <c:pt idx="4">
                  <c:v>United States</c:v>
                </c:pt>
                <c:pt idx="5">
                  <c:v>New Zealand</c:v>
                </c:pt>
                <c:pt idx="6">
                  <c:v>Spain</c:v>
                </c:pt>
                <c:pt idx="7">
                  <c:v>Japan</c:v>
                </c:pt>
                <c:pt idx="8">
                  <c:v>Iceland</c:v>
                </c:pt>
                <c:pt idx="9">
                  <c:v>Luxembourg</c:v>
                </c:pt>
                <c:pt idx="10">
                  <c:v>Poland</c:v>
                </c:pt>
                <c:pt idx="11">
                  <c:v>Austria</c:v>
                </c:pt>
                <c:pt idx="12">
                  <c:v>Canada</c:v>
                </c:pt>
                <c:pt idx="13">
                  <c:v>Czech Republic</c:v>
                </c:pt>
                <c:pt idx="14">
                  <c:v>Switzerland</c:v>
                </c:pt>
                <c:pt idx="15">
                  <c:v>Finland</c:v>
                </c:pt>
                <c:pt idx="16">
                  <c:v>Germany</c:v>
                </c:pt>
                <c:pt idx="17">
                  <c:v>France</c:v>
                </c:pt>
                <c:pt idx="18">
                  <c:v>Australia</c:v>
                </c:pt>
                <c:pt idx="19">
                  <c:v>TOTAL DAC</c:v>
                </c:pt>
                <c:pt idx="20">
                  <c:v>Portugal</c:v>
                </c:pt>
                <c:pt idx="21">
                  <c:v>Denmark</c:v>
                </c:pt>
                <c:pt idx="22">
                  <c:v>Belgium</c:v>
                </c:pt>
                <c:pt idx="23">
                  <c:v>Slovak Republic</c:v>
                </c:pt>
                <c:pt idx="24">
                  <c:v>Hungary</c:v>
                </c:pt>
                <c:pt idx="25">
                  <c:v>Netherlands</c:v>
                </c:pt>
                <c:pt idx="26">
                  <c:v>Norway</c:v>
                </c:pt>
                <c:pt idx="27">
                  <c:v>Sweden</c:v>
                </c:pt>
                <c:pt idx="28">
                  <c:v>United Kingdom</c:v>
                </c:pt>
                <c:pt idx="29">
                  <c:v>Greece</c:v>
                </c:pt>
              </c:strCache>
            </c:strRef>
          </c:cat>
          <c:val>
            <c:numRef>
              <c:f>'Fig 4. ODA &amp; GDP'!$C$7:$C$36</c:f>
              <c:numCache>
                <c:formatCode>0.00</c:formatCode>
                <c:ptCount val="30"/>
                <c:pt idx="0">
                  <c:v>6.3131788369999997</c:v>
                </c:pt>
                <c:pt idx="1">
                  <c:v>3.9763611161000001</c:v>
                </c:pt>
                <c:pt idx="2">
                  <c:v>5.9231145723000003</c:v>
                </c:pt>
                <c:pt idx="3">
                  <c:v>15.169422408399999</c:v>
                </c:pt>
                <c:pt idx="4">
                  <c:v>5.5594561198000001</c:v>
                </c:pt>
                <c:pt idx="5">
                  <c:v>4.6680945407000003</c:v>
                </c:pt>
                <c:pt idx="6">
                  <c:v>4.4627830704000004</c:v>
                </c:pt>
                <c:pt idx="7">
                  <c:v>1.8361725702</c:v>
                </c:pt>
                <c:pt idx="8">
                  <c:v>5.0269798033999997</c:v>
                </c:pt>
                <c:pt idx="9">
                  <c:v>6.4849429675000003</c:v>
                </c:pt>
                <c:pt idx="10">
                  <c:v>5.2872627452999996</c:v>
                </c:pt>
                <c:pt idx="11">
                  <c:v>4.0721143956999999</c:v>
                </c:pt>
                <c:pt idx="12">
                  <c:v>4.8154863048000003</c:v>
                </c:pt>
                <c:pt idx="13">
                  <c:v>2.5419637499999999</c:v>
                </c:pt>
                <c:pt idx="14">
                  <c:v>2.9279116406000001</c:v>
                </c:pt>
                <c:pt idx="15">
                  <c:v>3.5298617341999998</c:v>
                </c:pt>
                <c:pt idx="16">
                  <c:v>2.8654526942</c:v>
                </c:pt>
                <c:pt idx="17">
                  <c:v>6.7907008830000004</c:v>
                </c:pt>
                <c:pt idx="18">
                  <c:v>3.8087809002999999</c:v>
                </c:pt>
                <c:pt idx="19">
                  <c:v>5.2645279124000002</c:v>
                </c:pt>
                <c:pt idx="20">
                  <c:v>4.7742542943000004</c:v>
                </c:pt>
                <c:pt idx="21">
                  <c:v>4.6956003585000001</c:v>
                </c:pt>
                <c:pt idx="22">
                  <c:v>6.0857388559999999</c:v>
                </c:pt>
                <c:pt idx="23">
                  <c:v>3.2407553150999999</c:v>
                </c:pt>
                <c:pt idx="24">
                  <c:v>6.9158109954000002</c:v>
                </c:pt>
                <c:pt idx="25">
                  <c:v>4.3344199586999999</c:v>
                </c:pt>
                <c:pt idx="26">
                  <c:v>4.1020774784</c:v>
                </c:pt>
                <c:pt idx="27">
                  <c:v>4.3242445211999998</c:v>
                </c:pt>
                <c:pt idx="28">
                  <c:v>6.9213503871000004</c:v>
                </c:pt>
                <c:pt idx="29">
                  <c:v>6.6554098425000001</c:v>
                </c:pt>
              </c:numCache>
            </c:numRef>
          </c:val>
          <c:extLst>
            <c:ext xmlns:c16="http://schemas.microsoft.com/office/drawing/2014/chart" uri="{C3380CC4-5D6E-409C-BE32-E72D297353CC}">
              <c16:uniqueId val="{00000001-53C5-4F36-AE08-63C22FF7B63D}"/>
            </c:ext>
          </c:extLst>
        </c:ser>
        <c:dLbls>
          <c:showLegendKey val="0"/>
          <c:showVal val="0"/>
          <c:showCatName val="0"/>
          <c:showSerName val="0"/>
          <c:showPercent val="0"/>
          <c:showBubbleSize val="0"/>
        </c:dLbls>
        <c:gapWidth val="219"/>
        <c:overlap val="-27"/>
        <c:axId val="766000040"/>
        <c:axId val="765995120"/>
      </c:barChart>
      <c:catAx>
        <c:axId val="7660000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65995120"/>
        <c:crosses val="autoZero"/>
        <c:auto val="1"/>
        <c:lblAlgn val="ctr"/>
        <c:lblOffset val="100"/>
        <c:noMultiLvlLbl val="0"/>
      </c:catAx>
      <c:valAx>
        <c:axId val="76599512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 change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6600004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bar"/>
        <c:grouping val="stacked"/>
        <c:varyColors val="0"/>
        <c:ser>
          <c:idx val="0"/>
          <c:order val="0"/>
          <c:tx>
            <c:strRef>
              <c:f>'Fig 5. ODA for COVID'!$B$6</c:f>
              <c:strCache>
                <c:ptCount val="1"/>
                <c:pt idx="0">
                  <c:v>ODA</c:v>
                </c:pt>
              </c:strCache>
            </c:strRef>
          </c:tx>
          <c:spPr>
            <a:solidFill>
              <a:srgbClr val="1D6997"/>
            </a:solidFill>
            <a:ln>
              <a:noFill/>
            </a:ln>
            <a:effectLst/>
          </c:spPr>
          <c:invertIfNegative val="0"/>
          <c:cat>
            <c:numRef>
              <c:f>'Fig 5. ODA for COVID'!$A$7:$A$8</c:f>
              <c:numCache>
                <c:formatCode>General</c:formatCode>
                <c:ptCount val="2"/>
                <c:pt idx="0">
                  <c:v>2020</c:v>
                </c:pt>
                <c:pt idx="1">
                  <c:v>2021</c:v>
                </c:pt>
              </c:numCache>
            </c:numRef>
          </c:cat>
          <c:val>
            <c:numRef>
              <c:f>'Fig 5. ODA for COVID'!$B$7:$B$8</c:f>
              <c:numCache>
                <c:formatCode>0</c:formatCode>
                <c:ptCount val="2"/>
                <c:pt idx="0">
                  <c:v>150671.86000000002</c:v>
                </c:pt>
                <c:pt idx="1">
                  <c:v>149934.27529100003</c:v>
                </c:pt>
              </c:numCache>
            </c:numRef>
          </c:val>
          <c:extLst>
            <c:ext xmlns:c16="http://schemas.microsoft.com/office/drawing/2014/chart" uri="{C3380CC4-5D6E-409C-BE32-E72D297353CC}">
              <c16:uniqueId val="{00000000-4482-4FD6-A15F-3DAE77D99575}"/>
            </c:ext>
          </c:extLst>
        </c:ser>
        <c:ser>
          <c:idx val="1"/>
          <c:order val="1"/>
          <c:tx>
            <c:strRef>
              <c:f>'Fig 5. ODA for COVID'!$C$6</c:f>
              <c:strCache>
                <c:ptCount val="1"/>
                <c:pt idx="0">
                  <c:v>Other Covid-19 related aid</c:v>
                </c:pt>
              </c:strCache>
            </c:strRef>
          </c:tx>
          <c:spPr>
            <a:solidFill>
              <a:srgbClr val="ECAE20"/>
            </a:solidFill>
            <a:ln>
              <a:noFill/>
            </a:ln>
            <a:effectLst/>
          </c:spPr>
          <c:invertIfNegative val="0"/>
          <c:cat>
            <c:numRef>
              <c:f>'Fig 5. ODA for COVID'!$A$7:$A$8</c:f>
              <c:numCache>
                <c:formatCode>General</c:formatCode>
                <c:ptCount val="2"/>
                <c:pt idx="0">
                  <c:v>2020</c:v>
                </c:pt>
                <c:pt idx="1">
                  <c:v>2021</c:v>
                </c:pt>
              </c:numCache>
            </c:numRef>
          </c:cat>
          <c:val>
            <c:numRef>
              <c:f>'Fig 5. ODA for COVID'!$C$7:$C$8</c:f>
              <c:numCache>
                <c:formatCode>0</c:formatCode>
                <c:ptCount val="2"/>
                <c:pt idx="0">
                  <c:v>8642.5</c:v>
                </c:pt>
                <c:pt idx="1">
                  <c:v>7507.9172149999977</c:v>
                </c:pt>
              </c:numCache>
            </c:numRef>
          </c:val>
          <c:extLst>
            <c:ext xmlns:c16="http://schemas.microsoft.com/office/drawing/2014/chart" uri="{C3380CC4-5D6E-409C-BE32-E72D297353CC}">
              <c16:uniqueId val="{00000001-4482-4FD6-A15F-3DAE77D99575}"/>
            </c:ext>
          </c:extLst>
        </c:ser>
        <c:ser>
          <c:idx val="2"/>
          <c:order val="2"/>
          <c:tx>
            <c:strRef>
              <c:f>'Fig 5. ODA for COVID'!$D$6</c:f>
              <c:strCache>
                <c:ptCount val="1"/>
                <c:pt idx="0">
                  <c:v>COVID-19 control (excl. vaccines)</c:v>
                </c:pt>
              </c:strCache>
            </c:strRef>
          </c:tx>
          <c:spPr>
            <a:solidFill>
              <a:srgbClr val="72AE20"/>
            </a:solidFill>
            <a:ln>
              <a:noFill/>
            </a:ln>
            <a:effectLst/>
          </c:spPr>
          <c:invertIfNegative val="0"/>
          <c:cat>
            <c:numRef>
              <c:f>'Fig 5. ODA for COVID'!$A$7:$A$8</c:f>
              <c:numCache>
                <c:formatCode>General</c:formatCode>
                <c:ptCount val="2"/>
                <c:pt idx="0">
                  <c:v>2020</c:v>
                </c:pt>
                <c:pt idx="1">
                  <c:v>2021</c:v>
                </c:pt>
              </c:numCache>
            </c:numRef>
          </c:cat>
          <c:val>
            <c:numRef>
              <c:f>'Fig 5. ODA for COVID'!$D$7:$D$8</c:f>
              <c:numCache>
                <c:formatCode>0</c:formatCode>
                <c:ptCount val="2"/>
                <c:pt idx="0">
                  <c:v>3271.6200000000003</c:v>
                </c:pt>
                <c:pt idx="1">
                  <c:v>4383.6869760000009</c:v>
                </c:pt>
              </c:numCache>
            </c:numRef>
          </c:val>
          <c:extLst>
            <c:ext xmlns:c16="http://schemas.microsoft.com/office/drawing/2014/chart" uri="{C3380CC4-5D6E-409C-BE32-E72D297353CC}">
              <c16:uniqueId val="{00000002-4482-4FD6-A15F-3DAE77D99575}"/>
            </c:ext>
          </c:extLst>
        </c:ser>
        <c:ser>
          <c:idx val="3"/>
          <c:order val="3"/>
          <c:tx>
            <c:strRef>
              <c:f>'Fig 5. ODA for COVID'!$E$6</c:f>
              <c:strCache>
                <c:ptCount val="1"/>
                <c:pt idx="0">
                  <c:v>Vaccine donations</c:v>
                </c:pt>
              </c:strCache>
            </c:strRef>
          </c:tx>
          <c:spPr>
            <a:solidFill>
              <a:srgbClr val="95346E"/>
            </a:solidFill>
            <a:ln>
              <a:noFill/>
            </a:ln>
            <a:effectLst/>
          </c:spPr>
          <c:invertIfNegative val="0"/>
          <c:cat>
            <c:numRef>
              <c:f>'Fig 5. ODA for COVID'!$A$7:$A$8</c:f>
              <c:numCache>
                <c:formatCode>General</c:formatCode>
                <c:ptCount val="2"/>
                <c:pt idx="0">
                  <c:v>2020</c:v>
                </c:pt>
                <c:pt idx="1">
                  <c:v>2021</c:v>
                </c:pt>
              </c:numCache>
            </c:numRef>
          </c:cat>
          <c:val>
            <c:numRef>
              <c:f>'Fig 5. ODA for COVID'!$E$7:$E$8</c:f>
              <c:numCache>
                <c:formatCode>0</c:formatCode>
                <c:ptCount val="2"/>
                <c:pt idx="0">
                  <c:v>0</c:v>
                </c:pt>
                <c:pt idx="1">
                  <c:v>6046.6690479999997</c:v>
                </c:pt>
              </c:numCache>
            </c:numRef>
          </c:val>
          <c:extLst>
            <c:ext xmlns:c16="http://schemas.microsoft.com/office/drawing/2014/chart" uri="{C3380CC4-5D6E-409C-BE32-E72D297353CC}">
              <c16:uniqueId val="{00000003-4482-4FD6-A15F-3DAE77D99575}"/>
            </c:ext>
          </c:extLst>
        </c:ser>
        <c:dLbls>
          <c:showLegendKey val="0"/>
          <c:showVal val="0"/>
          <c:showCatName val="0"/>
          <c:showSerName val="0"/>
          <c:showPercent val="0"/>
          <c:showBubbleSize val="0"/>
        </c:dLbls>
        <c:gapWidth val="150"/>
        <c:overlap val="100"/>
        <c:axId val="705048128"/>
        <c:axId val="705050096"/>
      </c:barChart>
      <c:catAx>
        <c:axId val="70504812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05050096"/>
        <c:crosses val="autoZero"/>
        <c:auto val="1"/>
        <c:lblAlgn val="ctr"/>
        <c:lblOffset val="100"/>
        <c:noMultiLvlLbl val="0"/>
      </c:catAx>
      <c:valAx>
        <c:axId val="705050096"/>
        <c:scaling>
          <c:orientation val="minMax"/>
          <c:min val="0"/>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05048128"/>
        <c:crosses val="autoZero"/>
        <c:crossBetween val="between"/>
        <c:dispUnits>
          <c:builtInUnit val="thousands"/>
        </c:dispUnits>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2"/>
          <c:order val="2"/>
          <c:tx>
            <c:strRef>
              <c:f>'[1]results (77)'!$R$4:$R$5</c:f>
              <c:strCache>
                <c:ptCount val="1"/>
                <c:pt idx="0">
                  <c:v>2020 Other bilateral ODA</c:v>
                </c:pt>
              </c:strCache>
            </c:strRef>
          </c:tx>
          <c:spPr>
            <a:solidFill>
              <a:srgbClr val="1D6997"/>
            </a:solidFill>
            <a:ln>
              <a:noFill/>
            </a:ln>
            <a:effectLst/>
          </c:spPr>
          <c:invertIfNegative val="0"/>
          <c:cat>
            <c:strRef>
              <c:f>'[1]results (77)'!$O$6:$O$15</c:f>
              <c:strCache>
                <c:ptCount val="10"/>
                <c:pt idx="0">
                  <c:v>Health and population</c:v>
                </c:pt>
                <c:pt idx="1">
                  <c:v>Education</c:v>
                </c:pt>
                <c:pt idx="2">
                  <c:v>Other social infrastructure and services</c:v>
                </c:pt>
                <c:pt idx="3">
                  <c:v>Economic Infrastructure and services</c:v>
                </c:pt>
                <c:pt idx="4">
                  <c:v>Production sectors</c:v>
                </c:pt>
                <c:pt idx="5">
                  <c:v>Multi-sector aid</c:v>
                </c:pt>
                <c:pt idx="6">
                  <c:v>Programme assistance</c:v>
                </c:pt>
                <c:pt idx="7">
                  <c:v>Action related to debt</c:v>
                </c:pt>
                <c:pt idx="8">
                  <c:v>Humanitarian aid</c:v>
                </c:pt>
                <c:pt idx="9">
                  <c:v>Other and unallocated</c:v>
                </c:pt>
              </c:strCache>
            </c:strRef>
          </c:cat>
          <c:val>
            <c:numRef>
              <c:f>'[1]results (77)'!$R$6:$R$15</c:f>
              <c:numCache>
                <c:formatCode>General</c:formatCode>
                <c:ptCount val="10"/>
                <c:pt idx="0">
                  <c:v>4783.7972480277203</c:v>
                </c:pt>
                <c:pt idx="1">
                  <c:v>9431.8547045371579</c:v>
                </c:pt>
                <c:pt idx="2">
                  <c:v>26174.621259256182</c:v>
                </c:pt>
                <c:pt idx="3">
                  <c:v>16537.963911458915</c:v>
                </c:pt>
                <c:pt idx="4">
                  <c:v>8215.5856654811068</c:v>
                </c:pt>
                <c:pt idx="5">
                  <c:v>10305.885565247814</c:v>
                </c:pt>
                <c:pt idx="6">
                  <c:v>1983.2577930155792</c:v>
                </c:pt>
                <c:pt idx="7">
                  <c:v>928.16678076422909</c:v>
                </c:pt>
                <c:pt idx="8">
                  <c:v>15418.644700563455</c:v>
                </c:pt>
                <c:pt idx="9">
                  <c:v>18925.464265187213</c:v>
                </c:pt>
              </c:numCache>
            </c:numRef>
          </c:val>
          <c:extLst>
            <c:ext xmlns:c16="http://schemas.microsoft.com/office/drawing/2014/chart" uri="{C3380CC4-5D6E-409C-BE32-E72D297353CC}">
              <c16:uniqueId val="{00000000-0A16-4C06-8EB5-4ACB1B061417}"/>
            </c:ext>
          </c:extLst>
        </c:ser>
        <c:ser>
          <c:idx val="3"/>
          <c:order val="3"/>
          <c:tx>
            <c:strRef>
              <c:f>'[1]results (77)'!$S$4:$S$5</c:f>
              <c:strCache>
                <c:ptCount val="1"/>
                <c:pt idx="0">
                  <c:v>2020 COVID-19 related activities</c:v>
                </c:pt>
              </c:strCache>
            </c:strRef>
          </c:tx>
          <c:spPr>
            <a:solidFill>
              <a:srgbClr val="72AE20"/>
            </a:solidFill>
            <a:ln>
              <a:noFill/>
            </a:ln>
            <a:effectLst/>
          </c:spPr>
          <c:invertIfNegative val="0"/>
          <c:cat>
            <c:strRef>
              <c:f>'[1]results (77)'!$O$6:$O$15</c:f>
              <c:strCache>
                <c:ptCount val="10"/>
                <c:pt idx="0">
                  <c:v>Health and population</c:v>
                </c:pt>
                <c:pt idx="1">
                  <c:v>Education</c:v>
                </c:pt>
                <c:pt idx="2">
                  <c:v>Other social infrastructure and services</c:v>
                </c:pt>
                <c:pt idx="3">
                  <c:v>Economic Infrastructure and services</c:v>
                </c:pt>
                <c:pt idx="4">
                  <c:v>Production sectors</c:v>
                </c:pt>
                <c:pt idx="5">
                  <c:v>Multi-sector aid</c:v>
                </c:pt>
                <c:pt idx="6">
                  <c:v>Programme assistance</c:v>
                </c:pt>
                <c:pt idx="7">
                  <c:v>Action related to debt</c:v>
                </c:pt>
                <c:pt idx="8">
                  <c:v>Humanitarian aid</c:v>
                </c:pt>
                <c:pt idx="9">
                  <c:v>Other and unallocated</c:v>
                </c:pt>
              </c:strCache>
            </c:strRef>
          </c:cat>
          <c:val>
            <c:numRef>
              <c:f>'[1]results (77)'!$S$6:$S$15</c:f>
              <c:numCache>
                <c:formatCode>General</c:formatCode>
                <c:ptCount val="10"/>
                <c:pt idx="0">
                  <c:v>5133.3507519722789</c:v>
                </c:pt>
                <c:pt idx="1">
                  <c:v>389.6143494628418</c:v>
                </c:pt>
                <c:pt idx="2">
                  <c:v>3424.5973187438171</c:v>
                </c:pt>
                <c:pt idx="3">
                  <c:v>1287.695320541088</c:v>
                </c:pt>
                <c:pt idx="4">
                  <c:v>595.30704651889482</c:v>
                </c:pt>
                <c:pt idx="5">
                  <c:v>1259.5421467521871</c:v>
                </c:pt>
                <c:pt idx="6">
                  <c:v>1945.0971569844207</c:v>
                </c:pt>
                <c:pt idx="7">
                  <c:v>228.59778623577088</c:v>
                </c:pt>
                <c:pt idx="8">
                  <c:v>1821.9954364365431</c:v>
                </c:pt>
                <c:pt idx="9">
                  <c:v>126.95245281278872</c:v>
                </c:pt>
              </c:numCache>
            </c:numRef>
          </c:val>
          <c:extLst>
            <c:ext xmlns:c16="http://schemas.microsoft.com/office/drawing/2014/chart" uri="{C3380CC4-5D6E-409C-BE32-E72D297353CC}">
              <c16:uniqueId val="{00000001-0A16-4C06-8EB5-4ACB1B061417}"/>
            </c:ext>
          </c:extLst>
        </c:ser>
        <c:dLbls>
          <c:showLegendKey val="0"/>
          <c:showVal val="0"/>
          <c:showCatName val="0"/>
          <c:showSerName val="0"/>
          <c:showPercent val="0"/>
          <c:showBubbleSize val="0"/>
        </c:dLbls>
        <c:gapWidth val="150"/>
        <c:overlap val="100"/>
        <c:axId val="565715384"/>
        <c:axId val="565713416"/>
      </c:barChart>
      <c:barChart>
        <c:barDir val="col"/>
        <c:grouping val="clustered"/>
        <c:varyColors val="0"/>
        <c:ser>
          <c:idx val="0"/>
          <c:order val="0"/>
          <c:tx>
            <c:strRef>
              <c:f>'[1]results (77)'!$P$4:$P$5</c:f>
              <c:strCache>
                <c:ptCount val="1"/>
                <c:pt idx="0">
                  <c:v>2019</c:v>
                </c:pt>
              </c:strCache>
            </c:strRef>
          </c:tx>
          <c:spPr>
            <a:solidFill>
              <a:srgbClr val="95346E"/>
            </a:solidFill>
            <a:ln>
              <a:noFill/>
            </a:ln>
            <a:effectLst/>
          </c:spPr>
          <c:invertIfNegative val="0"/>
          <c:cat>
            <c:strRef>
              <c:f>'[1]results (77)'!$O$6:$O$15</c:f>
              <c:strCache>
                <c:ptCount val="10"/>
                <c:pt idx="0">
                  <c:v>Health and population</c:v>
                </c:pt>
                <c:pt idx="1">
                  <c:v>Education</c:v>
                </c:pt>
                <c:pt idx="2">
                  <c:v>Other social infrastructure and services</c:v>
                </c:pt>
                <c:pt idx="3">
                  <c:v>Economic Infrastructure and services</c:v>
                </c:pt>
                <c:pt idx="4">
                  <c:v>Production sectors</c:v>
                </c:pt>
                <c:pt idx="5">
                  <c:v>Multi-sector aid</c:v>
                </c:pt>
                <c:pt idx="6">
                  <c:v>Programme assistance</c:v>
                </c:pt>
                <c:pt idx="7">
                  <c:v>Action related to debt</c:v>
                </c:pt>
                <c:pt idx="8">
                  <c:v>Humanitarian aid</c:v>
                </c:pt>
                <c:pt idx="9">
                  <c:v>Other and unallocated</c:v>
                </c:pt>
              </c:strCache>
            </c:strRef>
          </c:cat>
          <c:val>
            <c:numRef>
              <c:f>'[1]results (77)'!$P$6:$P$15</c:f>
              <c:numCache>
                <c:formatCode>General</c:formatCode>
                <c:ptCount val="10"/>
                <c:pt idx="0">
                  <c:v>6285.177428</c:v>
                </c:pt>
                <c:pt idx="1">
                  <c:v>10037.373127999999</c:v>
                </c:pt>
                <c:pt idx="2">
                  <c:v>27141.623765999997</c:v>
                </c:pt>
                <c:pt idx="3">
                  <c:v>19278.260695000001</c:v>
                </c:pt>
                <c:pt idx="4">
                  <c:v>7571.9852440000004</c:v>
                </c:pt>
                <c:pt idx="5">
                  <c:v>10689.883175000001</c:v>
                </c:pt>
                <c:pt idx="6">
                  <c:v>2517.4430419999999</c:v>
                </c:pt>
                <c:pt idx="7">
                  <c:v>220.918091</c:v>
                </c:pt>
                <c:pt idx="8">
                  <c:v>16925.041281999998</c:v>
                </c:pt>
                <c:pt idx="9">
                  <c:v>20115.500602999997</c:v>
                </c:pt>
              </c:numCache>
            </c:numRef>
          </c:val>
          <c:extLst>
            <c:ext xmlns:c16="http://schemas.microsoft.com/office/drawing/2014/chart" uri="{C3380CC4-5D6E-409C-BE32-E72D297353CC}">
              <c16:uniqueId val="{00000002-0A16-4C06-8EB5-4ACB1B061417}"/>
            </c:ext>
          </c:extLst>
        </c:ser>
        <c:ser>
          <c:idx val="1"/>
          <c:order val="1"/>
          <c:tx>
            <c:strRef>
              <c:f>'[1]results (77)'!$Q$4:$Q$5</c:f>
              <c:strCache>
                <c:ptCount val="1"/>
                <c:pt idx="0">
                  <c:v>2019 COVID-19</c:v>
                </c:pt>
              </c:strCache>
            </c:strRef>
          </c:tx>
          <c:spPr>
            <a:solidFill>
              <a:schemeClr val="accent2"/>
            </a:solidFill>
            <a:ln>
              <a:noFill/>
            </a:ln>
            <a:effectLst/>
          </c:spPr>
          <c:invertIfNegative val="0"/>
          <c:cat>
            <c:strRef>
              <c:f>'[1]results (77)'!$O$6:$O$15</c:f>
              <c:strCache>
                <c:ptCount val="10"/>
                <c:pt idx="0">
                  <c:v>Health and population</c:v>
                </c:pt>
                <c:pt idx="1">
                  <c:v>Education</c:v>
                </c:pt>
                <c:pt idx="2">
                  <c:v>Other social infrastructure and services</c:v>
                </c:pt>
                <c:pt idx="3">
                  <c:v>Economic Infrastructure and services</c:v>
                </c:pt>
                <c:pt idx="4">
                  <c:v>Production sectors</c:v>
                </c:pt>
                <c:pt idx="5">
                  <c:v>Multi-sector aid</c:v>
                </c:pt>
                <c:pt idx="6">
                  <c:v>Programme assistance</c:v>
                </c:pt>
                <c:pt idx="7">
                  <c:v>Action related to debt</c:v>
                </c:pt>
                <c:pt idx="8">
                  <c:v>Humanitarian aid</c:v>
                </c:pt>
                <c:pt idx="9">
                  <c:v>Other and unallocated</c:v>
                </c:pt>
              </c:strCache>
            </c:strRef>
          </c:cat>
          <c:val>
            <c:numRef>
              <c:f>'[1]results (77)'!$Q$6:$Q$15</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0A16-4C06-8EB5-4ACB1B061417}"/>
            </c:ext>
          </c:extLst>
        </c:ser>
        <c:dLbls>
          <c:showLegendKey val="0"/>
          <c:showVal val="0"/>
          <c:showCatName val="0"/>
          <c:showSerName val="0"/>
          <c:showPercent val="0"/>
          <c:showBubbleSize val="0"/>
        </c:dLbls>
        <c:gapWidth val="0"/>
        <c:overlap val="-100"/>
        <c:axId val="872419968"/>
        <c:axId val="331573696"/>
      </c:barChart>
      <c:catAx>
        <c:axId val="5657153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65713416"/>
        <c:crosses val="autoZero"/>
        <c:auto val="1"/>
        <c:lblAlgn val="ctr"/>
        <c:lblOffset val="100"/>
        <c:noMultiLvlLbl val="0"/>
      </c:catAx>
      <c:valAx>
        <c:axId val="565713416"/>
        <c:scaling>
          <c:orientation val="minMax"/>
          <c:max val="30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Constant 2020 USD billion</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65715384"/>
        <c:crosses val="autoZero"/>
        <c:crossBetween val="between"/>
        <c:dispUnits>
          <c:builtInUnit val="thousands"/>
        </c:dispUnits>
      </c:valAx>
      <c:valAx>
        <c:axId val="331573696"/>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72419968"/>
        <c:crosses val="max"/>
        <c:crossBetween val="between"/>
        <c:dispUnits>
          <c:builtInUnit val="thousands"/>
        </c:dispUnits>
      </c:valAx>
      <c:catAx>
        <c:axId val="872419968"/>
        <c:scaling>
          <c:orientation val="minMax"/>
        </c:scaling>
        <c:delete val="1"/>
        <c:axPos val="b"/>
        <c:numFmt formatCode="General" sourceLinked="1"/>
        <c:majorTickMark val="out"/>
        <c:minorTickMark val="none"/>
        <c:tickLblPos val="nextTo"/>
        <c:crossAx val="331573696"/>
        <c:crosses val="autoZero"/>
        <c:auto val="1"/>
        <c:lblAlgn val="ctr"/>
        <c:lblOffset val="100"/>
        <c:noMultiLvlLbl val="0"/>
      </c:catAx>
      <c:spPr>
        <a:noFill/>
        <a:ln>
          <a:noFill/>
        </a:ln>
        <a:effectLst/>
      </c:spPr>
    </c:plotArea>
    <c:legend>
      <c:legendPos val="b"/>
      <c:legendEntry>
        <c:idx val="3"/>
        <c:delete val="1"/>
      </c:legendEntry>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0"/>
          <c:order val="0"/>
          <c:dPt>
            <c:idx val="0"/>
            <c:bubble3D val="0"/>
            <c:spPr>
              <a:solidFill>
                <a:srgbClr val="1E467A"/>
              </a:solidFill>
              <a:ln w="19050">
                <a:solidFill>
                  <a:schemeClr val="lt1"/>
                </a:solidFill>
              </a:ln>
              <a:effectLst/>
            </c:spPr>
            <c:extLst>
              <c:ext xmlns:c16="http://schemas.microsoft.com/office/drawing/2014/chart" uri="{C3380CC4-5D6E-409C-BE32-E72D297353CC}">
                <c16:uniqueId val="{00000001-EFB2-47E4-8BBB-0B877374042C}"/>
              </c:ext>
            </c:extLst>
          </c:dPt>
          <c:dPt>
            <c:idx val="1"/>
            <c:bubble3D val="0"/>
            <c:spPr>
              <a:solidFill>
                <a:srgbClr val="2E75B6"/>
              </a:solidFill>
              <a:ln w="19050">
                <a:solidFill>
                  <a:schemeClr val="lt1"/>
                </a:solidFill>
              </a:ln>
              <a:effectLst/>
            </c:spPr>
            <c:extLst>
              <c:ext xmlns:c16="http://schemas.microsoft.com/office/drawing/2014/chart" uri="{C3380CC4-5D6E-409C-BE32-E72D297353CC}">
                <c16:uniqueId val="{00000003-EFB2-47E4-8BBB-0B877374042C}"/>
              </c:ext>
            </c:extLst>
          </c:dPt>
          <c:dPt>
            <c:idx val="2"/>
            <c:bubble3D val="0"/>
            <c:spPr>
              <a:solidFill>
                <a:srgbClr val="DF7D26"/>
              </a:solidFill>
              <a:ln w="19050">
                <a:solidFill>
                  <a:schemeClr val="lt1"/>
                </a:solidFill>
              </a:ln>
              <a:effectLst/>
            </c:spPr>
            <c:extLst>
              <c:ext xmlns:c16="http://schemas.microsoft.com/office/drawing/2014/chart" uri="{C3380CC4-5D6E-409C-BE32-E72D297353CC}">
                <c16:uniqueId val="{00000005-EFB2-47E4-8BBB-0B877374042C}"/>
              </c:ext>
            </c:extLst>
          </c:dPt>
          <c:dPt>
            <c:idx val="3"/>
            <c:bubble3D val="0"/>
            <c:spPr>
              <a:solidFill>
                <a:srgbClr val="ECAE20"/>
              </a:solidFill>
              <a:ln w="19050">
                <a:solidFill>
                  <a:schemeClr val="lt1"/>
                </a:solidFill>
              </a:ln>
              <a:effectLst/>
            </c:spPr>
            <c:extLst>
              <c:ext xmlns:c16="http://schemas.microsoft.com/office/drawing/2014/chart" uri="{C3380CC4-5D6E-409C-BE32-E72D297353CC}">
                <c16:uniqueId val="{00000007-EFB2-47E4-8BBB-0B877374042C}"/>
              </c:ext>
            </c:extLst>
          </c:dPt>
          <c:dPt>
            <c:idx val="4"/>
            <c:bubble3D val="0"/>
            <c:spPr>
              <a:solidFill>
                <a:srgbClr val="078654"/>
              </a:solidFill>
              <a:ln w="19050">
                <a:solidFill>
                  <a:schemeClr val="lt1"/>
                </a:solidFill>
              </a:ln>
              <a:effectLst/>
            </c:spPr>
            <c:extLst>
              <c:ext xmlns:c16="http://schemas.microsoft.com/office/drawing/2014/chart" uri="{C3380CC4-5D6E-409C-BE32-E72D297353CC}">
                <c16:uniqueId val="{00000009-EFB2-47E4-8BBB-0B877374042C}"/>
              </c:ext>
            </c:extLst>
          </c:dPt>
          <c:dPt>
            <c:idx val="5"/>
            <c:bubble3D val="0"/>
            <c:spPr>
              <a:solidFill>
                <a:srgbClr val="37A6A5"/>
              </a:solidFill>
              <a:ln w="19050">
                <a:solidFill>
                  <a:schemeClr val="lt1"/>
                </a:solidFill>
              </a:ln>
              <a:effectLst/>
            </c:spPr>
            <c:extLst>
              <c:ext xmlns:c16="http://schemas.microsoft.com/office/drawing/2014/chart" uri="{C3380CC4-5D6E-409C-BE32-E72D297353CC}">
                <c16:uniqueId val="{0000000B-EFB2-47E4-8BBB-0B877374042C}"/>
              </c:ext>
            </c:extLst>
          </c:dPt>
          <c:dPt>
            <c:idx val="6"/>
            <c:bubble3D val="0"/>
            <c:spPr>
              <a:solidFill>
                <a:srgbClr val="72AE47"/>
              </a:solidFill>
              <a:ln w="19050">
                <a:solidFill>
                  <a:schemeClr val="lt1"/>
                </a:solidFill>
              </a:ln>
              <a:effectLst/>
            </c:spPr>
            <c:extLst>
              <c:ext xmlns:c16="http://schemas.microsoft.com/office/drawing/2014/chart" uri="{C3380CC4-5D6E-409C-BE32-E72D297353CC}">
                <c16:uniqueId val="{0000000D-EFB2-47E4-8BBB-0B877374042C}"/>
              </c:ext>
            </c:extLst>
          </c:dPt>
          <c:dPt>
            <c:idx val="7"/>
            <c:bubble3D val="0"/>
            <c:spPr>
              <a:solidFill>
                <a:srgbClr val="D0DD28"/>
              </a:solidFill>
              <a:ln w="19050">
                <a:solidFill>
                  <a:schemeClr val="lt1"/>
                </a:solidFill>
              </a:ln>
              <a:effectLst/>
            </c:spPr>
            <c:extLst>
              <c:ext xmlns:c16="http://schemas.microsoft.com/office/drawing/2014/chart" uri="{C3380CC4-5D6E-409C-BE32-E72D297353CC}">
                <c16:uniqueId val="{0000000F-EFB2-47E4-8BBB-0B877374042C}"/>
              </c:ext>
            </c:extLst>
          </c:dPt>
          <c:dPt>
            <c:idx val="8"/>
            <c:bubble3D val="0"/>
            <c:spPr>
              <a:solidFill>
                <a:srgbClr val="C2C4C6"/>
              </a:solidFill>
              <a:ln w="19050">
                <a:solidFill>
                  <a:schemeClr val="lt1"/>
                </a:solidFill>
              </a:ln>
              <a:effectLst/>
            </c:spPr>
            <c:extLst>
              <c:ext xmlns:c16="http://schemas.microsoft.com/office/drawing/2014/chart" uri="{C3380CC4-5D6E-409C-BE32-E72D297353CC}">
                <c16:uniqueId val="{00000011-EFB2-47E4-8BBB-0B877374042C}"/>
              </c:ext>
            </c:extLst>
          </c:dPt>
          <c:dLbls>
            <c:dLbl>
              <c:idx val="0"/>
              <c:layout>
                <c:manualLayout>
                  <c:x val="0.14887063655030802"/>
                  <c:y val="6.3552589768033048E-3"/>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EFB2-47E4-8BBB-0B877374042C}"/>
                </c:ext>
              </c:extLst>
            </c:dLbl>
            <c:dLbl>
              <c:idx val="1"/>
              <c:layout>
                <c:manualLayout>
                  <c:x val="7.3579739904175226E-2"/>
                  <c:y val="-5.4019701302828092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EFB2-47E4-8BBB-0B877374042C}"/>
                </c:ext>
              </c:extLst>
            </c:dLbl>
            <c:dLbl>
              <c:idx val="2"/>
              <c:layout>
                <c:manualLayout>
                  <c:x val="0.27549623545516772"/>
                  <c:y val="-1.271051795360661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EFB2-47E4-8BBB-0B877374042C}"/>
                </c:ext>
              </c:extLst>
            </c:dLbl>
            <c:dLbl>
              <c:idx val="3"/>
              <c:layout>
                <c:manualLayout>
                  <c:x val="-0.11806981519507188"/>
                  <c:y val="6.9907848744836229E-2"/>
                </c:manualLayout>
              </c:layout>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prst="borderCallout1">
                      <a:avLst>
                        <a:gd name="adj1" fmla="val -21704"/>
                        <a:gd name="adj2" fmla="val 56874"/>
                        <a:gd name="adj3" fmla="val -102688"/>
                        <a:gd name="adj4" fmla="val 195603"/>
                      </a:avLst>
                    </a:prstGeom>
                    <a:noFill/>
                    <a:ln>
                      <a:noFill/>
                    </a:ln>
                  </c15:spPr>
                </c:ext>
                <c:ext xmlns:c16="http://schemas.microsoft.com/office/drawing/2014/chart" uri="{C3380CC4-5D6E-409C-BE32-E72D297353CC}">
                  <c16:uniqueId val="{00000007-EFB2-47E4-8BBB-0B877374042C}"/>
                </c:ext>
              </c:extLst>
            </c:dLbl>
            <c:dLbl>
              <c:idx val="4"/>
              <c:layout>
                <c:manualLayout>
                  <c:x val="-4.9623545516769334E-2"/>
                  <c:y val="0"/>
                </c:manualLayout>
              </c:layout>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prst="borderCallout1">
                      <a:avLst>
                        <a:gd name="adj1" fmla="val 42548"/>
                        <a:gd name="adj2" fmla="val 104842"/>
                        <a:gd name="adj3" fmla="val 44559"/>
                        <a:gd name="adj4" fmla="val 131927"/>
                      </a:avLst>
                    </a:prstGeom>
                    <a:noFill/>
                    <a:ln>
                      <a:noFill/>
                    </a:ln>
                  </c15:spPr>
                </c:ext>
                <c:ext xmlns:c16="http://schemas.microsoft.com/office/drawing/2014/chart" uri="{C3380CC4-5D6E-409C-BE32-E72D297353CC}">
                  <c16:uniqueId val="{00000009-EFB2-47E4-8BBB-0B877374042C}"/>
                </c:ext>
              </c:extLst>
            </c:dLbl>
            <c:dLbl>
              <c:idx val="5"/>
              <c:layout>
                <c:manualLayout>
                  <c:x val="-0.13689253935660506"/>
                  <c:y val="-3.1776294884016524E-3"/>
                </c:manualLayout>
              </c:layout>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prst="borderCallout1">
                      <a:avLst>
                        <a:gd name="adj1" fmla="val 47307"/>
                        <a:gd name="adj2" fmla="val 127652"/>
                        <a:gd name="adj3" fmla="val 102342"/>
                        <a:gd name="adj4" fmla="val 520763"/>
                      </a:avLst>
                    </a:prstGeom>
                    <a:noFill/>
                    <a:ln>
                      <a:noFill/>
                    </a:ln>
                  </c15:spPr>
                </c:ext>
                <c:ext xmlns:c16="http://schemas.microsoft.com/office/drawing/2014/chart" uri="{C3380CC4-5D6E-409C-BE32-E72D297353CC}">
                  <c16:uniqueId val="{0000000B-EFB2-47E4-8BBB-0B877374042C}"/>
                </c:ext>
              </c:extLst>
            </c:dLbl>
            <c:dLbl>
              <c:idx val="6"/>
              <c:layout>
                <c:manualLayout>
                  <c:x val="-4.1067761806981518E-2"/>
                  <c:y val="1.2710517953606624E-2"/>
                </c:manualLayout>
              </c:layout>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prst="borderCallout1">
                      <a:avLst>
                        <a:gd name="adj1" fmla="val 59204"/>
                        <a:gd name="adj2" fmla="val 106252"/>
                        <a:gd name="adj3" fmla="val 98665"/>
                        <a:gd name="adj4" fmla="val 158792"/>
                      </a:avLst>
                    </a:prstGeom>
                    <a:noFill/>
                    <a:ln>
                      <a:noFill/>
                    </a:ln>
                  </c15:spPr>
                </c:ext>
                <c:ext xmlns:c16="http://schemas.microsoft.com/office/drawing/2014/chart" uri="{C3380CC4-5D6E-409C-BE32-E72D297353CC}">
                  <c16:uniqueId val="{0000000D-EFB2-47E4-8BBB-0B877374042C}"/>
                </c:ext>
              </c:extLst>
            </c:dLbl>
            <c:dLbl>
              <c:idx val="7"/>
              <c:layout>
                <c:manualLayout>
                  <c:x val="0"/>
                  <c:y val="-2.8598665395614873E-2"/>
                </c:manualLayout>
              </c:layout>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prst="borderCallout1">
                      <a:avLst>
                        <a:gd name="adj1" fmla="val 99658"/>
                        <a:gd name="adj2" fmla="val 75011"/>
                        <a:gd name="adj3" fmla="val 152463"/>
                        <a:gd name="adj4" fmla="val 104118"/>
                      </a:avLst>
                    </a:prstGeom>
                    <a:noFill/>
                    <a:ln>
                      <a:noFill/>
                    </a:ln>
                  </c15:spPr>
                </c:ext>
                <c:ext xmlns:c16="http://schemas.microsoft.com/office/drawing/2014/chart" uri="{C3380CC4-5D6E-409C-BE32-E72D297353CC}">
                  <c16:uniqueId val="{0000000F-EFB2-47E4-8BBB-0B877374042C}"/>
                </c:ext>
              </c:extLst>
            </c:dLbl>
            <c:dLbl>
              <c:idx val="8"/>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prst="borderCallout1">
                      <a:avLst>
                        <a:gd name="adj1" fmla="val 97278"/>
                        <a:gd name="adj2" fmla="val 85173"/>
                        <a:gd name="adj3" fmla="val 119454"/>
                        <a:gd name="adj4" fmla="val 95508"/>
                      </a:avLst>
                    </a:prstGeom>
                    <a:noFill/>
                    <a:ln>
                      <a:noFill/>
                    </a:ln>
                  </c15:spPr>
                </c:ext>
                <c:ext xmlns:c16="http://schemas.microsoft.com/office/drawing/2014/chart" uri="{C3380CC4-5D6E-409C-BE32-E72D297353CC}">
                  <c16:uniqueId val="{00000011-EFB2-47E4-8BBB-0B877374042C}"/>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n-US"/>
              </a:p>
            </c:txPr>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borderCallout1">
                    <a:avLst/>
                  </a:prstGeom>
                  <a:noFill/>
                  <a:ln>
                    <a:noFill/>
                  </a:ln>
                </c15:spPr>
              </c:ext>
            </c:extLst>
          </c:dLbls>
          <c:cat>
            <c:strRef>
              <c:f>'Fig 7. Channels COVID ODA'!$A$6:$A$14</c:f>
              <c:strCache>
                <c:ptCount val="9"/>
                <c:pt idx="0">
                  <c:v>Donor Government</c:v>
                </c:pt>
                <c:pt idx="1">
                  <c:v>Recipient Government</c:v>
                </c:pt>
                <c:pt idx="2">
                  <c:v>NGOs and Civil Society</c:v>
                </c:pt>
                <c:pt idx="3">
                  <c:v>PPPs and Networks</c:v>
                </c:pt>
                <c:pt idx="4">
                  <c:v>United Nations Organisations</c:v>
                </c:pt>
                <c:pt idx="5">
                  <c:v>IMF</c:v>
                </c:pt>
                <c:pt idx="6">
                  <c:v>World Bank</c:v>
                </c:pt>
                <c:pt idx="7">
                  <c:v>Regional Development Banks</c:v>
                </c:pt>
                <c:pt idx="8">
                  <c:v>Other</c:v>
                </c:pt>
              </c:strCache>
            </c:strRef>
          </c:cat>
          <c:val>
            <c:numRef>
              <c:f>'Fig 7. Channels COVID ODA'!$B$6:$B$14</c:f>
              <c:numCache>
                <c:formatCode>0.00</c:formatCode>
                <c:ptCount val="9"/>
                <c:pt idx="0">
                  <c:v>930.64021622146242</c:v>
                </c:pt>
                <c:pt idx="1">
                  <c:v>6426.3460487977954</c:v>
                </c:pt>
                <c:pt idx="2">
                  <c:v>2117.9509902256791</c:v>
                </c:pt>
                <c:pt idx="3">
                  <c:v>849.88247206078313</c:v>
                </c:pt>
                <c:pt idx="4">
                  <c:v>3269.3393980718465</c:v>
                </c:pt>
                <c:pt idx="5">
                  <c:v>386.45093052834545</c:v>
                </c:pt>
                <c:pt idx="6">
                  <c:v>527.95733212590142</c:v>
                </c:pt>
                <c:pt idx="7">
                  <c:v>395.35018761036395</c:v>
                </c:pt>
                <c:pt idx="8">
                  <c:v>1308.8321908184732</c:v>
                </c:pt>
              </c:numCache>
            </c:numRef>
          </c:val>
          <c:extLst>
            <c:ext xmlns:c16="http://schemas.microsoft.com/office/drawing/2014/chart" uri="{C3380CC4-5D6E-409C-BE32-E72D297353CC}">
              <c16:uniqueId val="{00000012-EFB2-47E4-8BBB-0B877374042C}"/>
            </c:ext>
          </c:extLst>
        </c:ser>
        <c:dLbls>
          <c:showLegendKey val="0"/>
          <c:showVal val="0"/>
          <c:showCatName val="0"/>
          <c:showSerName val="0"/>
          <c:showPercent val="0"/>
          <c:showBubbleSize val="0"/>
          <c:showLeaderLines val="0"/>
        </c:dLbls>
        <c:firstSliceAng val="0"/>
        <c:holeSize val="50"/>
      </c:doughnut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'Fig 8. ODA to Ukraine'!$A$8</c:f>
              <c:strCache>
                <c:ptCount val="1"/>
                <c:pt idx="0">
                  <c:v>DAC Countries</c:v>
                </c:pt>
              </c:strCache>
            </c:strRef>
          </c:tx>
          <c:spPr>
            <a:solidFill>
              <a:srgbClr val="1D6997"/>
            </a:solidFill>
            <a:ln>
              <a:noFill/>
            </a:ln>
            <a:effectLst/>
          </c:spPr>
          <c:invertIfNegative val="0"/>
          <c:cat>
            <c:numRef>
              <c:f>'Fig 8. ODA to Ukraine'!$B$7:$J$7</c:f>
              <c:numCache>
                <c:formatCode>General</c:formatCode>
                <c:ptCount val="9"/>
                <c:pt idx="0">
                  <c:v>2012</c:v>
                </c:pt>
                <c:pt idx="1">
                  <c:v>2013</c:v>
                </c:pt>
                <c:pt idx="2">
                  <c:v>2014</c:v>
                </c:pt>
                <c:pt idx="3">
                  <c:v>2015</c:v>
                </c:pt>
                <c:pt idx="4">
                  <c:v>2016</c:v>
                </c:pt>
                <c:pt idx="5">
                  <c:v>2017</c:v>
                </c:pt>
                <c:pt idx="6">
                  <c:v>2018</c:v>
                </c:pt>
                <c:pt idx="7">
                  <c:v>2019</c:v>
                </c:pt>
                <c:pt idx="8">
                  <c:v>2020</c:v>
                </c:pt>
              </c:numCache>
            </c:numRef>
          </c:cat>
          <c:val>
            <c:numRef>
              <c:f>'Fig 8. ODA to Ukraine'!$B$8:$J$8</c:f>
              <c:numCache>
                <c:formatCode>0</c:formatCode>
                <c:ptCount val="9"/>
                <c:pt idx="0">
                  <c:v>430.49</c:v>
                </c:pt>
                <c:pt idx="1">
                  <c:v>325.36</c:v>
                </c:pt>
                <c:pt idx="2">
                  <c:v>795.88</c:v>
                </c:pt>
                <c:pt idx="3">
                  <c:v>1220.54</c:v>
                </c:pt>
                <c:pt idx="4">
                  <c:v>1046.7</c:v>
                </c:pt>
                <c:pt idx="5">
                  <c:v>802.47</c:v>
                </c:pt>
                <c:pt idx="6">
                  <c:v>794.27</c:v>
                </c:pt>
                <c:pt idx="7">
                  <c:v>796.19</c:v>
                </c:pt>
                <c:pt idx="8">
                  <c:v>778.9</c:v>
                </c:pt>
              </c:numCache>
            </c:numRef>
          </c:val>
          <c:extLst>
            <c:ext xmlns:c16="http://schemas.microsoft.com/office/drawing/2014/chart" uri="{C3380CC4-5D6E-409C-BE32-E72D297353CC}">
              <c16:uniqueId val="{00000000-4111-4EEE-A7DA-C1066FD23A59}"/>
            </c:ext>
          </c:extLst>
        </c:ser>
        <c:ser>
          <c:idx val="1"/>
          <c:order val="1"/>
          <c:tx>
            <c:strRef>
              <c:f>'Fig 8. ODA to Ukraine'!$A$9</c:f>
              <c:strCache>
                <c:ptCount val="1"/>
                <c:pt idx="0">
                  <c:v>EU Institutions</c:v>
                </c:pt>
              </c:strCache>
            </c:strRef>
          </c:tx>
          <c:spPr>
            <a:solidFill>
              <a:srgbClr val="72AE20"/>
            </a:solidFill>
            <a:ln>
              <a:noFill/>
            </a:ln>
            <a:effectLst/>
          </c:spPr>
          <c:invertIfNegative val="0"/>
          <c:cat>
            <c:numRef>
              <c:f>'Fig 8. ODA to Ukraine'!$B$7:$J$7</c:f>
              <c:numCache>
                <c:formatCode>General</c:formatCode>
                <c:ptCount val="9"/>
                <c:pt idx="0">
                  <c:v>2012</c:v>
                </c:pt>
                <c:pt idx="1">
                  <c:v>2013</c:v>
                </c:pt>
                <c:pt idx="2">
                  <c:v>2014</c:v>
                </c:pt>
                <c:pt idx="3">
                  <c:v>2015</c:v>
                </c:pt>
                <c:pt idx="4">
                  <c:v>2016</c:v>
                </c:pt>
                <c:pt idx="5">
                  <c:v>2017</c:v>
                </c:pt>
                <c:pt idx="6">
                  <c:v>2018</c:v>
                </c:pt>
                <c:pt idx="7">
                  <c:v>2019</c:v>
                </c:pt>
                <c:pt idx="8">
                  <c:v>2020</c:v>
                </c:pt>
              </c:numCache>
            </c:numRef>
          </c:cat>
          <c:val>
            <c:numRef>
              <c:f>'Fig 8. ODA to Ukraine'!$B$9:$J$9</c:f>
              <c:numCache>
                <c:formatCode>0</c:formatCode>
                <c:ptCount val="9"/>
                <c:pt idx="0">
                  <c:v>241.05</c:v>
                </c:pt>
                <c:pt idx="1">
                  <c:v>346.59</c:v>
                </c:pt>
                <c:pt idx="2">
                  <c:v>457.12</c:v>
                </c:pt>
                <c:pt idx="3">
                  <c:v>263.77</c:v>
                </c:pt>
                <c:pt idx="4">
                  <c:v>530.76</c:v>
                </c:pt>
                <c:pt idx="5">
                  <c:v>386.72</c:v>
                </c:pt>
                <c:pt idx="6">
                  <c:v>375.73</c:v>
                </c:pt>
                <c:pt idx="7">
                  <c:v>451.01</c:v>
                </c:pt>
                <c:pt idx="8">
                  <c:v>1660.19</c:v>
                </c:pt>
              </c:numCache>
            </c:numRef>
          </c:val>
          <c:extLst>
            <c:ext xmlns:c16="http://schemas.microsoft.com/office/drawing/2014/chart" uri="{C3380CC4-5D6E-409C-BE32-E72D297353CC}">
              <c16:uniqueId val="{00000001-4111-4EEE-A7DA-C1066FD23A59}"/>
            </c:ext>
          </c:extLst>
        </c:ser>
        <c:ser>
          <c:idx val="2"/>
          <c:order val="2"/>
          <c:tx>
            <c:strRef>
              <c:f>'Fig 8. ODA to Ukraine'!$A$10</c:f>
              <c:strCache>
                <c:ptCount val="1"/>
                <c:pt idx="0">
                  <c:v>Other multilateral organisations</c:v>
                </c:pt>
              </c:strCache>
            </c:strRef>
          </c:tx>
          <c:spPr>
            <a:solidFill>
              <a:srgbClr val="37A6A5"/>
            </a:solidFill>
            <a:ln>
              <a:noFill/>
            </a:ln>
            <a:effectLst/>
          </c:spPr>
          <c:invertIfNegative val="0"/>
          <c:cat>
            <c:numRef>
              <c:f>'Fig 8. ODA to Ukraine'!$B$7:$J$7</c:f>
              <c:numCache>
                <c:formatCode>General</c:formatCode>
                <c:ptCount val="9"/>
                <c:pt idx="0">
                  <c:v>2012</c:v>
                </c:pt>
                <c:pt idx="1">
                  <c:v>2013</c:v>
                </c:pt>
                <c:pt idx="2">
                  <c:v>2014</c:v>
                </c:pt>
                <c:pt idx="3">
                  <c:v>2015</c:v>
                </c:pt>
                <c:pt idx="4">
                  <c:v>2016</c:v>
                </c:pt>
                <c:pt idx="5">
                  <c:v>2017</c:v>
                </c:pt>
                <c:pt idx="6">
                  <c:v>2018</c:v>
                </c:pt>
                <c:pt idx="7">
                  <c:v>2019</c:v>
                </c:pt>
                <c:pt idx="8">
                  <c:v>2020</c:v>
                </c:pt>
              </c:numCache>
            </c:numRef>
          </c:cat>
          <c:val>
            <c:numRef>
              <c:f>'Fig 8. ODA to Ukraine'!$B$10:$J$10</c:f>
              <c:numCache>
                <c:formatCode>0</c:formatCode>
                <c:ptCount val="9"/>
                <c:pt idx="0">
                  <c:v>79.899999999999977</c:v>
                </c:pt>
                <c:pt idx="1">
                  <c:v>76.630000000000052</c:v>
                </c:pt>
                <c:pt idx="2">
                  <c:v>69.059999999999945</c:v>
                </c:pt>
                <c:pt idx="3">
                  <c:v>71.56</c:v>
                </c:pt>
                <c:pt idx="4">
                  <c:v>89.82000000000005</c:v>
                </c:pt>
                <c:pt idx="5">
                  <c:v>51.419999999999959</c:v>
                </c:pt>
                <c:pt idx="6">
                  <c:v>69.539999999999964</c:v>
                </c:pt>
                <c:pt idx="7">
                  <c:v>73.919999999999959</c:v>
                </c:pt>
                <c:pt idx="8">
                  <c:v>83.190000000000055</c:v>
                </c:pt>
              </c:numCache>
            </c:numRef>
          </c:val>
          <c:extLst>
            <c:ext xmlns:c16="http://schemas.microsoft.com/office/drawing/2014/chart" uri="{C3380CC4-5D6E-409C-BE32-E72D297353CC}">
              <c16:uniqueId val="{00000002-4111-4EEE-A7DA-C1066FD23A59}"/>
            </c:ext>
          </c:extLst>
        </c:ser>
        <c:dLbls>
          <c:showLegendKey val="0"/>
          <c:showVal val="0"/>
          <c:showCatName val="0"/>
          <c:showSerName val="0"/>
          <c:showPercent val="0"/>
          <c:showBubbleSize val="0"/>
        </c:dLbls>
        <c:gapWidth val="150"/>
        <c:overlap val="100"/>
        <c:axId val="1017696520"/>
        <c:axId val="1017693240"/>
      </c:barChart>
      <c:catAx>
        <c:axId val="10176965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17693240"/>
        <c:crosses val="autoZero"/>
        <c:auto val="1"/>
        <c:lblAlgn val="ctr"/>
        <c:lblOffset val="100"/>
        <c:noMultiLvlLbl val="0"/>
      </c:catAx>
      <c:valAx>
        <c:axId val="10176932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1769652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'Fig 9. Refugee count'!$B$8</c:f>
              <c:strCache>
                <c:ptCount val="1"/>
                <c:pt idx="0">
                  <c:v>Asylum applicants in the EU</c:v>
                </c:pt>
              </c:strCache>
            </c:strRef>
          </c:tx>
          <c:spPr>
            <a:solidFill>
              <a:srgbClr val="1D6997"/>
            </a:solidFill>
            <a:ln>
              <a:noFill/>
            </a:ln>
            <a:effectLst/>
          </c:spPr>
          <c:invertIfNegative val="0"/>
          <c:cat>
            <c:strRef>
              <c:f>'Fig 9. Refugee count'!$A$9:$A$22</c:f>
              <c:strCache>
                <c:ptCount val="13"/>
                <c:pt idx="0">
                  <c:v>2010</c:v>
                </c:pt>
                <c:pt idx="1">
                  <c:v>2011</c:v>
                </c:pt>
                <c:pt idx="2">
                  <c:v>2012</c:v>
                </c:pt>
                <c:pt idx="3">
                  <c:v>2013</c:v>
                </c:pt>
                <c:pt idx="4">
                  <c:v>2014</c:v>
                </c:pt>
                <c:pt idx="5">
                  <c:v>2015</c:v>
                </c:pt>
                <c:pt idx="6">
                  <c:v>2016</c:v>
                </c:pt>
                <c:pt idx="7">
                  <c:v>2017</c:v>
                </c:pt>
                <c:pt idx="8">
                  <c:v>2018</c:v>
                </c:pt>
                <c:pt idx="9">
                  <c:v>2019</c:v>
                </c:pt>
                <c:pt idx="10">
                  <c:v>2020</c:v>
                </c:pt>
                <c:pt idx="12">
                  <c:v>Jun 2022</c:v>
                </c:pt>
              </c:strCache>
            </c:strRef>
          </c:cat>
          <c:val>
            <c:numRef>
              <c:f>'Fig 9. Refugee count'!$B$9:$B$22</c:f>
              <c:numCache>
                <c:formatCode>General</c:formatCode>
                <c:ptCount val="14"/>
                <c:pt idx="0">
                  <c:v>235065</c:v>
                </c:pt>
                <c:pt idx="1">
                  <c:v>282130</c:v>
                </c:pt>
                <c:pt idx="2">
                  <c:v>306490</c:v>
                </c:pt>
                <c:pt idx="3">
                  <c:v>400515</c:v>
                </c:pt>
                <c:pt idx="4">
                  <c:v>594180</c:v>
                </c:pt>
                <c:pt idx="5">
                  <c:v>1282690</c:v>
                </c:pt>
                <c:pt idx="6">
                  <c:v>1221185</c:v>
                </c:pt>
                <c:pt idx="7">
                  <c:v>677470</c:v>
                </c:pt>
                <c:pt idx="8">
                  <c:v>625575</c:v>
                </c:pt>
                <c:pt idx="9">
                  <c:v>698760</c:v>
                </c:pt>
                <c:pt idx="10">
                  <c:v>472395</c:v>
                </c:pt>
              </c:numCache>
            </c:numRef>
          </c:val>
          <c:extLst>
            <c:ext xmlns:c16="http://schemas.microsoft.com/office/drawing/2014/chart" uri="{C3380CC4-5D6E-409C-BE32-E72D297353CC}">
              <c16:uniqueId val="{00000000-A918-47AD-AA60-1A7BA01C3B89}"/>
            </c:ext>
          </c:extLst>
        </c:ser>
        <c:ser>
          <c:idx val="1"/>
          <c:order val="1"/>
          <c:tx>
            <c:strRef>
              <c:f>'Fig 9. Refugee count'!$C$8</c:f>
              <c:strCache>
                <c:ptCount val="1"/>
                <c:pt idx="0">
                  <c:v>Ukrainian refugees in Europe, June 2022</c:v>
                </c:pt>
              </c:strCache>
            </c:strRef>
          </c:tx>
          <c:spPr>
            <a:solidFill>
              <a:srgbClr val="ECAE20"/>
            </a:solidFill>
            <a:ln>
              <a:noFill/>
            </a:ln>
            <a:effectLst/>
          </c:spPr>
          <c:invertIfNegative val="0"/>
          <c:cat>
            <c:strRef>
              <c:f>'Fig 9. Refugee count'!$A$9:$A$22</c:f>
              <c:strCache>
                <c:ptCount val="13"/>
                <c:pt idx="0">
                  <c:v>2010</c:v>
                </c:pt>
                <c:pt idx="1">
                  <c:v>2011</c:v>
                </c:pt>
                <c:pt idx="2">
                  <c:v>2012</c:v>
                </c:pt>
                <c:pt idx="3">
                  <c:v>2013</c:v>
                </c:pt>
                <c:pt idx="4">
                  <c:v>2014</c:v>
                </c:pt>
                <c:pt idx="5">
                  <c:v>2015</c:v>
                </c:pt>
                <c:pt idx="6">
                  <c:v>2016</c:v>
                </c:pt>
                <c:pt idx="7">
                  <c:v>2017</c:v>
                </c:pt>
                <c:pt idx="8">
                  <c:v>2018</c:v>
                </c:pt>
                <c:pt idx="9">
                  <c:v>2019</c:v>
                </c:pt>
                <c:pt idx="10">
                  <c:v>2020</c:v>
                </c:pt>
                <c:pt idx="12">
                  <c:v>Jun 2022</c:v>
                </c:pt>
              </c:strCache>
            </c:strRef>
          </c:cat>
          <c:val>
            <c:numRef>
              <c:f>'Fig 9. Refugee count'!$C$9:$C$22</c:f>
              <c:numCache>
                <c:formatCode>General</c:formatCode>
                <c:ptCount val="14"/>
                <c:pt idx="12" formatCode="#,##0">
                  <c:v>5094531</c:v>
                </c:pt>
              </c:numCache>
            </c:numRef>
          </c:val>
          <c:extLst>
            <c:ext xmlns:c16="http://schemas.microsoft.com/office/drawing/2014/chart" uri="{C3380CC4-5D6E-409C-BE32-E72D297353CC}">
              <c16:uniqueId val="{00000001-A918-47AD-AA60-1A7BA01C3B89}"/>
            </c:ext>
          </c:extLst>
        </c:ser>
        <c:dLbls>
          <c:showLegendKey val="0"/>
          <c:showVal val="0"/>
          <c:showCatName val="0"/>
          <c:showSerName val="0"/>
          <c:showPercent val="0"/>
          <c:showBubbleSize val="0"/>
        </c:dLbls>
        <c:gapWidth val="219"/>
        <c:overlap val="-27"/>
        <c:axId val="505321872"/>
        <c:axId val="505318592"/>
      </c:barChart>
      <c:catAx>
        <c:axId val="5053218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505318592"/>
        <c:crosses val="autoZero"/>
        <c:auto val="1"/>
        <c:lblAlgn val="ctr"/>
        <c:lblOffset val="100"/>
        <c:noMultiLvlLbl val="0"/>
      </c:catAx>
      <c:valAx>
        <c:axId val="50531859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05321872"/>
        <c:crosses val="autoZero"/>
        <c:crossBetween val="between"/>
      </c:valAx>
      <c:spPr>
        <a:noFill/>
        <a:ln>
          <a:noFill/>
        </a:ln>
        <a:effectLst/>
      </c:spPr>
    </c:plotArea>
    <c:legend>
      <c:legendPos val="b"/>
      <c:layout>
        <c:manualLayout>
          <c:xMode val="edge"/>
          <c:yMode val="edge"/>
          <c:x val="0.26969900326522633"/>
          <c:y val="1.9222572178477688E-2"/>
          <c:w val="0.54325348758532399"/>
          <c:h val="5.7594259761898373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9.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_rels/drawing8.xml.rels><?xml version="1.0" encoding="UTF-8" standalone="yes"?>
<Relationships xmlns="http://schemas.openxmlformats.org/package/2006/relationships"><Relationship Id="rId1" Type="http://schemas.openxmlformats.org/officeDocument/2006/relationships/chart" Target="../charts/chart7.xml"/></Relationships>
</file>

<file path=xl/drawings/_rels/drawing9.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2</xdr:col>
      <xdr:colOff>137160</xdr:colOff>
      <xdr:row>23</xdr:row>
      <xdr:rowOff>102870</xdr:rowOff>
    </xdr:from>
    <xdr:to>
      <xdr:col>20</xdr:col>
      <xdr:colOff>15240</xdr:colOff>
      <xdr:row>48</xdr:row>
      <xdr:rowOff>160020</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502920</xdr:colOff>
      <xdr:row>26</xdr:row>
      <xdr:rowOff>83820</xdr:rowOff>
    </xdr:from>
    <xdr:to>
      <xdr:col>12</xdr:col>
      <xdr:colOff>563880</xdr:colOff>
      <xdr:row>28</xdr:row>
      <xdr:rowOff>30480</xdr:rowOff>
    </xdr:to>
    <xdr:sp macro="" textlink="">
      <xdr:nvSpPr>
        <xdr:cNvPr id="3" name="Rectangle 2">
          <a:extLst>
            <a:ext uri="{FF2B5EF4-FFF2-40B4-BE49-F238E27FC236}">
              <a16:creationId xmlns:a16="http://schemas.microsoft.com/office/drawing/2014/main" id="{00000000-0008-0000-0000-000003000000}"/>
            </a:ext>
          </a:extLst>
        </xdr:cNvPr>
        <xdr:cNvSpPr/>
      </xdr:nvSpPr>
      <xdr:spPr>
        <a:xfrm>
          <a:off x="7223760" y="2263140"/>
          <a:ext cx="1234440" cy="281940"/>
        </a:xfrm>
        <a:prstGeom prst="rect">
          <a:avLst/>
        </a:prstGeom>
        <a:no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solidFill>
              <a:schemeClr val="accent2">
                <a:lumMod val="60000"/>
                <a:lumOff val="40000"/>
              </a:schemeClr>
            </a:solidFill>
          </a:endParaRPr>
        </a:p>
      </xdr:txBody>
    </xdr:sp>
    <xdr:clientData/>
  </xdr:twoCellAnchor>
  <xdr:twoCellAnchor>
    <xdr:from>
      <xdr:col>15</xdr:col>
      <xdr:colOff>571500</xdr:colOff>
      <xdr:row>26</xdr:row>
      <xdr:rowOff>68580</xdr:rowOff>
    </xdr:from>
    <xdr:to>
      <xdr:col>18</xdr:col>
      <xdr:colOff>45720</xdr:colOff>
      <xdr:row>28</xdr:row>
      <xdr:rowOff>15240</xdr:rowOff>
    </xdr:to>
    <xdr:sp macro="" textlink="">
      <xdr:nvSpPr>
        <xdr:cNvPr id="4" name="Rectangle 3">
          <a:extLst>
            <a:ext uri="{FF2B5EF4-FFF2-40B4-BE49-F238E27FC236}">
              <a16:creationId xmlns:a16="http://schemas.microsoft.com/office/drawing/2014/main" id="{00000000-0008-0000-0000-000004000000}"/>
            </a:ext>
          </a:extLst>
        </xdr:cNvPr>
        <xdr:cNvSpPr/>
      </xdr:nvSpPr>
      <xdr:spPr>
        <a:xfrm>
          <a:off x="10226040" y="2247900"/>
          <a:ext cx="1234440" cy="281940"/>
        </a:xfrm>
        <a:prstGeom prst="rect">
          <a:avLst/>
        </a:prstGeom>
        <a:no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solidFill>
              <a:schemeClr val="accent2">
                <a:lumMod val="60000"/>
                <a:lumOff val="40000"/>
              </a:schemeClr>
            </a:solidFill>
          </a:endParaRPr>
        </a:p>
      </xdr:txBody>
    </xdr:sp>
    <xdr:clientData/>
  </xdr:twoCellAnchor>
  <xdr:oneCellAnchor>
    <xdr:from>
      <xdr:col>10</xdr:col>
      <xdr:colOff>464820</xdr:colOff>
      <xdr:row>26</xdr:row>
      <xdr:rowOff>91440</xdr:rowOff>
    </xdr:from>
    <xdr:ext cx="1197828" cy="264560"/>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7185660" y="2270760"/>
          <a:ext cx="119782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100">
              <a:solidFill>
                <a:schemeClr val="accent2">
                  <a:lumMod val="75000"/>
                </a:schemeClr>
              </a:solidFill>
            </a:rPr>
            <a:t>    1990 Recession</a:t>
          </a:r>
        </a:p>
      </xdr:txBody>
    </xdr:sp>
    <xdr:clientData/>
  </xdr:oneCellAnchor>
  <xdr:oneCellAnchor>
    <xdr:from>
      <xdr:col>15</xdr:col>
      <xdr:colOff>541020</xdr:colOff>
      <xdr:row>26</xdr:row>
      <xdr:rowOff>83820</xdr:rowOff>
    </xdr:from>
    <xdr:ext cx="1323247" cy="264560"/>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10195560" y="2263140"/>
          <a:ext cx="132324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100">
              <a:solidFill>
                <a:schemeClr val="accent2">
                  <a:lumMod val="75000"/>
                </a:schemeClr>
              </a:solidFill>
            </a:rPr>
            <a:t>2008 Financial crisis</a:t>
          </a:r>
        </a:p>
      </xdr:txBody>
    </xdr:sp>
    <xdr:clientData/>
  </xdr:oneCellAnchor>
  <xdr:oneCellAnchor>
    <xdr:from>
      <xdr:col>6</xdr:col>
      <xdr:colOff>403860</xdr:colOff>
      <xdr:row>30</xdr:row>
      <xdr:rowOff>0</xdr:rowOff>
    </xdr:from>
    <xdr:ext cx="1170257" cy="264560"/>
    <xdr:sp macro="" textlink="">
      <xdr:nvSpPr>
        <xdr:cNvPr id="7" name="TextBox 6">
          <a:extLst>
            <a:ext uri="{FF2B5EF4-FFF2-40B4-BE49-F238E27FC236}">
              <a16:creationId xmlns:a16="http://schemas.microsoft.com/office/drawing/2014/main" id="{00000000-0008-0000-0000-000007000000}"/>
            </a:ext>
          </a:extLst>
        </xdr:cNvPr>
        <xdr:cNvSpPr txBox="1"/>
      </xdr:nvSpPr>
      <xdr:spPr>
        <a:xfrm>
          <a:off x="4777740" y="2849880"/>
          <a:ext cx="117025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100">
              <a:solidFill>
                <a:schemeClr val="accent2">
                  <a:lumMod val="75000"/>
                </a:schemeClr>
              </a:solidFill>
            </a:rPr>
            <a:t>   Oil</a:t>
          </a:r>
          <a:r>
            <a:rPr lang="en-GB" sz="1100" baseline="0">
              <a:solidFill>
                <a:schemeClr val="accent2">
                  <a:lumMod val="75000"/>
                </a:schemeClr>
              </a:solidFill>
            </a:rPr>
            <a:t> price shocks</a:t>
          </a:r>
          <a:endParaRPr lang="en-GB" sz="1100">
            <a:solidFill>
              <a:schemeClr val="accent2">
                <a:lumMod val="75000"/>
              </a:schemeClr>
            </a:solidFill>
          </a:endParaRPr>
        </a:p>
      </xdr:txBody>
    </xdr:sp>
    <xdr:clientData/>
  </xdr:oneCellAnchor>
  <xdr:twoCellAnchor>
    <xdr:from>
      <xdr:col>6</xdr:col>
      <xdr:colOff>487680</xdr:colOff>
      <xdr:row>30</xdr:row>
      <xdr:rowOff>38100</xdr:rowOff>
    </xdr:from>
    <xdr:to>
      <xdr:col>8</xdr:col>
      <xdr:colOff>441960</xdr:colOff>
      <xdr:row>31</xdr:row>
      <xdr:rowOff>144780</xdr:rowOff>
    </xdr:to>
    <xdr:sp macro="" textlink="">
      <xdr:nvSpPr>
        <xdr:cNvPr id="8" name="Rectangle 7">
          <a:extLst>
            <a:ext uri="{FF2B5EF4-FFF2-40B4-BE49-F238E27FC236}">
              <a16:creationId xmlns:a16="http://schemas.microsoft.com/office/drawing/2014/main" id="{00000000-0008-0000-0000-000008000000}"/>
            </a:ext>
          </a:extLst>
        </xdr:cNvPr>
        <xdr:cNvSpPr/>
      </xdr:nvSpPr>
      <xdr:spPr>
        <a:xfrm>
          <a:off x="4861560" y="2887980"/>
          <a:ext cx="1127760" cy="274320"/>
        </a:xfrm>
        <a:prstGeom prst="rect">
          <a:avLst/>
        </a:prstGeom>
        <a:no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solidFill>
              <a:schemeClr val="accent2">
                <a:lumMod val="60000"/>
                <a:lumOff val="40000"/>
              </a:schemeClr>
            </a:solidFill>
          </a:endParaRPr>
        </a:p>
      </xdr:txBody>
    </xdr:sp>
    <xdr:clientData/>
  </xdr:twoCellAnchor>
  <xdr:twoCellAnchor>
    <xdr:from>
      <xdr:col>17</xdr:col>
      <xdr:colOff>571500</xdr:colOff>
      <xdr:row>28</xdr:row>
      <xdr:rowOff>121920</xdr:rowOff>
    </xdr:from>
    <xdr:to>
      <xdr:col>20</xdr:col>
      <xdr:colOff>45720</xdr:colOff>
      <xdr:row>30</xdr:row>
      <xdr:rowOff>68580</xdr:rowOff>
    </xdr:to>
    <xdr:sp macro="" textlink="">
      <xdr:nvSpPr>
        <xdr:cNvPr id="9" name="Rectangle 8">
          <a:extLst>
            <a:ext uri="{FF2B5EF4-FFF2-40B4-BE49-F238E27FC236}">
              <a16:creationId xmlns:a16="http://schemas.microsoft.com/office/drawing/2014/main" id="{00000000-0008-0000-0000-000009000000}"/>
            </a:ext>
          </a:extLst>
        </xdr:cNvPr>
        <xdr:cNvSpPr/>
      </xdr:nvSpPr>
      <xdr:spPr>
        <a:xfrm>
          <a:off x="11399520" y="2636520"/>
          <a:ext cx="1234440" cy="281940"/>
        </a:xfrm>
        <a:prstGeom prst="rect">
          <a:avLst/>
        </a:prstGeom>
        <a:no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solidFill>
              <a:schemeClr val="accent2">
                <a:lumMod val="60000"/>
                <a:lumOff val="40000"/>
              </a:schemeClr>
            </a:solidFill>
          </a:endParaRPr>
        </a:p>
      </xdr:txBody>
    </xdr:sp>
    <xdr:clientData/>
  </xdr:twoCellAnchor>
  <xdr:oneCellAnchor>
    <xdr:from>
      <xdr:col>17</xdr:col>
      <xdr:colOff>518160</xdr:colOff>
      <xdr:row>28</xdr:row>
      <xdr:rowOff>106680</xdr:rowOff>
    </xdr:from>
    <xdr:ext cx="1338572" cy="264560"/>
    <xdr:sp macro="" textlink="">
      <xdr:nvSpPr>
        <xdr:cNvPr id="10" name="TextBox 9">
          <a:extLst>
            <a:ext uri="{FF2B5EF4-FFF2-40B4-BE49-F238E27FC236}">
              <a16:creationId xmlns:a16="http://schemas.microsoft.com/office/drawing/2014/main" id="{00000000-0008-0000-0000-00000A000000}"/>
            </a:ext>
          </a:extLst>
        </xdr:cNvPr>
        <xdr:cNvSpPr txBox="1"/>
      </xdr:nvSpPr>
      <xdr:spPr>
        <a:xfrm>
          <a:off x="11346180" y="2621280"/>
          <a:ext cx="13385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100">
              <a:solidFill>
                <a:schemeClr val="accent2">
                  <a:lumMod val="75000"/>
                </a:schemeClr>
              </a:solidFill>
            </a:rPr>
            <a:t>COVID-19 pandemic</a:t>
          </a:r>
        </a:p>
      </xdr:txBody>
    </xdr:sp>
    <xdr:clientData/>
  </xdr:oneCellAnchor>
  <xdr:twoCellAnchor>
    <xdr:from>
      <xdr:col>19</xdr:col>
      <xdr:colOff>457200</xdr:colOff>
      <xdr:row>30</xdr:row>
      <xdr:rowOff>83820</xdr:rowOff>
    </xdr:from>
    <xdr:to>
      <xdr:col>19</xdr:col>
      <xdr:colOff>472440</xdr:colOff>
      <xdr:row>40</xdr:row>
      <xdr:rowOff>7620</xdr:rowOff>
    </xdr:to>
    <xdr:cxnSp macro="">
      <xdr:nvCxnSpPr>
        <xdr:cNvPr id="11" name="Straight Connector 10">
          <a:extLst>
            <a:ext uri="{FF2B5EF4-FFF2-40B4-BE49-F238E27FC236}">
              <a16:creationId xmlns:a16="http://schemas.microsoft.com/office/drawing/2014/main" id="{00000000-0008-0000-0000-00000B000000}"/>
            </a:ext>
          </a:extLst>
        </xdr:cNvPr>
        <xdr:cNvCxnSpPr/>
      </xdr:nvCxnSpPr>
      <xdr:spPr>
        <a:xfrm flipH="1">
          <a:off x="12458700" y="2933700"/>
          <a:ext cx="15240" cy="1600200"/>
        </a:xfrm>
        <a:prstGeom prst="line">
          <a:avLst/>
        </a:prstGeom>
        <a:ln>
          <a:solidFill>
            <a:schemeClr val="accent2"/>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0.xml><?xml version="1.0" encoding="utf-8"?>
<xdr:wsDr xmlns:xdr="http://schemas.openxmlformats.org/drawingml/2006/spreadsheetDrawing" xmlns:a="http://schemas.openxmlformats.org/drawingml/2006/main">
  <xdr:twoCellAnchor>
    <xdr:from>
      <xdr:col>3</xdr:col>
      <xdr:colOff>412750</xdr:colOff>
      <xdr:row>4</xdr:row>
      <xdr:rowOff>38100</xdr:rowOff>
    </xdr:from>
    <xdr:to>
      <xdr:col>9</xdr:col>
      <xdr:colOff>901700</xdr:colOff>
      <xdr:row>25</xdr:row>
      <xdr:rowOff>12700</xdr:rowOff>
    </xdr:to>
    <xdr:graphicFrame macro="">
      <xdr:nvGraphicFramePr>
        <xdr:cNvPr id="3" name="Chart 2">
          <a:extLst>
            <a:ext uri="{FF2B5EF4-FFF2-40B4-BE49-F238E27FC236}">
              <a16:creationId xmlns:a16="http://schemas.microsoft.com/office/drawing/2014/main" id="{00000000-0008-0000-08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0.54209</cdr:x>
      <cdr:y>0.17698</cdr:y>
    </cdr:from>
    <cdr:to>
      <cdr:x>0.54501</cdr:x>
      <cdr:y>0.84245</cdr:y>
    </cdr:to>
    <cdr:cxnSp macro="">
      <cdr:nvCxnSpPr>
        <cdr:cNvPr id="4" name="Straight Connector 3">
          <a:extLst xmlns:a="http://schemas.openxmlformats.org/drawingml/2006/main">
            <a:ext uri="{FF2B5EF4-FFF2-40B4-BE49-F238E27FC236}">
              <a16:creationId xmlns:a16="http://schemas.microsoft.com/office/drawing/2014/main" id="{93D492E8-3E63-49F0-95C9-CC70F32A9A41}"/>
            </a:ext>
          </a:extLst>
        </cdr:cNvPr>
        <cdr:cNvCxnSpPr/>
      </cdr:nvCxnSpPr>
      <cdr:spPr>
        <a:xfrm xmlns:a="http://schemas.openxmlformats.org/drawingml/2006/main" flipV="1">
          <a:off x="5659120" y="751840"/>
          <a:ext cx="30480" cy="2827020"/>
        </a:xfrm>
        <a:prstGeom xmlns:a="http://schemas.openxmlformats.org/drawingml/2006/main" prst="line">
          <a:avLst/>
        </a:prstGeom>
        <a:ln xmlns:a="http://schemas.openxmlformats.org/drawingml/2006/main">
          <a:solidFill>
            <a:schemeClr val="accent2">
              <a:lumMod val="75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0.82749</cdr:x>
      <cdr:y>0.17698</cdr:y>
    </cdr:from>
    <cdr:to>
      <cdr:x>0.83041</cdr:x>
      <cdr:y>0.84245</cdr:y>
    </cdr:to>
    <cdr:cxnSp macro="">
      <cdr:nvCxnSpPr>
        <cdr:cNvPr id="5" name="Straight Connector 4">
          <a:extLst xmlns:a="http://schemas.openxmlformats.org/drawingml/2006/main">
            <a:ext uri="{FF2B5EF4-FFF2-40B4-BE49-F238E27FC236}">
              <a16:creationId xmlns:a16="http://schemas.microsoft.com/office/drawing/2014/main" id="{CD8BCBE4-8B55-4E22-A1A9-D9CA20AB3D15}"/>
            </a:ext>
          </a:extLst>
        </cdr:cNvPr>
        <cdr:cNvCxnSpPr/>
      </cdr:nvCxnSpPr>
      <cdr:spPr>
        <a:xfrm xmlns:a="http://schemas.openxmlformats.org/drawingml/2006/main" flipV="1">
          <a:off x="8638540" y="751840"/>
          <a:ext cx="30480" cy="2827020"/>
        </a:xfrm>
        <a:prstGeom xmlns:a="http://schemas.openxmlformats.org/drawingml/2006/main" prst="line">
          <a:avLst/>
        </a:prstGeom>
        <a:ln xmlns:a="http://schemas.openxmlformats.org/drawingml/2006/main">
          <a:solidFill>
            <a:schemeClr val="accent2">
              <a:lumMod val="75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0.26034</cdr:x>
      <cdr:y>0.32735</cdr:y>
    </cdr:from>
    <cdr:to>
      <cdr:x>0.26277</cdr:x>
      <cdr:y>0.84425</cdr:y>
    </cdr:to>
    <cdr:cxnSp macro="">
      <cdr:nvCxnSpPr>
        <cdr:cNvPr id="6" name="Straight Connector 5">
          <a:extLst xmlns:a="http://schemas.openxmlformats.org/drawingml/2006/main">
            <a:ext uri="{FF2B5EF4-FFF2-40B4-BE49-F238E27FC236}">
              <a16:creationId xmlns:a16="http://schemas.microsoft.com/office/drawing/2014/main" id="{7953B663-DDB3-49DE-A0A2-B06114B56BD8}"/>
            </a:ext>
          </a:extLst>
        </cdr:cNvPr>
        <cdr:cNvCxnSpPr/>
      </cdr:nvCxnSpPr>
      <cdr:spPr>
        <a:xfrm xmlns:a="http://schemas.openxmlformats.org/drawingml/2006/main" flipV="1">
          <a:off x="2717808" y="1390632"/>
          <a:ext cx="25368" cy="2195869"/>
        </a:xfrm>
        <a:prstGeom xmlns:a="http://schemas.openxmlformats.org/drawingml/2006/main" prst="line">
          <a:avLst/>
        </a:prstGeom>
        <a:ln xmlns:a="http://schemas.openxmlformats.org/drawingml/2006/main">
          <a:solidFill>
            <a:schemeClr val="accent2">
              <a:lumMod val="75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0.35377</cdr:x>
      <cdr:y>0.32377</cdr:y>
    </cdr:from>
    <cdr:to>
      <cdr:x>0.35547</cdr:x>
      <cdr:y>0.84066</cdr:y>
    </cdr:to>
    <cdr:cxnSp macro="">
      <cdr:nvCxnSpPr>
        <cdr:cNvPr id="9" name="Straight Connector 8">
          <a:extLst xmlns:a="http://schemas.openxmlformats.org/drawingml/2006/main">
            <a:ext uri="{FF2B5EF4-FFF2-40B4-BE49-F238E27FC236}">
              <a16:creationId xmlns:a16="http://schemas.microsoft.com/office/drawing/2014/main" id="{48FE3220-9E79-4927-BC64-7CC3E3841149}"/>
            </a:ext>
          </a:extLst>
        </cdr:cNvPr>
        <cdr:cNvCxnSpPr/>
      </cdr:nvCxnSpPr>
      <cdr:spPr>
        <a:xfrm xmlns:a="http://schemas.openxmlformats.org/drawingml/2006/main" flipV="1">
          <a:off x="3693163" y="1375424"/>
          <a:ext cx="17747" cy="2195826"/>
        </a:xfrm>
        <a:prstGeom xmlns:a="http://schemas.openxmlformats.org/drawingml/2006/main" prst="line">
          <a:avLst/>
        </a:prstGeom>
        <a:ln xmlns:a="http://schemas.openxmlformats.org/drawingml/2006/main">
          <a:solidFill>
            <a:schemeClr val="accent2">
              <a:lumMod val="75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0.25304</cdr:x>
      <cdr:y>0.21614</cdr:y>
    </cdr:from>
    <cdr:to>
      <cdr:x>0.25474</cdr:x>
      <cdr:y>0.83738</cdr:y>
    </cdr:to>
    <cdr:cxnSp macro="">
      <cdr:nvCxnSpPr>
        <cdr:cNvPr id="7" name="Straight Connector 6">
          <a:extLst xmlns:a="http://schemas.openxmlformats.org/drawingml/2006/main">
            <a:ext uri="{FF2B5EF4-FFF2-40B4-BE49-F238E27FC236}">
              <a16:creationId xmlns:a16="http://schemas.microsoft.com/office/drawing/2014/main" id="{98F0C082-4257-4951-B64F-DF00C316ACC2}"/>
            </a:ext>
          </a:extLst>
        </cdr:cNvPr>
        <cdr:cNvCxnSpPr/>
      </cdr:nvCxnSpPr>
      <cdr:spPr>
        <a:xfrm xmlns:a="http://schemas.openxmlformats.org/drawingml/2006/main" flipV="1">
          <a:off x="2641600" y="918210"/>
          <a:ext cx="17780" cy="2639100"/>
        </a:xfrm>
        <a:prstGeom xmlns:a="http://schemas.openxmlformats.org/drawingml/2006/main" prst="line">
          <a:avLst/>
        </a:prstGeom>
        <a:ln xmlns:a="http://schemas.openxmlformats.org/drawingml/2006/main">
          <a:solidFill>
            <a:schemeClr val="accent6">
              <a:lumMod val="5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0.19903</cdr:x>
      <cdr:y>0.1429</cdr:y>
    </cdr:from>
    <cdr:to>
      <cdr:x>0.31727</cdr:x>
      <cdr:y>0.20927</cdr:y>
    </cdr:to>
    <cdr:sp macro="" textlink="">
      <cdr:nvSpPr>
        <cdr:cNvPr id="11" name="Rectangle 10"/>
        <cdr:cNvSpPr/>
      </cdr:nvSpPr>
      <cdr:spPr>
        <a:xfrm xmlns:a="http://schemas.openxmlformats.org/drawingml/2006/main">
          <a:off x="2077720" y="607060"/>
          <a:ext cx="1234440" cy="281940"/>
        </a:xfrm>
        <a:prstGeom xmlns:a="http://schemas.openxmlformats.org/drawingml/2006/main" prst="rect">
          <a:avLst/>
        </a:prstGeom>
        <a:noFill xmlns:a="http://schemas.openxmlformats.org/drawingml/2006/main"/>
        <a:ln xmlns:a="http://schemas.openxmlformats.org/drawingml/2006/main">
          <a:solidFill>
            <a:schemeClr val="accent6">
              <a:lumMod val="50000"/>
            </a:schemeClr>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t"/>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GB" sz="1100">
            <a:solidFill>
              <a:schemeClr val="accent2">
                <a:lumMod val="60000"/>
                <a:lumOff val="40000"/>
              </a:schemeClr>
            </a:solidFill>
          </a:endParaRPr>
        </a:p>
      </cdr:txBody>
    </cdr:sp>
  </cdr:relSizeAnchor>
  <cdr:relSizeAnchor xmlns:cdr="http://schemas.openxmlformats.org/drawingml/2006/chartDrawing">
    <cdr:from>
      <cdr:x>0.22044</cdr:x>
      <cdr:y>0.14619</cdr:y>
    </cdr:from>
    <cdr:to>
      <cdr:x>0.30803</cdr:x>
      <cdr:y>0.19103</cdr:y>
    </cdr:to>
    <cdr:sp macro="" textlink="">
      <cdr:nvSpPr>
        <cdr:cNvPr id="12" name="TextBox 11"/>
        <cdr:cNvSpPr txBox="1"/>
      </cdr:nvSpPr>
      <cdr:spPr>
        <a:xfrm xmlns:a="http://schemas.openxmlformats.org/drawingml/2006/main">
          <a:off x="2301240" y="621030"/>
          <a:ext cx="914400" cy="190500"/>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vertOverflow="clip" wrap="none" rtlCol="0"/>
        <a:lstStyle xmlns:a="http://schemas.openxmlformats.org/drawingml/2006/main"/>
        <a:p xmlns:a="http://schemas.openxmlformats.org/drawingml/2006/main">
          <a:r>
            <a:rPr lang="en-GB" sz="1100">
              <a:solidFill>
                <a:schemeClr val="accent6">
                  <a:lumMod val="50000"/>
                </a:schemeClr>
              </a:solidFill>
            </a:rPr>
            <a:t>Food crisis</a:t>
          </a:r>
        </a:p>
        <a:p xmlns:a="http://schemas.openxmlformats.org/drawingml/2006/main">
          <a:endParaRPr lang="en-GB" sz="1100"/>
        </a:p>
      </cdr:txBody>
    </cdr:sp>
  </cdr:relSizeAnchor>
  <cdr:relSizeAnchor xmlns:cdr="http://schemas.openxmlformats.org/drawingml/2006/chartDrawing">
    <cdr:from>
      <cdr:x>0.79027</cdr:x>
      <cdr:y>0.35605</cdr:y>
    </cdr:from>
    <cdr:to>
      <cdr:x>0.79197</cdr:x>
      <cdr:y>0.83947</cdr:y>
    </cdr:to>
    <cdr:cxnSp macro="">
      <cdr:nvCxnSpPr>
        <cdr:cNvPr id="13" name="Straight Connector 12">
          <a:extLst xmlns:a="http://schemas.openxmlformats.org/drawingml/2006/main">
            <a:ext uri="{FF2B5EF4-FFF2-40B4-BE49-F238E27FC236}">
              <a16:creationId xmlns:a16="http://schemas.microsoft.com/office/drawing/2014/main" id="{184D358C-AF41-46EC-A8E7-9847C2C1726E}"/>
            </a:ext>
          </a:extLst>
        </cdr:cNvPr>
        <cdr:cNvCxnSpPr/>
      </cdr:nvCxnSpPr>
      <cdr:spPr>
        <a:xfrm xmlns:a="http://schemas.openxmlformats.org/drawingml/2006/main" flipV="1">
          <a:off x="8249920" y="1512570"/>
          <a:ext cx="17780" cy="2053630"/>
        </a:xfrm>
        <a:prstGeom xmlns:a="http://schemas.openxmlformats.org/drawingml/2006/main" prst="line">
          <a:avLst/>
        </a:prstGeom>
        <a:ln xmlns:a="http://schemas.openxmlformats.org/drawingml/2006/main">
          <a:solidFill>
            <a:schemeClr val="accent6">
              <a:lumMod val="5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0.7326</cdr:x>
      <cdr:y>0.29865</cdr:y>
    </cdr:from>
    <cdr:to>
      <cdr:x>0.8292</cdr:x>
      <cdr:y>0.34738</cdr:y>
    </cdr:to>
    <cdr:sp macro="" textlink="">
      <cdr:nvSpPr>
        <cdr:cNvPr id="14" name="Rectangle 13"/>
        <cdr:cNvSpPr/>
      </cdr:nvSpPr>
      <cdr:spPr>
        <a:xfrm xmlns:a="http://schemas.openxmlformats.org/drawingml/2006/main">
          <a:off x="7647940" y="1268730"/>
          <a:ext cx="1008380" cy="207010"/>
        </a:xfrm>
        <a:prstGeom xmlns:a="http://schemas.openxmlformats.org/drawingml/2006/main" prst="rect">
          <a:avLst/>
        </a:prstGeom>
        <a:noFill xmlns:a="http://schemas.openxmlformats.org/drawingml/2006/main"/>
        <a:ln xmlns:a="http://schemas.openxmlformats.org/drawingml/2006/main">
          <a:solidFill>
            <a:schemeClr val="accent6">
              <a:lumMod val="50000"/>
            </a:schemeClr>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t"/>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GB" sz="1100">
            <a:solidFill>
              <a:schemeClr val="accent2">
                <a:lumMod val="60000"/>
                <a:lumOff val="40000"/>
              </a:schemeClr>
            </a:solidFill>
          </a:endParaRPr>
        </a:p>
      </cdr:txBody>
    </cdr:sp>
  </cdr:relSizeAnchor>
  <cdr:relSizeAnchor xmlns:cdr="http://schemas.openxmlformats.org/drawingml/2006/chartDrawing">
    <cdr:from>
      <cdr:x>0.73333</cdr:x>
      <cdr:y>0.29178</cdr:y>
    </cdr:from>
    <cdr:to>
      <cdr:x>0.8292</cdr:x>
      <cdr:y>0.33812</cdr:y>
    </cdr:to>
    <cdr:sp macro="" textlink="">
      <cdr:nvSpPr>
        <cdr:cNvPr id="15" name="TextBox 1"/>
        <cdr:cNvSpPr txBox="1"/>
      </cdr:nvSpPr>
      <cdr:spPr>
        <a:xfrm xmlns:a="http://schemas.openxmlformats.org/drawingml/2006/main">
          <a:off x="7655560" y="1239520"/>
          <a:ext cx="1000760" cy="196850"/>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GB" sz="1100">
              <a:solidFill>
                <a:schemeClr val="accent6">
                  <a:lumMod val="50000"/>
                </a:schemeClr>
              </a:solidFill>
            </a:rPr>
            <a:t>Food crisis</a:t>
          </a:r>
        </a:p>
        <a:p xmlns:a="http://schemas.openxmlformats.org/drawingml/2006/main">
          <a:endParaRPr lang="en-GB" sz="1100"/>
        </a:p>
      </cdr:txBody>
    </cdr:sp>
  </cdr:relSizeAnchor>
</c:userShapes>
</file>

<file path=xl/drawings/drawing3.xml><?xml version="1.0" encoding="utf-8"?>
<xdr:wsDr xmlns:xdr="http://schemas.openxmlformats.org/drawingml/2006/spreadsheetDrawing" xmlns:a="http://schemas.openxmlformats.org/drawingml/2006/main">
  <xdr:twoCellAnchor>
    <xdr:from>
      <xdr:col>1</xdr:col>
      <xdr:colOff>0</xdr:colOff>
      <xdr:row>17</xdr:row>
      <xdr:rowOff>0</xdr:rowOff>
    </xdr:from>
    <xdr:to>
      <xdr:col>15</xdr:col>
      <xdr:colOff>148591</xdr:colOff>
      <xdr:row>48</xdr:row>
      <xdr:rowOff>68579</xdr:rowOff>
    </xdr:to>
    <xdr:graphicFrame macro="">
      <xdr:nvGraphicFramePr>
        <xdr:cNvPr id="2" name="Chart 2">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4</xdr:col>
      <xdr:colOff>321733</xdr:colOff>
      <xdr:row>2</xdr:row>
      <xdr:rowOff>95250</xdr:rowOff>
    </xdr:from>
    <xdr:to>
      <xdr:col>20</xdr:col>
      <xdr:colOff>404283</xdr:colOff>
      <xdr:row>31</xdr:row>
      <xdr:rowOff>6350</xdr:rowOff>
    </xdr:to>
    <xdr:graphicFrame macro="">
      <xdr:nvGraphicFramePr>
        <xdr:cNvPr id="2" name="Chart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5</xdr:col>
      <xdr:colOff>0</xdr:colOff>
      <xdr:row>8</xdr:row>
      <xdr:rowOff>152400</xdr:rowOff>
    </xdr:from>
    <xdr:to>
      <xdr:col>18</xdr:col>
      <xdr:colOff>177800</xdr:colOff>
      <xdr:row>29</xdr:row>
      <xdr:rowOff>298450</xdr:rowOff>
    </xdr:to>
    <xdr:graphicFrame macro="">
      <xdr:nvGraphicFramePr>
        <xdr:cNvPr id="2" name="Chart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4</xdr:col>
      <xdr:colOff>819150</xdr:colOff>
      <xdr:row>10</xdr:row>
      <xdr:rowOff>120650</xdr:rowOff>
    </xdr:from>
    <xdr:to>
      <xdr:col>14</xdr:col>
      <xdr:colOff>331470</xdr:colOff>
      <xdr:row>28</xdr:row>
      <xdr:rowOff>64770</xdr:rowOff>
    </xdr:to>
    <xdr:graphicFrame macro="">
      <xdr:nvGraphicFramePr>
        <xdr:cNvPr id="4" name="Chart 3">
          <a:extLst>
            <a:ext uri="{FF2B5EF4-FFF2-40B4-BE49-F238E27FC236}">
              <a16:creationId xmlns:a16="http://schemas.microsoft.com/office/drawing/2014/main" id="{00000000-0008-0000-04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6</xdr:col>
      <xdr:colOff>533400</xdr:colOff>
      <xdr:row>6</xdr:row>
      <xdr:rowOff>229870</xdr:rowOff>
    </xdr:from>
    <xdr:to>
      <xdr:col>17</xdr:col>
      <xdr:colOff>494030</xdr:colOff>
      <xdr:row>16</xdr:row>
      <xdr:rowOff>152400</xdr:rowOff>
    </xdr:to>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4</xdr:col>
      <xdr:colOff>463550</xdr:colOff>
      <xdr:row>7</xdr:row>
      <xdr:rowOff>152400</xdr:rowOff>
    </xdr:from>
    <xdr:to>
      <xdr:col>20</xdr:col>
      <xdr:colOff>63500</xdr:colOff>
      <xdr:row>38</xdr:row>
      <xdr:rowOff>19050</xdr:rowOff>
    </xdr:to>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5</xdr:col>
      <xdr:colOff>368300</xdr:colOff>
      <xdr:row>11</xdr:row>
      <xdr:rowOff>147320</xdr:rowOff>
    </xdr:from>
    <xdr:to>
      <xdr:col>15</xdr:col>
      <xdr:colOff>280670</xdr:colOff>
      <xdr:row>30</xdr:row>
      <xdr:rowOff>88900</xdr:rowOff>
    </xdr:to>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Data\SDF\Work%20streams\Data%20Collections\DCR\2022%20Chapter%20ODA%20Trends\Sector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s (77)"/>
      <sheetName val="Sheet1"/>
    </sheetNames>
    <sheetDataSet>
      <sheetData sheetId="0">
        <row r="4">
          <cell r="P4">
            <v>2019</v>
          </cell>
          <cell r="Q4"/>
          <cell r="R4">
            <v>2020</v>
          </cell>
          <cell r="S4"/>
        </row>
        <row r="5">
          <cell r="Q5" t="str">
            <v>COVID-19</v>
          </cell>
          <cell r="R5" t="str">
            <v>Other bilateral ODA</v>
          </cell>
          <cell r="S5" t="str">
            <v>COVID-19 related activities</v>
          </cell>
        </row>
        <row r="6">
          <cell r="O6" t="str">
            <v>Health and population</v>
          </cell>
          <cell r="P6">
            <v>6285.177428</v>
          </cell>
          <cell r="Q6">
            <v>0</v>
          </cell>
          <cell r="R6">
            <v>4783.7972480277203</v>
          </cell>
          <cell r="S6">
            <v>5133.3507519722789</v>
          </cell>
        </row>
        <row r="7">
          <cell r="O7" t="str">
            <v>Education</v>
          </cell>
          <cell r="P7">
            <v>10037.373127999999</v>
          </cell>
          <cell r="Q7">
            <v>0</v>
          </cell>
          <cell r="R7">
            <v>9431.8547045371579</v>
          </cell>
          <cell r="S7">
            <v>389.6143494628418</v>
          </cell>
        </row>
        <row r="8">
          <cell r="O8" t="str">
            <v>Other social infrastructure and services</v>
          </cell>
          <cell r="P8">
            <v>27141.623765999997</v>
          </cell>
          <cell r="Q8">
            <v>0</v>
          </cell>
          <cell r="R8">
            <v>26174.621259256182</v>
          </cell>
          <cell r="S8">
            <v>3424.5973187438171</v>
          </cell>
        </row>
        <row r="9">
          <cell r="O9" t="str">
            <v>Economic Infrastructure and services</v>
          </cell>
          <cell r="P9">
            <v>19278.260695000001</v>
          </cell>
          <cell r="Q9">
            <v>0</v>
          </cell>
          <cell r="R9">
            <v>16537.963911458915</v>
          </cell>
          <cell r="S9">
            <v>1287.695320541088</v>
          </cell>
        </row>
        <row r="10">
          <cell r="O10" t="str">
            <v>Production sectors</v>
          </cell>
          <cell r="P10">
            <v>7571.9852440000004</v>
          </cell>
          <cell r="Q10">
            <v>0</v>
          </cell>
          <cell r="R10">
            <v>8215.5856654811068</v>
          </cell>
          <cell r="S10">
            <v>595.30704651889482</v>
          </cell>
        </row>
        <row r="11">
          <cell r="O11" t="str">
            <v>Multi-sector aid</v>
          </cell>
          <cell r="P11">
            <v>10689.883175000001</v>
          </cell>
          <cell r="Q11">
            <v>0</v>
          </cell>
          <cell r="R11">
            <v>10305.885565247814</v>
          </cell>
          <cell r="S11">
            <v>1259.5421467521871</v>
          </cell>
        </row>
        <row r="12">
          <cell r="O12" t="str">
            <v>Programme assistance</v>
          </cell>
          <cell r="P12">
            <v>2517.4430419999999</v>
          </cell>
          <cell r="Q12">
            <v>0</v>
          </cell>
          <cell r="R12">
            <v>1983.2577930155792</v>
          </cell>
          <cell r="S12">
            <v>1945.0971569844207</v>
          </cell>
        </row>
        <row r="13">
          <cell r="O13" t="str">
            <v>Action related to debt</v>
          </cell>
          <cell r="P13">
            <v>220.918091</v>
          </cell>
          <cell r="Q13">
            <v>0</v>
          </cell>
          <cell r="R13">
            <v>928.16678076422909</v>
          </cell>
          <cell r="S13">
            <v>228.59778623577088</v>
          </cell>
        </row>
        <row r="14">
          <cell r="O14" t="str">
            <v>Humanitarian aid</v>
          </cell>
          <cell r="P14">
            <v>16925.041281999998</v>
          </cell>
          <cell r="Q14">
            <v>0</v>
          </cell>
          <cell r="R14">
            <v>15418.644700563455</v>
          </cell>
          <cell r="S14">
            <v>1821.9954364365431</v>
          </cell>
        </row>
        <row r="15">
          <cell r="O15" t="str">
            <v>Other and unallocated</v>
          </cell>
          <cell r="P15">
            <v>20115.500602999997</v>
          </cell>
          <cell r="Q15">
            <v>0</v>
          </cell>
          <cell r="R15">
            <v>18925.464265187213</v>
          </cell>
          <cell r="S15">
            <v>126.95245281278872</v>
          </cell>
        </row>
      </sheetData>
      <sheetData sheetId="1"/>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HMAD Yasmin" refreshedDate="44720.913159027776" createdVersion="6" refreshedVersion="6" minRefreshableVersion="3" recordCount="7061" xr:uid="{00000000-000A-0000-FFFF-FFFF00000000}">
  <cacheSource type="external" connectionId="1"/>
  <cacheFields count="13">
    <cacheField name="Year" numFmtId="0" sqlType="5">
      <sharedItems containsSemiMixedTypes="0" containsString="0" containsNumber="1" containsInteger="1" minValue="1960" maxValue="2021" count="62">
        <n v="1960"/>
        <n v="1961"/>
        <n v="1962"/>
        <n v="1963"/>
        <n v="1964"/>
        <n v="1965"/>
        <n v="1966"/>
        <n v="1967"/>
        <n v="1968"/>
        <n v="1969"/>
        <n v="1970"/>
        <n v="1971"/>
        <n v="1972"/>
        <n v="1973"/>
        <n v="1974"/>
        <n v="1975"/>
        <n v="1976"/>
        <n v="1977"/>
        <n v="1978"/>
        <n v="1979"/>
        <n v="1980"/>
        <n v="1981"/>
        <n v="1982"/>
        <n v="1983"/>
        <n v="1984"/>
        <n v="1985"/>
        <n v="1986"/>
        <n v="1987"/>
        <n v="1988"/>
        <n v="1989"/>
        <n v="1990"/>
        <n v="1991"/>
        <n v="1992"/>
        <n v="1993"/>
        <n v="1994"/>
        <n v="1995"/>
        <n v="1996"/>
        <n v="1997"/>
        <n v="1998"/>
        <n v="1999"/>
        <n v="2000"/>
        <n v="2001"/>
        <n v="2002"/>
        <n v="2003"/>
        <n v="2004"/>
        <n v="2005"/>
        <n v="2006"/>
        <n v="2007"/>
        <n v="2008"/>
        <n v="2009"/>
        <n v="2010"/>
        <n v="2011"/>
        <n v="2012"/>
        <n v="2013"/>
        <n v="2014"/>
        <n v="2015"/>
        <n v="2016"/>
        <n v="2017"/>
        <n v="2018"/>
        <n v="2019"/>
        <n v="2020"/>
        <n v="2021"/>
      </sharedItems>
    </cacheField>
    <cacheField name="Row" numFmtId="0" sqlType="4">
      <sharedItems containsSemiMixedTypes="0" containsString="0" containsNumber="1" containsInteger="1" minValue="5" maxValue="99050" count="10">
        <n v="5"/>
        <n v="200"/>
        <n v="1010"/>
        <n v="3000"/>
        <n v="3300"/>
        <n v="415"/>
        <n v="99050" u="1"/>
        <n v="547" u="1"/>
        <n v="2104" u="1"/>
        <n v="1902" u="1"/>
      </sharedItems>
    </cacheField>
    <cacheField name="Col" numFmtId="0" sqlType="5">
      <sharedItems containsSemiMixedTypes="0" containsString="0" containsNumber="1" containsInteger="1" minValue="1140" maxValue="1140" count="1">
        <n v="1140"/>
      </sharedItems>
    </cacheField>
    <cacheField name="Cur" numFmtId="0" sqlType="5">
      <sharedItems containsSemiMixedTypes="0" containsString="0" containsNumber="1" containsInteger="1" minValue="302" maxValue="302" count="1">
        <n v="302"/>
      </sharedItems>
    </cacheField>
    <cacheField name="DonorCode" numFmtId="0" sqlType="5">
      <sharedItems containsSemiMixedTypes="0" containsString="0" containsNumber="1" containsInteger="1" minValue="1" maxValue="820" count="29">
        <n v="1"/>
        <n v="2"/>
        <n v="3"/>
        <n v="4"/>
        <n v="5"/>
        <n v="6"/>
        <n v="7"/>
        <n v="8"/>
        <n v="9"/>
        <n v="10"/>
        <n v="11"/>
        <n v="12"/>
        <n v="18"/>
        <n v="20"/>
        <n v="21"/>
        <n v="22"/>
        <n v="40"/>
        <n v="50"/>
        <n v="61"/>
        <n v="68"/>
        <n v="69"/>
        <n v="75"/>
        <n v="76"/>
        <n v="301"/>
        <n v="302"/>
        <n v="701"/>
        <n v="742"/>
        <n v="801"/>
        <n v="820"/>
      </sharedItems>
    </cacheField>
    <cacheField name="Amount" numFmtId="0" sqlType="2">
      <sharedItems containsSemiMixedTypes="0" containsString="0" containsNumber="1" minValue="-68736.33" maxValue="238648"/>
    </cacheField>
    <cacheField name="Defl" numFmtId="0" sqlType="2">
      <sharedItems containsSemiMixedTypes="0" containsString="0" containsNumber="1" minValue="-68736.33" maxValue="261657.56727"/>
    </cacheField>
    <cacheField name="NatCur" numFmtId="0" sqlType="2">
      <sharedItems containsString="0" containsBlank="1" containsNumber="1" minValue="-4944959.1991140004" maxValue="16461560.313680001"/>
    </cacheField>
    <cacheField name="Donorcode2" numFmtId="0" sqlType="5">
      <sharedItems containsSemiMixedTypes="0" containsString="0" containsNumber="1" containsInteger="1" minValue="1" maxValue="820" count="29">
        <n v="1"/>
        <n v="2"/>
        <n v="3"/>
        <n v="4"/>
        <n v="5"/>
        <n v="6"/>
        <n v="7"/>
        <n v="8"/>
        <n v="9"/>
        <n v="10"/>
        <n v="11"/>
        <n v="12"/>
        <n v="18"/>
        <n v="20"/>
        <n v="21"/>
        <n v="22"/>
        <n v="40"/>
        <n v="50"/>
        <n v="61"/>
        <n v="68"/>
        <n v="69"/>
        <n v="75"/>
        <n v="76"/>
        <n v="301"/>
        <n v="302"/>
        <n v="701"/>
        <n v="742"/>
        <n v="801"/>
        <n v="820"/>
      </sharedItems>
    </cacheField>
    <cacheField name="DonorName_E" numFmtId="0" sqlType="12">
      <sharedItems count="29">
        <s v="Austria"/>
        <s v="Belgium"/>
        <s v="Denmark"/>
        <s v="France"/>
        <s v="Germany"/>
        <s v="Italy"/>
        <s v="Netherlands"/>
        <s v="Norway"/>
        <s v="Portugal"/>
        <s v="Sweden"/>
        <s v="Switzerland"/>
        <s v="United Kingdom"/>
        <s v="Finland"/>
        <s v="Iceland"/>
        <s v="Ireland"/>
        <s v="Luxembourg"/>
        <s v="Greece"/>
        <s v="Spain"/>
        <s v="Slovenia"/>
        <s v="Czech Republic"/>
        <s v="Slovak Republic"/>
        <s v="Hungary"/>
        <s v="Poland"/>
        <s v="Canada"/>
        <s v="United States"/>
        <s v="Japan"/>
        <s v="Korea"/>
        <s v="Australia"/>
        <s v="New Zealand"/>
      </sharedItems>
    </cacheField>
    <cacheField name="DonorName_F" numFmtId="0" sqlType="12">
      <sharedItems count="29">
        <s v="Autriche"/>
        <s v="Belgique"/>
        <s v="Danemark"/>
        <s v="France"/>
        <s v="Allemagne"/>
        <s v="Italie"/>
        <s v="Pays-Bas"/>
        <s v="Norvège"/>
        <s v="Portugal"/>
        <s v="Suède"/>
        <s v="Suisse"/>
        <s v="Royaume-Uni"/>
        <s v="Finlande"/>
        <s v="Islande"/>
        <s v="Irlande"/>
        <s v="Luxembourg"/>
        <s v="Grèce"/>
        <s v="Espagne"/>
        <s v="Slovénie"/>
        <s v="République tchèque"/>
        <s v="République slovaque"/>
        <s v="Hongrie"/>
        <s v="Pologne"/>
        <s v="Canada"/>
        <s v="Etats-Unis"/>
        <s v="Japon"/>
        <s v="Corée"/>
        <s v="Australie"/>
        <s v="Nouvelle-Zélande"/>
      </sharedItems>
    </cacheField>
    <cacheField name="ISOCode" numFmtId="0" sqlType="12">
      <sharedItems count="29">
        <s v="AUT"/>
        <s v="BEL"/>
        <s v="DNK"/>
        <s v="FRA"/>
        <s v="DEU"/>
        <s v="ITA"/>
        <s v="NLD"/>
        <s v="NOR"/>
        <s v="PRT"/>
        <s v="SWE"/>
        <s v="CHE"/>
        <s v="GBR"/>
        <s v="FIN"/>
        <s v="ISL"/>
        <s v="IRL"/>
        <s v="LUX"/>
        <s v="GRC"/>
        <s v="ESP"/>
        <s v="SVN"/>
        <s v="CZE"/>
        <s v="SVK"/>
        <s v="HUN"/>
        <s v="POL"/>
        <s v="CAN"/>
        <s v="USA"/>
        <s v="JPN"/>
        <s v="KOR"/>
        <s v="AUS"/>
        <s v="NZL"/>
      </sharedItems>
    </cacheField>
    <cacheField name="ISO2" numFmtId="0" sqlType="1">
      <sharedItems count="29">
        <s v="AT"/>
        <s v="BE"/>
        <s v="DK"/>
        <s v="FR"/>
        <s v="DE"/>
        <s v="IT"/>
        <s v="NL"/>
        <s v="NO"/>
        <s v="PT"/>
        <s v="SE"/>
        <s v="CH"/>
        <s v="GB"/>
        <s v="FI"/>
        <s v="IS"/>
        <s v="IE"/>
        <s v="LU"/>
        <s v="GR"/>
        <s v="ES"/>
        <s v="SI"/>
        <s v="CZ"/>
        <s v="SK"/>
        <s v="HU"/>
        <s v="PL"/>
        <s v="CA"/>
        <s v="US"/>
        <s v="JP"/>
        <s v="KR"/>
        <s v="AU"/>
        <s v="NZ"/>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7061">
  <r>
    <x v="0"/>
    <x v="0"/>
    <x v="0"/>
    <x v="0"/>
    <x v="0"/>
    <n v="5.7"/>
    <n v="82.547287999999995"/>
    <n v="10.770435000000001"/>
    <x v="0"/>
    <x v="0"/>
    <x v="0"/>
    <x v="0"/>
    <x v="0"/>
  </r>
  <r>
    <x v="0"/>
    <x v="1"/>
    <x v="0"/>
    <x v="0"/>
    <x v="0"/>
    <n v="-0.2"/>
    <n v="-2.8963960000000002"/>
    <n v="-0.37791000000000002"/>
    <x v="0"/>
    <x v="0"/>
    <x v="0"/>
    <x v="0"/>
    <x v="0"/>
  </r>
  <r>
    <x v="0"/>
    <x v="2"/>
    <x v="0"/>
    <x v="0"/>
    <x v="0"/>
    <n v="0.1"/>
    <n v="1.4481980000000001"/>
    <n v="0.18895500000000001"/>
    <x v="0"/>
    <x v="0"/>
    <x v="0"/>
    <x v="0"/>
    <x v="0"/>
  </r>
  <r>
    <x v="0"/>
    <x v="3"/>
    <x v="0"/>
    <x v="0"/>
    <x v="0"/>
    <n v="5.3"/>
    <n v="76.754496000000003"/>
    <n v="10.014614999999999"/>
    <x v="0"/>
    <x v="0"/>
    <x v="0"/>
    <x v="0"/>
    <x v="0"/>
  </r>
  <r>
    <x v="0"/>
    <x v="4"/>
    <x v="0"/>
    <x v="0"/>
    <x v="0"/>
    <n v="0.5"/>
    <n v="7.24099"/>
    <n v="0.94477500000000003"/>
    <x v="0"/>
    <x v="0"/>
    <x v="0"/>
    <x v="0"/>
    <x v="0"/>
  </r>
  <r>
    <x v="1"/>
    <x v="0"/>
    <x v="0"/>
    <x v="0"/>
    <x v="0"/>
    <n v="20.2"/>
    <n v="278.71472199999999"/>
    <n v="38.146892000000001"/>
    <x v="0"/>
    <x v="0"/>
    <x v="0"/>
    <x v="0"/>
    <x v="0"/>
  </r>
  <r>
    <x v="1"/>
    <x v="1"/>
    <x v="0"/>
    <x v="0"/>
    <x v="0"/>
    <n v="-0.7"/>
    <n v="-9.6584310000000002"/>
    <n v="-1.321922"/>
    <x v="0"/>
    <x v="0"/>
    <x v="0"/>
    <x v="0"/>
    <x v="0"/>
  </r>
  <r>
    <x v="1"/>
    <x v="2"/>
    <x v="0"/>
    <x v="0"/>
    <x v="0"/>
    <n v="2.9"/>
    <n v="40.013500000000001"/>
    <n v="5.476534"/>
    <x v="0"/>
    <x v="0"/>
    <x v="0"/>
    <x v="0"/>
    <x v="0"/>
  </r>
  <r>
    <x v="1"/>
    <x v="3"/>
    <x v="0"/>
    <x v="0"/>
    <x v="0"/>
    <n v="18"/>
    <n v="248.35965300000001"/>
    <n v="33.992280000000001"/>
    <x v="0"/>
    <x v="0"/>
    <x v="0"/>
    <x v="0"/>
    <x v="0"/>
  </r>
  <r>
    <x v="1"/>
    <x v="4"/>
    <x v="0"/>
    <x v="0"/>
    <x v="0"/>
    <n v="0"/>
    <n v="0"/>
    <n v="0"/>
    <x v="0"/>
    <x v="0"/>
    <x v="0"/>
    <x v="0"/>
    <x v="0"/>
  </r>
  <r>
    <x v="2"/>
    <x v="0"/>
    <x v="0"/>
    <x v="0"/>
    <x v="0"/>
    <n v="31"/>
    <n v="410.33048000000002"/>
    <n v="58.236910000000002"/>
    <x v="0"/>
    <x v="0"/>
    <x v="0"/>
    <x v="0"/>
    <x v="0"/>
  </r>
  <r>
    <x v="2"/>
    <x v="1"/>
    <x v="0"/>
    <x v="0"/>
    <x v="0"/>
    <n v="11.5"/>
    <n v="152.21937199999999"/>
    <n v="21.604015"/>
    <x v="0"/>
    <x v="0"/>
    <x v="0"/>
    <x v="0"/>
    <x v="0"/>
  </r>
  <r>
    <x v="2"/>
    <x v="2"/>
    <x v="0"/>
    <x v="0"/>
    <x v="0"/>
    <n v="2.2999999999999998"/>
    <n v="30.443874000000001"/>
    <n v="4.3208029999999997"/>
    <x v="0"/>
    <x v="0"/>
    <x v="0"/>
    <x v="0"/>
    <x v="0"/>
  </r>
  <r>
    <x v="2"/>
    <x v="3"/>
    <x v="0"/>
    <x v="0"/>
    <x v="0"/>
    <n v="11"/>
    <n v="145.60113799999999"/>
    <n v="20.664709999999999"/>
    <x v="0"/>
    <x v="0"/>
    <x v="0"/>
    <x v="0"/>
    <x v="0"/>
  </r>
  <r>
    <x v="2"/>
    <x v="4"/>
    <x v="0"/>
    <x v="0"/>
    <x v="0"/>
    <n v="6.2"/>
    <n v="82.066096000000002"/>
    <n v="11.647382"/>
    <x v="0"/>
    <x v="0"/>
    <x v="0"/>
    <x v="0"/>
    <x v="0"/>
  </r>
  <r>
    <x v="3"/>
    <x v="0"/>
    <x v="0"/>
    <x v="0"/>
    <x v="0"/>
    <n v="5.9"/>
    <n v="75.455656000000005"/>
    <n v="11.082265"/>
    <x v="0"/>
    <x v="0"/>
    <x v="0"/>
    <x v="0"/>
    <x v="0"/>
  </r>
  <r>
    <x v="3"/>
    <x v="1"/>
    <x v="0"/>
    <x v="0"/>
    <x v="0"/>
    <n v="-2.1"/>
    <n v="-26.857098000000001"/>
    <n v="-3.9445350000000001"/>
    <x v="0"/>
    <x v="0"/>
    <x v="0"/>
    <x v="0"/>
    <x v="0"/>
  </r>
  <r>
    <x v="3"/>
    <x v="2"/>
    <x v="0"/>
    <x v="0"/>
    <x v="0"/>
    <n v="4.2"/>
    <n v="53.714196000000001"/>
    <n v="7.8890700000000002"/>
    <x v="0"/>
    <x v="0"/>
    <x v="0"/>
    <x v="0"/>
    <x v="0"/>
  </r>
  <r>
    <x v="3"/>
    <x v="3"/>
    <x v="0"/>
    <x v="0"/>
    <x v="0"/>
    <n v="2.5"/>
    <n v="31.972736000000001"/>
    <n v="4.695875"/>
    <x v="0"/>
    <x v="0"/>
    <x v="0"/>
    <x v="0"/>
    <x v="0"/>
  </r>
  <r>
    <x v="3"/>
    <x v="4"/>
    <x v="0"/>
    <x v="0"/>
    <x v="0"/>
    <n v="1.3"/>
    <n v="16.625823"/>
    <n v="2.4418549999999999"/>
    <x v="0"/>
    <x v="0"/>
    <x v="0"/>
    <x v="0"/>
    <x v="0"/>
  </r>
  <r>
    <x v="4"/>
    <x v="0"/>
    <x v="0"/>
    <x v="0"/>
    <x v="0"/>
    <n v="21.3"/>
    <n v="263.95837899999998"/>
    <n v="40.000760999999997"/>
    <x v="0"/>
    <x v="0"/>
    <x v="0"/>
    <x v="0"/>
    <x v="0"/>
  </r>
  <r>
    <x v="4"/>
    <x v="1"/>
    <x v="0"/>
    <x v="0"/>
    <x v="0"/>
    <n v="8"/>
    <n v="99.139296999999999"/>
    <n v="15.023759999999999"/>
    <x v="0"/>
    <x v="0"/>
    <x v="0"/>
    <x v="0"/>
    <x v="0"/>
  </r>
  <r>
    <x v="4"/>
    <x v="2"/>
    <x v="0"/>
    <x v="0"/>
    <x v="0"/>
    <n v="6.6"/>
    <n v="81.789919999999995"/>
    <n v="12.394602000000001"/>
    <x v="0"/>
    <x v="0"/>
    <x v="0"/>
    <x v="0"/>
    <x v="0"/>
  </r>
  <r>
    <x v="4"/>
    <x v="3"/>
    <x v="0"/>
    <x v="0"/>
    <x v="0"/>
    <n v="5.7"/>
    <n v="70.636748999999995"/>
    <n v="10.704428999999999"/>
    <x v="0"/>
    <x v="0"/>
    <x v="0"/>
    <x v="0"/>
    <x v="0"/>
  </r>
  <r>
    <x v="4"/>
    <x v="4"/>
    <x v="0"/>
    <x v="0"/>
    <x v="0"/>
    <n v="1"/>
    <n v="12.392412"/>
    <n v="1.8779699999999999"/>
    <x v="0"/>
    <x v="0"/>
    <x v="0"/>
    <x v="0"/>
    <x v="0"/>
  </r>
  <r>
    <x v="5"/>
    <x v="0"/>
    <x v="0"/>
    <x v="0"/>
    <x v="0"/>
    <n v="47.37"/>
    <n v="556.14381600000002"/>
    <n v="88.945228"/>
    <x v="0"/>
    <x v="0"/>
    <x v="0"/>
    <x v="0"/>
    <x v="0"/>
  </r>
  <r>
    <x v="5"/>
    <x v="1"/>
    <x v="0"/>
    <x v="0"/>
    <x v="0"/>
    <n v="20.7"/>
    <n v="243.026747"/>
    <n v="38.867769000000003"/>
    <x v="0"/>
    <x v="0"/>
    <x v="0"/>
    <x v="0"/>
    <x v="0"/>
  </r>
  <r>
    <x v="5"/>
    <x v="2"/>
    <x v="0"/>
    <x v="0"/>
    <x v="0"/>
    <n v="10.88"/>
    <n v="127.73579700000001"/>
    <n v="20.42905"/>
    <x v="0"/>
    <x v="0"/>
    <x v="0"/>
    <x v="0"/>
    <x v="0"/>
  </r>
  <r>
    <x v="5"/>
    <x v="3"/>
    <x v="0"/>
    <x v="0"/>
    <x v="0"/>
    <n v="12"/>
    <n v="140.88507100000001"/>
    <n v="22.532039999999999"/>
    <x v="0"/>
    <x v="0"/>
    <x v="0"/>
    <x v="0"/>
    <x v="0"/>
  </r>
  <r>
    <x v="5"/>
    <x v="4"/>
    <x v="0"/>
    <x v="0"/>
    <x v="0"/>
    <n v="3.79"/>
    <n v="44.496200999999999"/>
    <n v="7.1163689999999997"/>
    <x v="0"/>
    <x v="0"/>
    <x v="0"/>
    <x v="0"/>
    <x v="0"/>
  </r>
  <r>
    <x v="6"/>
    <x v="0"/>
    <x v="0"/>
    <x v="0"/>
    <x v="0"/>
    <n v="49.15"/>
    <n v="557.14720699999998"/>
    <n v="92.329750000000004"/>
    <x v="0"/>
    <x v="0"/>
    <x v="0"/>
    <x v="0"/>
    <x v="0"/>
  </r>
  <r>
    <x v="6"/>
    <x v="1"/>
    <x v="0"/>
    <x v="0"/>
    <x v="0"/>
    <n v="20.5"/>
    <n v="232.38082900000001"/>
    <n v="38.509864999999998"/>
    <x v="0"/>
    <x v="0"/>
    <x v="0"/>
    <x v="0"/>
    <x v="0"/>
  </r>
  <r>
    <x v="6"/>
    <x v="2"/>
    <x v="0"/>
    <x v="0"/>
    <x v="0"/>
    <n v="12.58"/>
    <n v="142.60247899999999"/>
    <n v="23.631907000000002"/>
    <x v="0"/>
    <x v="0"/>
    <x v="0"/>
    <x v="0"/>
    <x v="0"/>
  </r>
  <r>
    <x v="6"/>
    <x v="3"/>
    <x v="0"/>
    <x v="0"/>
    <x v="0"/>
    <n v="13.9"/>
    <n v="157.565538"/>
    <n v="26.111567000000001"/>
    <x v="0"/>
    <x v="0"/>
    <x v="0"/>
    <x v="0"/>
    <x v="0"/>
  </r>
  <r>
    <x v="6"/>
    <x v="4"/>
    <x v="0"/>
    <x v="0"/>
    <x v="0"/>
    <n v="2.17"/>
    <n v="24.598361000000001"/>
    <n v="4.0764100000000001"/>
    <x v="0"/>
    <x v="0"/>
    <x v="0"/>
    <x v="0"/>
    <x v="0"/>
  </r>
  <r>
    <x v="7"/>
    <x v="0"/>
    <x v="0"/>
    <x v="0"/>
    <x v="0"/>
    <n v="47.67"/>
    <n v="522.47961099999998"/>
    <n v="89.546188000000001"/>
    <x v="0"/>
    <x v="0"/>
    <x v="0"/>
    <x v="0"/>
    <x v="0"/>
  </r>
  <r>
    <x v="7"/>
    <x v="1"/>
    <x v="0"/>
    <x v="0"/>
    <x v="0"/>
    <n v="11.3"/>
    <n v="123.85189"/>
    <n v="21.226597999999999"/>
    <x v="0"/>
    <x v="0"/>
    <x v="0"/>
    <x v="0"/>
    <x v="0"/>
  </r>
  <r>
    <x v="7"/>
    <x v="2"/>
    <x v="0"/>
    <x v="0"/>
    <x v="0"/>
    <n v="15.11"/>
    <n v="165.61080200000001"/>
    <n v="28.383531000000001"/>
    <x v="0"/>
    <x v="0"/>
    <x v="0"/>
    <x v="0"/>
    <x v="0"/>
  </r>
  <r>
    <x v="7"/>
    <x v="3"/>
    <x v="0"/>
    <x v="0"/>
    <x v="0"/>
    <n v="15.5"/>
    <n v="169.885336"/>
    <n v="29.116129999999998"/>
    <x v="0"/>
    <x v="0"/>
    <x v="0"/>
    <x v="0"/>
    <x v="0"/>
  </r>
  <r>
    <x v="7"/>
    <x v="4"/>
    <x v="0"/>
    <x v="0"/>
    <x v="0"/>
    <n v="5.76"/>
    <n v="63.131582999999999"/>
    <n v="10.819929999999999"/>
    <x v="0"/>
    <x v="0"/>
    <x v="0"/>
    <x v="0"/>
    <x v="0"/>
  </r>
  <r>
    <x v="8"/>
    <x v="0"/>
    <x v="0"/>
    <x v="0"/>
    <x v="0"/>
    <n v="73.760000000000005"/>
    <n v="783.669667"/>
    <n v="138.60094100000001"/>
    <x v="0"/>
    <x v="0"/>
    <x v="0"/>
    <x v="0"/>
    <x v="0"/>
  </r>
  <r>
    <x v="8"/>
    <x v="1"/>
    <x v="0"/>
    <x v="0"/>
    <x v="0"/>
    <n v="5.74"/>
    <n v="60.985138999999997"/>
    <n v="10.785919"/>
    <x v="0"/>
    <x v="0"/>
    <x v="0"/>
    <x v="0"/>
    <x v="0"/>
  </r>
  <r>
    <x v="8"/>
    <x v="2"/>
    <x v="0"/>
    <x v="0"/>
    <x v="0"/>
    <n v="16.47"/>
    <n v="174.986977"/>
    <n v="30.948447999999999"/>
    <x v="0"/>
    <x v="0"/>
    <x v="0"/>
    <x v="0"/>
    <x v="0"/>
  </r>
  <r>
    <x v="8"/>
    <x v="3"/>
    <x v="0"/>
    <x v="0"/>
    <x v="0"/>
    <n v="42.9"/>
    <n v="455.79485799999998"/>
    <n v="80.612532000000002"/>
    <x v="0"/>
    <x v="0"/>
    <x v="0"/>
    <x v="0"/>
    <x v="0"/>
  </r>
  <r>
    <x v="8"/>
    <x v="4"/>
    <x v="0"/>
    <x v="0"/>
    <x v="0"/>
    <n v="8.65"/>
    <n v="91.902692999999999"/>
    <n v="16.254041999999998"/>
    <x v="0"/>
    <x v="0"/>
    <x v="0"/>
    <x v="0"/>
    <x v="0"/>
  </r>
  <r>
    <x v="9"/>
    <x v="0"/>
    <x v="0"/>
    <x v="0"/>
    <x v="0"/>
    <n v="80.73"/>
    <n v="828.99513400000001"/>
    <n v="151.78208799999999"/>
    <x v="0"/>
    <x v="0"/>
    <x v="0"/>
    <x v="0"/>
    <x v="0"/>
  </r>
  <r>
    <x v="9"/>
    <x v="1"/>
    <x v="0"/>
    <x v="0"/>
    <x v="0"/>
    <n v="2.14"/>
    <n v="21.975097000000002"/>
    <n v="4.0234569999999996"/>
    <x v="0"/>
    <x v="0"/>
    <x v="0"/>
    <x v="0"/>
    <x v="0"/>
  </r>
  <r>
    <x v="9"/>
    <x v="2"/>
    <x v="0"/>
    <x v="0"/>
    <x v="0"/>
    <n v="14.39"/>
    <n v="147.76712499999999"/>
    <n v="27.054926999999999"/>
    <x v="0"/>
    <x v="0"/>
    <x v="0"/>
    <x v="0"/>
    <x v="0"/>
  </r>
  <r>
    <x v="9"/>
    <x v="3"/>
    <x v="0"/>
    <x v="0"/>
    <x v="0"/>
    <n v="55.66"/>
    <n v="571.55789900000002"/>
    <n v="104.647479"/>
    <x v="0"/>
    <x v="0"/>
    <x v="0"/>
    <x v="0"/>
    <x v="0"/>
  </r>
  <r>
    <x v="9"/>
    <x v="4"/>
    <x v="0"/>
    <x v="0"/>
    <x v="0"/>
    <n v="8.5399999999999991"/>
    <n v="87.695014"/>
    <n v="16.056225000000001"/>
    <x v="0"/>
    <x v="0"/>
    <x v="0"/>
    <x v="0"/>
    <x v="0"/>
  </r>
  <r>
    <x v="10"/>
    <x v="0"/>
    <x v="0"/>
    <x v="0"/>
    <x v="0"/>
    <n v="96.12"/>
    <n v="936.12231299999996"/>
    <n v="180.69214299999999"/>
    <x v="0"/>
    <x v="0"/>
    <x v="0"/>
    <x v="0"/>
    <x v="0"/>
  </r>
  <r>
    <x v="10"/>
    <x v="1"/>
    <x v="0"/>
    <x v="0"/>
    <x v="0"/>
    <n v="9.1999999999999993"/>
    <n v="89.599722"/>
    <n v="17.294712000000001"/>
    <x v="0"/>
    <x v="0"/>
    <x v="0"/>
    <x v="0"/>
    <x v="0"/>
  </r>
  <r>
    <x v="10"/>
    <x v="5"/>
    <x v="0"/>
    <x v="0"/>
    <x v="0"/>
    <n v="3.55"/>
    <n v="34.573805999999998"/>
    <n v="6.6735030000000002"/>
    <x v="0"/>
    <x v="0"/>
    <x v="0"/>
    <x v="0"/>
    <x v="0"/>
  </r>
  <r>
    <x v="10"/>
    <x v="2"/>
    <x v="0"/>
    <x v="0"/>
    <x v="0"/>
    <n v="10.61"/>
    <n v="103.331853"/>
    <n v="19.945315000000001"/>
    <x v="0"/>
    <x v="0"/>
    <x v="0"/>
    <x v="0"/>
    <x v="0"/>
  </r>
  <r>
    <x v="10"/>
    <x v="3"/>
    <x v="0"/>
    <x v="0"/>
    <x v="0"/>
    <n v="63.15"/>
    <n v="615.024179"/>
    <n v="118.713159"/>
    <x v="0"/>
    <x v="0"/>
    <x v="0"/>
    <x v="0"/>
    <x v="0"/>
  </r>
  <r>
    <x v="10"/>
    <x v="4"/>
    <x v="0"/>
    <x v="0"/>
    <x v="0"/>
    <n v="9.61"/>
    <n v="93.592753000000002"/>
    <n v="18.065455"/>
    <x v="0"/>
    <x v="0"/>
    <x v="0"/>
    <x v="0"/>
    <x v="0"/>
  </r>
  <r>
    <x v="11"/>
    <x v="0"/>
    <x v="0"/>
    <x v="0"/>
    <x v="0"/>
    <n v="93"/>
    <n v="821.37068799999997"/>
    <n v="168.38208"/>
    <x v="0"/>
    <x v="0"/>
    <x v="0"/>
    <x v="0"/>
    <x v="0"/>
  </r>
  <r>
    <x v="11"/>
    <x v="1"/>
    <x v="0"/>
    <x v="0"/>
    <x v="0"/>
    <n v="-3.71"/>
    <n v="-32.766508000000002"/>
    <n v="-6.7171779999999996"/>
    <x v="0"/>
    <x v="0"/>
    <x v="0"/>
    <x v="0"/>
    <x v="0"/>
  </r>
  <r>
    <x v="11"/>
    <x v="5"/>
    <x v="0"/>
    <x v="0"/>
    <x v="0"/>
    <n v="4.1399999999999997"/>
    <n v="36.564244000000002"/>
    <n v="7.4957180000000001"/>
    <x v="0"/>
    <x v="0"/>
    <x v="0"/>
    <x v="0"/>
    <x v="0"/>
  </r>
  <r>
    <x v="11"/>
    <x v="2"/>
    <x v="0"/>
    <x v="0"/>
    <x v="0"/>
    <n v="12.28"/>
    <n v="108.456259"/>
    <n v="22.233677"/>
    <x v="0"/>
    <x v="0"/>
    <x v="0"/>
    <x v="0"/>
    <x v="0"/>
  </r>
  <r>
    <x v="11"/>
    <x v="3"/>
    <x v="0"/>
    <x v="0"/>
    <x v="0"/>
    <n v="74.42"/>
    <n v="657.273189"/>
    <n v="134.74187499999999"/>
    <x v="0"/>
    <x v="0"/>
    <x v="0"/>
    <x v="0"/>
    <x v="0"/>
  </r>
  <r>
    <x v="11"/>
    <x v="4"/>
    <x v="0"/>
    <x v="0"/>
    <x v="0"/>
    <n v="5.87"/>
    <n v="51.843505"/>
    <n v="10.627986999999999"/>
    <x v="0"/>
    <x v="0"/>
    <x v="0"/>
    <x v="0"/>
    <x v="0"/>
  </r>
  <r>
    <x v="12"/>
    <x v="0"/>
    <x v="0"/>
    <x v="0"/>
    <x v="0"/>
    <n v="111.56"/>
    <n v="849.59185500000001"/>
    <n v="187.404066"/>
    <x v="0"/>
    <x v="0"/>
    <x v="0"/>
    <x v="0"/>
    <x v="0"/>
  </r>
  <r>
    <x v="12"/>
    <x v="1"/>
    <x v="0"/>
    <x v="0"/>
    <x v="0"/>
    <n v="-1.23"/>
    <n v="-9.3671389999999999"/>
    <n v="-2.0662159999999998"/>
    <x v="0"/>
    <x v="0"/>
    <x v="0"/>
    <x v="0"/>
    <x v="0"/>
  </r>
  <r>
    <x v="12"/>
    <x v="5"/>
    <x v="0"/>
    <x v="0"/>
    <x v="0"/>
    <n v="4.62"/>
    <n v="35.183886000000001"/>
    <n v="7.7609069999999996"/>
    <x v="0"/>
    <x v="0"/>
    <x v="0"/>
    <x v="0"/>
    <x v="0"/>
  </r>
  <r>
    <x v="12"/>
    <x v="2"/>
    <x v="0"/>
    <x v="0"/>
    <x v="0"/>
    <n v="17.78"/>
    <n v="135.40465399999999"/>
    <n v="29.867733000000001"/>
    <x v="0"/>
    <x v="0"/>
    <x v="0"/>
    <x v="0"/>
    <x v="0"/>
  </r>
  <r>
    <x v="12"/>
    <x v="3"/>
    <x v="0"/>
    <x v="0"/>
    <x v="0"/>
    <n v="15.91"/>
    <n v="121.163557"/>
    <n v="26.726413000000001"/>
    <x v="0"/>
    <x v="0"/>
    <x v="0"/>
    <x v="0"/>
    <x v="0"/>
  </r>
  <r>
    <x v="12"/>
    <x v="4"/>
    <x v="0"/>
    <x v="0"/>
    <x v="0"/>
    <n v="74.48"/>
    <n v="567.20689700000003"/>
    <n v="125.115228"/>
    <x v="0"/>
    <x v="0"/>
    <x v="0"/>
    <x v="0"/>
    <x v="0"/>
  </r>
  <r>
    <x v="13"/>
    <x v="0"/>
    <x v="0"/>
    <x v="0"/>
    <x v="0"/>
    <n v="144.57"/>
    <n v="863.74277099999995"/>
    <n v="205.86045200000001"/>
    <x v="0"/>
    <x v="0"/>
    <x v="0"/>
    <x v="0"/>
    <x v="0"/>
  </r>
  <r>
    <x v="13"/>
    <x v="1"/>
    <x v="0"/>
    <x v="0"/>
    <x v="0"/>
    <n v="0.12"/>
    <n v="0.71694800000000003"/>
    <n v="0.170874"/>
    <x v="0"/>
    <x v="0"/>
    <x v="0"/>
    <x v="0"/>
    <x v="0"/>
  </r>
  <r>
    <x v="13"/>
    <x v="5"/>
    <x v="0"/>
    <x v="0"/>
    <x v="0"/>
    <n v="8.93"/>
    <n v="53.35286"/>
    <n v="12.715873999999999"/>
    <x v="0"/>
    <x v="0"/>
    <x v="0"/>
    <x v="0"/>
    <x v="0"/>
  </r>
  <r>
    <x v="13"/>
    <x v="2"/>
    <x v="0"/>
    <x v="0"/>
    <x v="0"/>
    <n v="40.22"/>
    <n v="240.29697899999999"/>
    <n v="57.271268999999997"/>
    <x v="0"/>
    <x v="0"/>
    <x v="0"/>
    <x v="0"/>
    <x v="0"/>
  </r>
  <r>
    <x v="13"/>
    <x v="3"/>
    <x v="0"/>
    <x v="0"/>
    <x v="0"/>
    <n v="43.63"/>
    <n v="260.67024300000003"/>
    <n v="62.126939"/>
    <x v="0"/>
    <x v="0"/>
    <x v="0"/>
    <x v="0"/>
    <x v="0"/>
  </r>
  <r>
    <x v="13"/>
    <x v="4"/>
    <x v="0"/>
    <x v="0"/>
    <x v="0"/>
    <n v="51.67"/>
    <n v="308.70574099999999"/>
    <n v="73.575496000000001"/>
    <x v="0"/>
    <x v="0"/>
    <x v="0"/>
    <x v="0"/>
    <x v="0"/>
  </r>
  <r>
    <x v="14"/>
    <x v="0"/>
    <x v="0"/>
    <x v="0"/>
    <x v="0"/>
    <n v="202.61"/>
    <n v="1054.6533870000001"/>
    <n v="275.24163299999998"/>
    <x v="0"/>
    <x v="0"/>
    <x v="0"/>
    <x v="0"/>
    <x v="0"/>
  </r>
  <r>
    <x v="14"/>
    <x v="1"/>
    <x v="0"/>
    <x v="0"/>
    <x v="0"/>
    <n v="0"/>
    <n v="0"/>
    <n v="0"/>
    <x v="0"/>
    <x v="0"/>
    <x v="0"/>
    <x v="0"/>
    <x v="0"/>
  </r>
  <r>
    <x v="14"/>
    <x v="5"/>
    <x v="0"/>
    <x v="0"/>
    <x v="0"/>
    <n v="9.58"/>
    <n v="49.867131000000001"/>
    <n v="13.014238000000001"/>
    <x v="0"/>
    <x v="0"/>
    <x v="0"/>
    <x v="0"/>
    <x v="0"/>
  </r>
  <r>
    <x v="14"/>
    <x v="2"/>
    <x v="0"/>
    <x v="0"/>
    <x v="0"/>
    <n v="59.69"/>
    <n v="310.70658200000003"/>
    <n v="81.087671"/>
    <x v="0"/>
    <x v="0"/>
    <x v="0"/>
    <x v="0"/>
    <x v="0"/>
  </r>
  <r>
    <x v="14"/>
    <x v="3"/>
    <x v="0"/>
    <x v="0"/>
    <x v="0"/>
    <n v="74.11"/>
    <n v="385.76754599999998"/>
    <n v="100.676953"/>
    <x v="0"/>
    <x v="0"/>
    <x v="0"/>
    <x v="0"/>
    <x v="0"/>
  </r>
  <r>
    <x v="14"/>
    <x v="4"/>
    <x v="0"/>
    <x v="0"/>
    <x v="0"/>
    <n v="59.23"/>
    <n v="308.31212699999998"/>
    <n v="80.462770000000006"/>
    <x v="0"/>
    <x v="0"/>
    <x v="0"/>
    <x v="0"/>
    <x v="0"/>
  </r>
  <r>
    <x v="15"/>
    <x v="0"/>
    <x v="0"/>
    <x v="0"/>
    <x v="0"/>
    <n v="183.91"/>
    <n v="838.06414299999994"/>
    <n v="232.83741599999999"/>
    <x v="0"/>
    <x v="0"/>
    <x v="0"/>
    <x v="0"/>
    <x v="0"/>
  </r>
  <r>
    <x v="15"/>
    <x v="1"/>
    <x v="0"/>
    <x v="0"/>
    <x v="0"/>
    <n v="0"/>
    <n v="0"/>
    <n v="0"/>
    <x v="0"/>
    <x v="0"/>
    <x v="0"/>
    <x v="0"/>
    <x v="0"/>
  </r>
  <r>
    <x v="15"/>
    <x v="5"/>
    <x v="0"/>
    <x v="0"/>
    <x v="0"/>
    <n v="11.11"/>
    <n v="50.627440999999997"/>
    <n v="14.065704"/>
    <x v="0"/>
    <x v="0"/>
    <x v="0"/>
    <x v="0"/>
    <x v="0"/>
  </r>
  <r>
    <x v="15"/>
    <x v="2"/>
    <x v="0"/>
    <x v="0"/>
    <x v="0"/>
    <n v="79.19"/>
    <n v="360.86291899999998"/>
    <n v="100.25770799999999"/>
    <x v="0"/>
    <x v="0"/>
    <x v="0"/>
    <x v="0"/>
    <x v="0"/>
  </r>
  <r>
    <x v="15"/>
    <x v="3"/>
    <x v="0"/>
    <x v="0"/>
    <x v="0"/>
    <n v="86.78"/>
    <n v="395.44998299999997"/>
    <n v="109.866951"/>
    <x v="0"/>
    <x v="0"/>
    <x v="0"/>
    <x v="0"/>
    <x v="0"/>
  </r>
  <r>
    <x v="15"/>
    <x v="4"/>
    <x v="0"/>
    <x v="0"/>
    <x v="0"/>
    <n v="6.83"/>
    <n v="31.123799999999999"/>
    <n v="8.6470529999999997"/>
    <x v="0"/>
    <x v="0"/>
    <x v="0"/>
    <x v="0"/>
    <x v="0"/>
  </r>
  <r>
    <x v="16"/>
    <x v="0"/>
    <x v="0"/>
    <x v="0"/>
    <x v="0"/>
    <n v="383.09"/>
    <n v="1701.873398"/>
    <n v="499.43060200000002"/>
    <x v="0"/>
    <x v="0"/>
    <x v="0"/>
    <x v="0"/>
    <x v="0"/>
  </r>
  <r>
    <x v="16"/>
    <x v="1"/>
    <x v="0"/>
    <x v="0"/>
    <x v="0"/>
    <n v="0"/>
    <n v="0"/>
    <n v="0"/>
    <x v="0"/>
    <x v="0"/>
    <x v="0"/>
    <x v="0"/>
    <x v="0"/>
  </r>
  <r>
    <x v="16"/>
    <x v="5"/>
    <x v="0"/>
    <x v="0"/>
    <x v="0"/>
    <n v="10.98"/>
    <n v="48.778537"/>
    <n v="14.314515999999999"/>
    <x v="0"/>
    <x v="0"/>
    <x v="0"/>
    <x v="0"/>
    <x v="0"/>
  </r>
  <r>
    <x v="16"/>
    <x v="2"/>
    <x v="0"/>
    <x v="0"/>
    <x v="0"/>
    <n v="49.81"/>
    <n v="221.28041400000001"/>
    <n v="64.936798999999993"/>
    <x v="0"/>
    <x v="0"/>
    <x v="0"/>
    <x v="0"/>
    <x v="0"/>
  </r>
  <r>
    <x v="16"/>
    <x v="3"/>
    <x v="0"/>
    <x v="0"/>
    <x v="0"/>
    <n v="289.42"/>
    <n v="1285.7453829999999"/>
    <n v="377.31396000000001"/>
    <x v="0"/>
    <x v="0"/>
    <x v="0"/>
    <x v="0"/>
    <x v="0"/>
  </r>
  <r>
    <x v="16"/>
    <x v="4"/>
    <x v="0"/>
    <x v="0"/>
    <x v="0"/>
    <n v="32.880000000000003"/>
    <n v="146.069063"/>
    <n v="42.865327000000001"/>
    <x v="0"/>
    <x v="0"/>
    <x v="0"/>
    <x v="0"/>
    <x v="0"/>
  </r>
  <r>
    <x v="17"/>
    <x v="0"/>
    <x v="0"/>
    <x v="0"/>
    <x v="0"/>
    <n v="493.48"/>
    <n v="1919.552514"/>
    <n v="592.59545800000001"/>
    <x v="0"/>
    <x v="0"/>
    <x v="0"/>
    <x v="0"/>
    <x v="0"/>
  </r>
  <r>
    <x v="17"/>
    <x v="1"/>
    <x v="0"/>
    <x v="0"/>
    <x v="0"/>
    <n v="0"/>
    <n v="0"/>
    <n v="0"/>
    <x v="0"/>
    <x v="0"/>
    <x v="0"/>
    <x v="0"/>
    <x v="0"/>
  </r>
  <r>
    <x v="17"/>
    <x v="5"/>
    <x v="0"/>
    <x v="0"/>
    <x v="0"/>
    <n v="10.84"/>
    <n v="42.16574"/>
    <n v="13.017213999999999"/>
    <x v="0"/>
    <x v="0"/>
    <x v="0"/>
    <x v="0"/>
    <x v="0"/>
  </r>
  <r>
    <x v="17"/>
    <x v="2"/>
    <x v="0"/>
    <x v="0"/>
    <x v="0"/>
    <n v="108.32"/>
    <n v="421.34621099999998"/>
    <n v="130.07607200000001"/>
    <x v="0"/>
    <x v="0"/>
    <x v="0"/>
    <x v="0"/>
    <x v="0"/>
  </r>
  <r>
    <x v="17"/>
    <x v="3"/>
    <x v="0"/>
    <x v="0"/>
    <x v="0"/>
    <n v="355.93"/>
    <n v="1384.506619"/>
    <n v="427.418541"/>
    <x v="0"/>
    <x v="0"/>
    <x v="0"/>
    <x v="0"/>
    <x v="0"/>
  </r>
  <r>
    <x v="17"/>
    <x v="4"/>
    <x v="0"/>
    <x v="0"/>
    <x v="0"/>
    <n v="18.39"/>
    <n v="71.533944000000005"/>
    <n v="22.083631"/>
    <x v="0"/>
    <x v="0"/>
    <x v="0"/>
    <x v="0"/>
    <x v="0"/>
  </r>
  <r>
    <x v="18"/>
    <x v="0"/>
    <x v="0"/>
    <x v="0"/>
    <x v="0"/>
    <n v="488.93"/>
    <n v="1577.824118"/>
    <n v="516.29052300000001"/>
    <x v="0"/>
    <x v="0"/>
    <x v="0"/>
    <x v="0"/>
    <x v="0"/>
  </r>
  <r>
    <x v="18"/>
    <x v="1"/>
    <x v="0"/>
    <x v="0"/>
    <x v="0"/>
    <n v="0"/>
    <n v="0"/>
    <n v="0"/>
    <x v="0"/>
    <x v="0"/>
    <x v="0"/>
    <x v="0"/>
    <x v="0"/>
  </r>
  <r>
    <x v="18"/>
    <x v="5"/>
    <x v="0"/>
    <x v="0"/>
    <x v="0"/>
    <n v="14.6"/>
    <n v="47.115603999999998"/>
    <n v="15.417016"/>
    <x v="0"/>
    <x v="0"/>
    <x v="0"/>
    <x v="0"/>
    <x v="0"/>
  </r>
  <r>
    <x v="18"/>
    <x v="2"/>
    <x v="0"/>
    <x v="0"/>
    <x v="0"/>
    <n v="154.13999999999999"/>
    <n v="497.4246"/>
    <n v="162.76567399999999"/>
    <x v="0"/>
    <x v="0"/>
    <x v="0"/>
    <x v="0"/>
    <x v="0"/>
  </r>
  <r>
    <x v="18"/>
    <x v="3"/>
    <x v="0"/>
    <x v="0"/>
    <x v="0"/>
    <n v="300.29000000000002"/>
    <n v="969.06470100000001"/>
    <n v="317.09422799999999"/>
    <x v="0"/>
    <x v="0"/>
    <x v="0"/>
    <x v="0"/>
    <x v="0"/>
  </r>
  <r>
    <x v="18"/>
    <x v="4"/>
    <x v="0"/>
    <x v="0"/>
    <x v="0"/>
    <n v="19.899999999999999"/>
    <n v="64.219212999999996"/>
    <n v="21.013604000000001"/>
    <x v="0"/>
    <x v="0"/>
    <x v="0"/>
    <x v="0"/>
    <x v="0"/>
  </r>
  <r>
    <x v="19"/>
    <x v="0"/>
    <x v="0"/>
    <x v="0"/>
    <x v="0"/>
    <n v="251.82"/>
    <n v="718.14444600000002"/>
    <n v="244.65723199999999"/>
    <x v="0"/>
    <x v="0"/>
    <x v="0"/>
    <x v="0"/>
    <x v="0"/>
  </r>
  <r>
    <x v="19"/>
    <x v="1"/>
    <x v="0"/>
    <x v="0"/>
    <x v="0"/>
    <n v="0"/>
    <n v="0"/>
    <n v="0"/>
    <x v="0"/>
    <x v="0"/>
    <x v="0"/>
    <x v="0"/>
    <x v="0"/>
  </r>
  <r>
    <x v="19"/>
    <x v="5"/>
    <x v="0"/>
    <x v="0"/>
    <x v="0"/>
    <n v="16.079999999999998"/>
    <n v="45.857210000000002"/>
    <n v="15.62262"/>
    <x v="0"/>
    <x v="0"/>
    <x v="0"/>
    <x v="0"/>
    <x v="0"/>
  </r>
  <r>
    <x v="19"/>
    <x v="2"/>
    <x v="0"/>
    <x v="0"/>
    <x v="0"/>
    <n v="131.38"/>
    <n v="374.67165999999997"/>
    <n v="127.643027"/>
    <x v="0"/>
    <x v="0"/>
    <x v="0"/>
    <x v="0"/>
    <x v="0"/>
  </r>
  <r>
    <x v="19"/>
    <x v="3"/>
    <x v="0"/>
    <x v="0"/>
    <x v="0"/>
    <n v="91.5"/>
    <n v="260.941215"/>
    <n v="88.897373999999999"/>
    <x v="0"/>
    <x v="0"/>
    <x v="0"/>
    <x v="0"/>
    <x v="0"/>
  </r>
  <r>
    <x v="19"/>
    <x v="4"/>
    <x v="0"/>
    <x v="0"/>
    <x v="0"/>
    <n v="12.86"/>
    <n v="36.674360999999998"/>
    <n v="12.494210000000001"/>
    <x v="0"/>
    <x v="0"/>
    <x v="0"/>
    <x v="0"/>
    <x v="0"/>
  </r>
  <r>
    <x v="20"/>
    <x v="0"/>
    <x v="0"/>
    <x v="0"/>
    <x v="0"/>
    <n v="250.58"/>
    <n v="655.13714500000003"/>
    <n v="235.647437"/>
    <x v="0"/>
    <x v="0"/>
    <x v="0"/>
    <x v="0"/>
    <x v="0"/>
  </r>
  <r>
    <x v="20"/>
    <x v="1"/>
    <x v="0"/>
    <x v="0"/>
    <x v="0"/>
    <n v="-39.15"/>
    <n v="-102.35700900000001"/>
    <n v="-36.816972999999997"/>
    <x v="0"/>
    <x v="0"/>
    <x v="0"/>
    <x v="0"/>
    <x v="0"/>
  </r>
  <r>
    <x v="20"/>
    <x v="5"/>
    <x v="0"/>
    <x v="0"/>
    <x v="0"/>
    <n v="23.46"/>
    <n v="61.335771000000001"/>
    <n v="22.061972000000001"/>
    <x v="0"/>
    <x v="0"/>
    <x v="0"/>
    <x v="0"/>
    <x v="0"/>
  </r>
  <r>
    <x v="20"/>
    <x v="2"/>
    <x v="0"/>
    <x v="0"/>
    <x v="0"/>
    <n v="177.86"/>
    <n v="465.01194299999997"/>
    <n v="167.26096699999999"/>
    <x v="0"/>
    <x v="0"/>
    <x v="0"/>
    <x v="0"/>
    <x v="0"/>
  </r>
  <r>
    <x v="20"/>
    <x v="3"/>
    <x v="0"/>
    <x v="0"/>
    <x v="0"/>
    <n v="53.39"/>
    <n v="139.58724599999999"/>
    <n v="50.208382999999998"/>
    <x v="0"/>
    <x v="0"/>
    <x v="0"/>
    <x v="0"/>
    <x v="0"/>
  </r>
  <r>
    <x v="20"/>
    <x v="4"/>
    <x v="0"/>
    <x v="0"/>
    <x v="0"/>
    <n v="35.020000000000003"/>
    <n v="91.559194000000005"/>
    <n v="32.933087999999998"/>
    <x v="0"/>
    <x v="0"/>
    <x v="0"/>
    <x v="0"/>
    <x v="0"/>
  </r>
  <r>
    <x v="21"/>
    <x v="0"/>
    <x v="0"/>
    <x v="0"/>
    <x v="0"/>
    <n v="311.56"/>
    <n v="939.27146900000002"/>
    <n v="360.54034799999999"/>
    <x v="0"/>
    <x v="0"/>
    <x v="0"/>
    <x v="0"/>
    <x v="0"/>
  </r>
  <r>
    <x v="21"/>
    <x v="1"/>
    <x v="0"/>
    <x v="0"/>
    <x v="0"/>
    <n v="-26.57"/>
    <n v="-80.101562999999999"/>
    <n v="-30.747070000000001"/>
    <x v="0"/>
    <x v="0"/>
    <x v="0"/>
    <x v="0"/>
    <x v="0"/>
  </r>
  <r>
    <x v="21"/>
    <x v="5"/>
    <x v="0"/>
    <x v="0"/>
    <x v="0"/>
    <n v="20.16"/>
    <n v="60.777099"/>
    <n v="23.329353999999999"/>
    <x v="0"/>
    <x v="0"/>
    <x v="0"/>
    <x v="0"/>
    <x v="0"/>
  </r>
  <r>
    <x v="21"/>
    <x v="2"/>
    <x v="0"/>
    <x v="0"/>
    <x v="0"/>
    <n v="219.82"/>
    <n v="662.69949399999996"/>
    <n v="254.37790200000001"/>
    <x v="0"/>
    <x v="0"/>
    <x v="0"/>
    <x v="0"/>
    <x v="0"/>
  </r>
  <r>
    <x v="21"/>
    <x v="3"/>
    <x v="0"/>
    <x v="0"/>
    <x v="0"/>
    <n v="66.62"/>
    <n v="200.841781"/>
    <n v="77.093329999999995"/>
    <x v="0"/>
    <x v="0"/>
    <x v="0"/>
    <x v="0"/>
    <x v="0"/>
  </r>
  <r>
    <x v="21"/>
    <x v="4"/>
    <x v="0"/>
    <x v="0"/>
    <x v="0"/>
    <n v="31.53"/>
    <n v="95.054659000000001"/>
    <n v="36.486831000000002"/>
    <x v="0"/>
    <x v="0"/>
    <x v="0"/>
    <x v="0"/>
    <x v="0"/>
  </r>
  <r>
    <x v="22"/>
    <x v="0"/>
    <x v="0"/>
    <x v="0"/>
    <x v="0"/>
    <n v="136.61000000000001"/>
    <n v="418.78441099999998"/>
    <n v="169.35951499999999"/>
    <x v="0"/>
    <x v="0"/>
    <x v="0"/>
    <x v="0"/>
    <x v="0"/>
  </r>
  <r>
    <x v="22"/>
    <x v="1"/>
    <x v="0"/>
    <x v="0"/>
    <x v="0"/>
    <n v="0"/>
    <n v="0"/>
    <n v="0"/>
    <x v="0"/>
    <x v="0"/>
    <x v="0"/>
    <x v="0"/>
    <x v="0"/>
  </r>
  <r>
    <x v="22"/>
    <x v="5"/>
    <x v="0"/>
    <x v="0"/>
    <x v="0"/>
    <n v="15.25"/>
    <n v="46.749595999999997"/>
    <n v="18.905882999999999"/>
    <x v="0"/>
    <x v="0"/>
    <x v="0"/>
    <x v="0"/>
    <x v="0"/>
  </r>
  <r>
    <x v="22"/>
    <x v="2"/>
    <x v="0"/>
    <x v="0"/>
    <x v="0"/>
    <n v="235.53"/>
    <n v="722.02834499999994"/>
    <n v="291.993607"/>
    <x v="0"/>
    <x v="0"/>
    <x v="0"/>
    <x v="0"/>
    <x v="0"/>
  </r>
  <r>
    <x v="22"/>
    <x v="3"/>
    <x v="0"/>
    <x v="0"/>
    <x v="0"/>
    <n v="-150.1"/>
    <n v="-460.138643"/>
    <n v="-186.083473"/>
    <x v="0"/>
    <x v="0"/>
    <x v="0"/>
    <x v="0"/>
    <x v="0"/>
  </r>
  <r>
    <x v="22"/>
    <x v="4"/>
    <x v="0"/>
    <x v="0"/>
    <x v="0"/>
    <n v="35.93"/>
    <n v="110.14511299999999"/>
    <n v="44.543498999999997"/>
    <x v="0"/>
    <x v="0"/>
    <x v="0"/>
    <x v="0"/>
    <x v="0"/>
  </r>
  <r>
    <x v="23"/>
    <x v="0"/>
    <x v="0"/>
    <x v="0"/>
    <x v="0"/>
    <n v="129.97"/>
    <n v="405.57194800000002"/>
    <n v="169.71222700000001"/>
    <x v="0"/>
    <x v="0"/>
    <x v="0"/>
    <x v="0"/>
    <x v="0"/>
  </r>
  <r>
    <x v="23"/>
    <x v="1"/>
    <x v="0"/>
    <x v="0"/>
    <x v="0"/>
    <n v="0"/>
    <n v="0"/>
    <n v="0"/>
    <x v="0"/>
    <x v="0"/>
    <x v="0"/>
    <x v="0"/>
    <x v="0"/>
  </r>
  <r>
    <x v="23"/>
    <x v="5"/>
    <x v="0"/>
    <x v="0"/>
    <x v="0"/>
    <n v="12.24"/>
    <n v="38.194972999999997"/>
    <n v="15.982747"/>
    <x v="0"/>
    <x v="0"/>
    <x v="0"/>
    <x v="0"/>
    <x v="0"/>
  </r>
  <r>
    <x v="23"/>
    <x v="2"/>
    <x v="0"/>
    <x v="0"/>
    <x v="0"/>
    <n v="157.62"/>
    <n v="491.85389199999997"/>
    <n v="205.81704400000001"/>
    <x v="0"/>
    <x v="0"/>
    <x v="0"/>
    <x v="0"/>
    <x v="0"/>
  </r>
  <r>
    <x v="23"/>
    <x v="3"/>
    <x v="0"/>
    <x v="0"/>
    <x v="0"/>
    <n v="-69.67"/>
    <n v="-217.40553700000001"/>
    <n v="-90.973692999999997"/>
    <x v="0"/>
    <x v="0"/>
    <x v="0"/>
    <x v="0"/>
    <x v="0"/>
  </r>
  <r>
    <x v="23"/>
    <x v="4"/>
    <x v="0"/>
    <x v="0"/>
    <x v="0"/>
    <n v="29.78"/>
    <n v="92.928618999999998"/>
    <n v="38.886127999999999"/>
    <x v="0"/>
    <x v="0"/>
    <x v="0"/>
    <x v="0"/>
    <x v="0"/>
  </r>
  <r>
    <x v="24"/>
    <x v="0"/>
    <x v="0"/>
    <x v="0"/>
    <x v="0"/>
    <n v="56.14"/>
    <n v="185.86266499999999"/>
    <n v="81.624191999999994"/>
    <x v="0"/>
    <x v="0"/>
    <x v="0"/>
    <x v="0"/>
    <x v="0"/>
  </r>
  <r>
    <x v="24"/>
    <x v="1"/>
    <x v="0"/>
    <x v="0"/>
    <x v="0"/>
    <n v="0"/>
    <n v="0"/>
    <n v="0"/>
    <x v="0"/>
    <x v="0"/>
    <x v="0"/>
    <x v="0"/>
    <x v="0"/>
  </r>
  <r>
    <x v="24"/>
    <x v="5"/>
    <x v="0"/>
    <x v="0"/>
    <x v="0"/>
    <n v="12.5"/>
    <n v="41.383743000000003"/>
    <n v="18.174250000000001"/>
    <x v="0"/>
    <x v="0"/>
    <x v="0"/>
    <x v="0"/>
    <x v="0"/>
  </r>
  <r>
    <x v="24"/>
    <x v="2"/>
    <x v="0"/>
    <x v="0"/>
    <x v="0"/>
    <n v="181.09"/>
    <n v="599.53455499999995"/>
    <n v="263.293995"/>
    <x v="0"/>
    <x v="0"/>
    <x v="0"/>
    <x v="0"/>
    <x v="0"/>
  </r>
  <r>
    <x v="24"/>
    <x v="3"/>
    <x v="0"/>
    <x v="0"/>
    <x v="0"/>
    <n v="-148.24"/>
    <n v="-490.77807999999999"/>
    <n v="-215.53206599999999"/>
    <x v="0"/>
    <x v="0"/>
    <x v="0"/>
    <x v="0"/>
    <x v="0"/>
  </r>
  <r>
    <x v="24"/>
    <x v="4"/>
    <x v="0"/>
    <x v="0"/>
    <x v="0"/>
    <n v="10.79"/>
    <n v="35.722447000000003"/>
    <n v="15.688013"/>
    <x v="0"/>
    <x v="0"/>
    <x v="0"/>
    <x v="0"/>
    <x v="0"/>
  </r>
  <r>
    <x v="25"/>
    <x v="0"/>
    <x v="0"/>
    <x v="0"/>
    <x v="0"/>
    <n v="160.97"/>
    <n v="535.14103299999999"/>
    <n v="241.97815199999999"/>
    <x v="0"/>
    <x v="0"/>
    <x v="0"/>
    <x v="0"/>
    <x v="0"/>
  </r>
  <r>
    <x v="25"/>
    <x v="1"/>
    <x v="0"/>
    <x v="0"/>
    <x v="0"/>
    <n v="0"/>
    <n v="0"/>
    <n v="0"/>
    <x v="0"/>
    <x v="0"/>
    <x v="0"/>
    <x v="0"/>
    <x v="0"/>
  </r>
  <r>
    <x v="25"/>
    <x v="5"/>
    <x v="0"/>
    <x v="0"/>
    <x v="0"/>
    <n v="18.46"/>
    <n v="61.369841999999998"/>
    <n v="27.749994999999998"/>
    <x v="0"/>
    <x v="0"/>
    <x v="0"/>
    <x v="0"/>
    <x v="0"/>
  </r>
  <r>
    <x v="25"/>
    <x v="2"/>
    <x v="0"/>
    <x v="0"/>
    <x v="0"/>
    <n v="248.47"/>
    <n v="826.03275499999995"/>
    <n v="373.51252699999998"/>
    <x v="0"/>
    <x v="0"/>
    <x v="0"/>
    <x v="0"/>
    <x v="0"/>
  </r>
  <r>
    <x v="25"/>
    <x v="3"/>
    <x v="0"/>
    <x v="0"/>
    <x v="0"/>
    <n v="-117.19"/>
    <n v="-389.595438"/>
    <n v="-176.16586699999999"/>
    <x v="0"/>
    <x v="0"/>
    <x v="0"/>
    <x v="0"/>
    <x v="0"/>
  </r>
  <r>
    <x v="25"/>
    <x v="4"/>
    <x v="0"/>
    <x v="0"/>
    <x v="0"/>
    <n v="11.23"/>
    <n v="37.333874999999999"/>
    <n v="16.881498000000001"/>
    <x v="0"/>
    <x v="0"/>
    <x v="0"/>
    <x v="0"/>
    <x v="0"/>
  </r>
  <r>
    <x v="26"/>
    <x v="0"/>
    <x v="0"/>
    <x v="0"/>
    <x v="0"/>
    <n v="134.22999999999999"/>
    <n v="319.94088900000003"/>
    <n v="148.93892299999999"/>
    <x v="0"/>
    <x v="0"/>
    <x v="0"/>
    <x v="0"/>
    <x v="0"/>
  </r>
  <r>
    <x v="26"/>
    <x v="1"/>
    <x v="0"/>
    <x v="0"/>
    <x v="0"/>
    <n v="0"/>
    <n v="0"/>
    <n v="0"/>
    <x v="0"/>
    <x v="0"/>
    <x v="0"/>
    <x v="0"/>
    <x v="0"/>
  </r>
  <r>
    <x v="26"/>
    <x v="5"/>
    <x v="0"/>
    <x v="0"/>
    <x v="0"/>
    <n v="19.39"/>
    <n v="46.216597"/>
    <n v="21.514755999999998"/>
    <x v="0"/>
    <x v="0"/>
    <x v="0"/>
    <x v="0"/>
    <x v="0"/>
  </r>
  <r>
    <x v="26"/>
    <x v="2"/>
    <x v="0"/>
    <x v="0"/>
    <x v="0"/>
    <n v="197.66"/>
    <n v="471.12803400000001"/>
    <n v="219.31958299999999"/>
    <x v="0"/>
    <x v="0"/>
    <x v="0"/>
    <x v="0"/>
    <x v="0"/>
  </r>
  <r>
    <x v="26"/>
    <x v="3"/>
    <x v="0"/>
    <x v="0"/>
    <x v="0"/>
    <n v="-100.37"/>
    <n v="-239.23464899999999"/>
    <n v="-111.368545"/>
    <x v="0"/>
    <x v="0"/>
    <x v="0"/>
    <x v="0"/>
    <x v="0"/>
  </r>
  <r>
    <x v="26"/>
    <x v="4"/>
    <x v="0"/>
    <x v="0"/>
    <x v="0"/>
    <n v="17.559999999999999"/>
    <n v="41.854742000000002"/>
    <n v="19.484224999999999"/>
    <x v="0"/>
    <x v="0"/>
    <x v="0"/>
    <x v="0"/>
    <x v="0"/>
  </r>
  <r>
    <x v="27"/>
    <x v="0"/>
    <x v="0"/>
    <x v="0"/>
    <x v="0"/>
    <n v="247.45"/>
    <n v="476.79147"/>
    <n v="227.36497800000001"/>
    <x v="0"/>
    <x v="0"/>
    <x v="0"/>
    <x v="0"/>
    <x v="0"/>
  </r>
  <r>
    <x v="27"/>
    <x v="1"/>
    <x v="0"/>
    <x v="0"/>
    <x v="0"/>
    <n v="0"/>
    <n v="0"/>
    <n v="0"/>
    <x v="0"/>
    <x v="0"/>
    <x v="0"/>
    <x v="0"/>
    <x v="0"/>
  </r>
  <r>
    <x v="27"/>
    <x v="5"/>
    <x v="0"/>
    <x v="0"/>
    <x v="0"/>
    <n v="24.3"/>
    <n v="46.821711999999998"/>
    <n v="22.327618000000001"/>
    <x v="0"/>
    <x v="0"/>
    <x v="0"/>
    <x v="0"/>
    <x v="0"/>
  </r>
  <r>
    <x v="27"/>
    <x v="2"/>
    <x v="0"/>
    <x v="0"/>
    <x v="0"/>
    <n v="201.06"/>
    <n v="387.406316"/>
    <n v="184.740362"/>
    <x v="0"/>
    <x v="0"/>
    <x v="0"/>
    <x v="0"/>
    <x v="0"/>
  </r>
  <r>
    <x v="27"/>
    <x v="3"/>
    <x v="0"/>
    <x v="0"/>
    <x v="0"/>
    <n v="12.21"/>
    <n v="23.526465000000002"/>
    <n v="11.218939000000001"/>
    <x v="0"/>
    <x v="0"/>
    <x v="0"/>
    <x v="0"/>
    <x v="0"/>
  </r>
  <r>
    <x v="27"/>
    <x v="4"/>
    <x v="0"/>
    <x v="0"/>
    <x v="0"/>
    <n v="9.8800000000000008"/>
    <n v="19.036975999999999"/>
    <n v="9.0780600000000007"/>
    <x v="0"/>
    <x v="0"/>
    <x v="0"/>
    <x v="0"/>
    <x v="0"/>
  </r>
  <r>
    <x v="28"/>
    <x v="0"/>
    <x v="0"/>
    <x v="0"/>
    <x v="0"/>
    <n v="302.98"/>
    <n v="561.423269"/>
    <n v="271.81063"/>
    <x v="0"/>
    <x v="0"/>
    <x v="0"/>
    <x v="0"/>
    <x v="0"/>
  </r>
  <r>
    <x v="28"/>
    <x v="1"/>
    <x v="0"/>
    <x v="0"/>
    <x v="0"/>
    <n v="0"/>
    <n v="0"/>
    <n v="0"/>
    <x v="0"/>
    <x v="0"/>
    <x v="0"/>
    <x v="0"/>
    <x v="0"/>
  </r>
  <r>
    <x v="28"/>
    <x v="5"/>
    <x v="0"/>
    <x v="0"/>
    <x v="0"/>
    <n v="24.85"/>
    <n v="46.047159000000001"/>
    <n v="22.293531000000002"/>
    <x v="0"/>
    <x v="0"/>
    <x v="0"/>
    <x v="0"/>
    <x v="0"/>
  </r>
  <r>
    <x v="28"/>
    <x v="2"/>
    <x v="0"/>
    <x v="0"/>
    <x v="0"/>
    <n v="301.39"/>
    <n v="558.476992"/>
    <n v="270.38420200000002"/>
    <x v="0"/>
    <x v="0"/>
    <x v="0"/>
    <x v="0"/>
    <x v="0"/>
  </r>
  <r>
    <x v="28"/>
    <x v="3"/>
    <x v="0"/>
    <x v="0"/>
    <x v="0"/>
    <n v="-61.25"/>
    <n v="-113.49651900000001"/>
    <n v="-54.948844999999999"/>
    <x v="0"/>
    <x v="0"/>
    <x v="0"/>
    <x v="0"/>
    <x v="0"/>
  </r>
  <r>
    <x v="28"/>
    <x v="4"/>
    <x v="0"/>
    <x v="0"/>
    <x v="0"/>
    <n v="37.979999999999997"/>
    <n v="70.377106999999995"/>
    <n v="34.072769999999998"/>
    <x v="0"/>
    <x v="0"/>
    <x v="0"/>
    <x v="0"/>
    <x v="0"/>
  </r>
  <r>
    <x v="29"/>
    <x v="0"/>
    <x v="0"/>
    <x v="0"/>
    <x v="0"/>
    <n v="151.93"/>
    <n v="293.040256"/>
    <n v="146.08039099999999"/>
    <x v="0"/>
    <x v="0"/>
    <x v="0"/>
    <x v="0"/>
    <x v="0"/>
  </r>
  <r>
    <x v="29"/>
    <x v="1"/>
    <x v="0"/>
    <x v="0"/>
    <x v="0"/>
    <n v="0"/>
    <n v="0"/>
    <n v="0"/>
    <x v="0"/>
    <x v="0"/>
    <x v="0"/>
    <x v="0"/>
    <x v="0"/>
  </r>
  <r>
    <x v="29"/>
    <x v="5"/>
    <x v="0"/>
    <x v="0"/>
    <x v="0"/>
    <n v="26.19"/>
    <n v="50.514870999999999"/>
    <n v="25.181633000000001"/>
    <x v="0"/>
    <x v="0"/>
    <x v="0"/>
    <x v="0"/>
    <x v="0"/>
  </r>
  <r>
    <x v="29"/>
    <x v="2"/>
    <x v="0"/>
    <x v="0"/>
    <x v="0"/>
    <n v="282.47000000000003"/>
    <n v="544.82380799999999"/>
    <n v="271.59433999999999"/>
    <x v="0"/>
    <x v="0"/>
    <x v="0"/>
    <x v="0"/>
    <x v="0"/>
  </r>
  <r>
    <x v="29"/>
    <x v="3"/>
    <x v="0"/>
    <x v="0"/>
    <x v="0"/>
    <n v="-177.24"/>
    <n v="-341.85779700000001"/>
    <n v="-170.41590600000001"/>
    <x v="0"/>
    <x v="0"/>
    <x v="0"/>
    <x v="0"/>
    <x v="0"/>
  </r>
  <r>
    <x v="29"/>
    <x v="4"/>
    <x v="0"/>
    <x v="0"/>
    <x v="0"/>
    <n v="20.51"/>
    <n v="39.559373999999998"/>
    <n v="19.720324000000002"/>
    <x v="0"/>
    <x v="0"/>
    <x v="0"/>
    <x v="0"/>
    <x v="0"/>
  </r>
  <r>
    <x v="30"/>
    <x v="0"/>
    <x v="0"/>
    <x v="0"/>
    <x v="0"/>
    <n v="367.16"/>
    <n v="590.82226900000001"/>
    <n v="303.35934099999997"/>
    <x v="0"/>
    <x v="0"/>
    <x v="0"/>
    <x v="0"/>
    <x v="0"/>
  </r>
  <r>
    <x v="30"/>
    <x v="1"/>
    <x v="0"/>
    <x v="0"/>
    <x v="0"/>
    <n v="0"/>
    <n v="0"/>
    <n v="0"/>
    <x v="0"/>
    <x v="0"/>
    <x v="0"/>
    <x v="0"/>
    <x v="0"/>
  </r>
  <r>
    <x v="30"/>
    <x v="5"/>
    <x v="0"/>
    <x v="0"/>
    <x v="0"/>
    <n v="29.2"/>
    <n v="46.987717000000004"/>
    <n v="24.125973999999999"/>
    <x v="0"/>
    <x v="0"/>
    <x v="0"/>
    <x v="0"/>
    <x v="0"/>
  </r>
  <r>
    <x v="30"/>
    <x v="2"/>
    <x v="0"/>
    <x v="0"/>
    <x v="0"/>
    <n v="168.06"/>
    <n v="270.43684100000002"/>
    <n v="138.85655"/>
    <x v="0"/>
    <x v="0"/>
    <x v="0"/>
    <x v="0"/>
    <x v="0"/>
  </r>
  <r>
    <x v="30"/>
    <x v="3"/>
    <x v="0"/>
    <x v="0"/>
    <x v="0"/>
    <n v="69.13"/>
    <n v="111.241811"/>
    <n v="57.117418000000001"/>
    <x v="0"/>
    <x v="0"/>
    <x v="0"/>
    <x v="0"/>
    <x v="0"/>
  </r>
  <r>
    <x v="30"/>
    <x v="4"/>
    <x v="0"/>
    <x v="0"/>
    <x v="0"/>
    <n v="100.77"/>
    <n v="162.15589900000001"/>
    <n v="83.259399000000002"/>
    <x v="0"/>
    <x v="0"/>
    <x v="0"/>
    <x v="0"/>
    <x v="0"/>
  </r>
  <r>
    <x v="31"/>
    <x v="0"/>
    <x v="0"/>
    <x v="0"/>
    <x v="0"/>
    <n v="513.72"/>
    <n v="818.71674599999994"/>
    <n v="435.68182200000001"/>
    <x v="0"/>
    <x v="0"/>
    <x v="0"/>
    <x v="0"/>
    <x v="0"/>
  </r>
  <r>
    <x v="31"/>
    <x v="1"/>
    <x v="0"/>
    <x v="0"/>
    <x v="0"/>
    <n v="0"/>
    <n v="0"/>
    <n v="0"/>
    <x v="0"/>
    <x v="0"/>
    <x v="0"/>
    <x v="0"/>
    <x v="0"/>
  </r>
  <r>
    <x v="31"/>
    <x v="5"/>
    <x v="0"/>
    <x v="0"/>
    <x v="0"/>
    <n v="51.82"/>
    <n v="82.585652999999994"/>
    <n v="43.948126999999999"/>
    <x v="0"/>
    <x v="0"/>
    <x v="0"/>
    <x v="0"/>
    <x v="0"/>
  </r>
  <r>
    <x v="31"/>
    <x v="2"/>
    <x v="0"/>
    <x v="0"/>
    <x v="0"/>
    <n v="294.18"/>
    <n v="468.83534300000002"/>
    <n v="249.491705"/>
    <x v="0"/>
    <x v="0"/>
    <x v="0"/>
    <x v="0"/>
    <x v="0"/>
  </r>
  <r>
    <x v="31"/>
    <x v="3"/>
    <x v="0"/>
    <x v="0"/>
    <x v="0"/>
    <n v="141.69999999999999"/>
    <n v="225.82761600000001"/>
    <n v="120.17463600000001"/>
    <x v="0"/>
    <x v="0"/>
    <x v="0"/>
    <x v="0"/>
    <x v="0"/>
  </r>
  <r>
    <x v="31"/>
    <x v="4"/>
    <x v="0"/>
    <x v="0"/>
    <x v="0"/>
    <n v="23.95"/>
    <n v="38.169170000000001"/>
    <n v="20.311803000000001"/>
    <x v="0"/>
    <x v="0"/>
    <x v="0"/>
    <x v="0"/>
    <x v="0"/>
  </r>
  <r>
    <x v="32"/>
    <x v="0"/>
    <x v="0"/>
    <x v="0"/>
    <x v="0"/>
    <n v="629.52"/>
    <n v="913.10933299999999"/>
    <n v="502.818398"/>
    <x v="0"/>
    <x v="0"/>
    <x v="0"/>
    <x v="0"/>
    <x v="0"/>
  </r>
  <r>
    <x v="32"/>
    <x v="1"/>
    <x v="0"/>
    <x v="0"/>
    <x v="0"/>
    <n v="0"/>
    <n v="0"/>
    <n v="0"/>
    <x v="0"/>
    <x v="0"/>
    <x v="0"/>
    <x v="0"/>
    <x v="0"/>
  </r>
  <r>
    <x v="32"/>
    <x v="5"/>
    <x v="0"/>
    <x v="0"/>
    <x v="0"/>
    <n v="78.94"/>
    <n v="114.501288"/>
    <n v="63.051983"/>
    <x v="0"/>
    <x v="0"/>
    <x v="0"/>
    <x v="0"/>
    <x v="0"/>
  </r>
  <r>
    <x v="32"/>
    <x v="2"/>
    <x v="0"/>
    <x v="0"/>
    <x v="0"/>
    <n v="204.1"/>
    <n v="296.043994"/>
    <n v="163.02140499999999"/>
    <x v="0"/>
    <x v="0"/>
    <x v="0"/>
    <x v="0"/>
    <x v="0"/>
  </r>
  <r>
    <x v="32"/>
    <x v="3"/>
    <x v="0"/>
    <x v="0"/>
    <x v="0"/>
    <n v="265.27999999999997"/>
    <n v="384.78466700000001"/>
    <n v="211.88789"/>
    <x v="0"/>
    <x v="0"/>
    <x v="0"/>
    <x v="0"/>
    <x v="0"/>
  </r>
  <r>
    <x v="32"/>
    <x v="4"/>
    <x v="0"/>
    <x v="0"/>
    <x v="0"/>
    <n v="78.7"/>
    <n v="114.153171"/>
    <n v="62.860287"/>
    <x v="0"/>
    <x v="0"/>
    <x v="0"/>
    <x v="0"/>
    <x v="0"/>
  </r>
  <r>
    <x v="33"/>
    <x v="0"/>
    <x v="0"/>
    <x v="0"/>
    <x v="0"/>
    <n v="530.27"/>
    <n v="792.23403599999995"/>
    <n v="448.284425"/>
    <x v="0"/>
    <x v="0"/>
    <x v="0"/>
    <x v="0"/>
    <x v="0"/>
  </r>
  <r>
    <x v="33"/>
    <x v="1"/>
    <x v="0"/>
    <x v="0"/>
    <x v="0"/>
    <n v="0"/>
    <n v="0"/>
    <n v="0"/>
    <x v="0"/>
    <x v="0"/>
    <x v="0"/>
    <x v="0"/>
    <x v="0"/>
  </r>
  <r>
    <x v="33"/>
    <x v="5"/>
    <x v="0"/>
    <x v="0"/>
    <x v="0"/>
    <n v="68.88"/>
    <n v="102.90810399999999"/>
    <n v="58.230393999999997"/>
    <x v="0"/>
    <x v="0"/>
    <x v="0"/>
    <x v="0"/>
    <x v="0"/>
  </r>
  <r>
    <x v="33"/>
    <x v="2"/>
    <x v="0"/>
    <x v="0"/>
    <x v="0"/>
    <n v="206.07"/>
    <n v="307.87272100000001"/>
    <n v="174.20931100000001"/>
    <x v="0"/>
    <x v="0"/>
    <x v="0"/>
    <x v="0"/>
    <x v="0"/>
  </r>
  <r>
    <x v="33"/>
    <x v="3"/>
    <x v="0"/>
    <x v="0"/>
    <x v="0"/>
    <n v="186.62"/>
    <n v="278.81403"/>
    <n v="157.76649499999999"/>
    <x v="0"/>
    <x v="0"/>
    <x v="0"/>
    <x v="0"/>
    <x v="0"/>
  </r>
  <r>
    <x v="33"/>
    <x v="4"/>
    <x v="0"/>
    <x v="0"/>
    <x v="0"/>
    <n v="68.69"/>
    <n v="102.62424"/>
    <n v="58.069769999999998"/>
    <x v="0"/>
    <x v="0"/>
    <x v="0"/>
    <x v="0"/>
    <x v="0"/>
  </r>
  <r>
    <x v="34"/>
    <x v="0"/>
    <x v="0"/>
    <x v="0"/>
    <x v="0"/>
    <n v="828.95"/>
    <n v="1185.806824"/>
    <n v="687.92902600000002"/>
    <x v="0"/>
    <x v="0"/>
    <x v="0"/>
    <x v="0"/>
    <x v="0"/>
  </r>
  <r>
    <x v="34"/>
    <x v="1"/>
    <x v="0"/>
    <x v="0"/>
    <x v="0"/>
    <n v="0"/>
    <n v="0"/>
    <n v="0"/>
    <x v="0"/>
    <x v="0"/>
    <x v="0"/>
    <x v="0"/>
    <x v="0"/>
  </r>
  <r>
    <x v="34"/>
    <x v="5"/>
    <x v="0"/>
    <x v="0"/>
    <x v="0"/>
    <n v="35.58"/>
    <n v="50.896926000000001"/>
    <n v="29.52713"/>
    <x v="0"/>
    <x v="0"/>
    <x v="0"/>
    <x v="0"/>
    <x v="0"/>
  </r>
  <r>
    <x v="34"/>
    <x v="2"/>
    <x v="0"/>
    <x v="0"/>
    <x v="0"/>
    <n v="323.43"/>
    <n v="462.66421500000001"/>
    <n v="268.40808800000002"/>
    <x v="0"/>
    <x v="0"/>
    <x v="0"/>
    <x v="0"/>
    <x v="0"/>
  </r>
  <r>
    <x v="34"/>
    <x v="3"/>
    <x v="0"/>
    <x v="0"/>
    <x v="0"/>
    <n v="403.65"/>
    <n v="577.41832999999997"/>
    <n v="334.98106200000001"/>
    <x v="0"/>
    <x v="0"/>
    <x v="0"/>
    <x v="0"/>
    <x v="0"/>
  </r>
  <r>
    <x v="34"/>
    <x v="4"/>
    <x v="0"/>
    <x v="0"/>
    <x v="0"/>
    <n v="66.290000000000006"/>
    <n v="94.827353000000002"/>
    <n v="55.012745000000002"/>
    <x v="0"/>
    <x v="0"/>
    <x v="0"/>
    <x v="0"/>
    <x v="0"/>
  </r>
  <r>
    <x v="35"/>
    <x v="0"/>
    <x v="0"/>
    <x v="0"/>
    <x v="0"/>
    <n v="957.85"/>
    <n v="1188.2785819999999"/>
    <n v="701.86746100000005"/>
    <x v="0"/>
    <x v="0"/>
    <x v="0"/>
    <x v="0"/>
    <x v="0"/>
  </r>
  <r>
    <x v="35"/>
    <x v="1"/>
    <x v="0"/>
    <x v="0"/>
    <x v="0"/>
    <n v="24.25"/>
    <n v="30.083787000000001"/>
    <n v="17.769259999999999"/>
    <x v="0"/>
    <x v="0"/>
    <x v="0"/>
    <x v="0"/>
    <x v="0"/>
  </r>
  <r>
    <x v="35"/>
    <x v="5"/>
    <x v="0"/>
    <x v="0"/>
    <x v="0"/>
    <n v="52.56"/>
    <n v="65.204283000000004"/>
    <n v="38.513497999999998"/>
    <x v="0"/>
    <x v="0"/>
    <x v="0"/>
    <x v="0"/>
    <x v="0"/>
  </r>
  <r>
    <x v="35"/>
    <x v="2"/>
    <x v="0"/>
    <x v="0"/>
    <x v="0"/>
    <n v="620.04"/>
    <n v="769.20212200000003"/>
    <n v="454.33616999999998"/>
    <x v="0"/>
    <x v="0"/>
    <x v="0"/>
    <x v="0"/>
    <x v="0"/>
  </r>
  <r>
    <x v="35"/>
    <x v="3"/>
    <x v="0"/>
    <x v="0"/>
    <x v="0"/>
    <n v="176.6"/>
    <n v="219.084405"/>
    <n v="129.40418"/>
    <x v="0"/>
    <x v="0"/>
    <x v="0"/>
    <x v="0"/>
    <x v="0"/>
  </r>
  <r>
    <x v="35"/>
    <x v="4"/>
    <x v="0"/>
    <x v="0"/>
    <x v="0"/>
    <n v="84.41"/>
    <n v="104.716391"/>
    <n v="61.851680999999999"/>
    <x v="0"/>
    <x v="0"/>
    <x v="0"/>
    <x v="0"/>
    <x v="0"/>
  </r>
  <r>
    <x v="36"/>
    <x v="0"/>
    <x v="0"/>
    <x v="0"/>
    <x v="0"/>
    <n v="1938.08"/>
    <n v="2498.137624"/>
    <n v="1489.9784609999999"/>
    <x v="0"/>
    <x v="0"/>
    <x v="0"/>
    <x v="0"/>
    <x v="0"/>
  </r>
  <r>
    <x v="36"/>
    <x v="1"/>
    <x v="0"/>
    <x v="0"/>
    <x v="0"/>
    <n v="192.86"/>
    <n v="248.591814"/>
    <n v="148.26903200000001"/>
    <x v="0"/>
    <x v="0"/>
    <x v="0"/>
    <x v="0"/>
    <x v="0"/>
  </r>
  <r>
    <x v="36"/>
    <x v="5"/>
    <x v="0"/>
    <x v="0"/>
    <x v="0"/>
    <n v="47.32"/>
    <n v="60.994320000000002"/>
    <n v="36.379190000000001"/>
    <x v="0"/>
    <x v="0"/>
    <x v="0"/>
    <x v="0"/>
    <x v="0"/>
  </r>
  <r>
    <x v="36"/>
    <x v="2"/>
    <x v="0"/>
    <x v="0"/>
    <x v="0"/>
    <n v="526.70000000000005"/>
    <n v="678.90339200000005"/>
    <n v="404.92221999999998"/>
    <x v="0"/>
    <x v="0"/>
    <x v="0"/>
    <x v="0"/>
    <x v="0"/>
  </r>
  <r>
    <x v="36"/>
    <x v="3"/>
    <x v="0"/>
    <x v="0"/>
    <x v="0"/>
    <n v="924.57"/>
    <n v="1191.7480720000001"/>
    <n v="710.80109500000003"/>
    <x v="0"/>
    <x v="0"/>
    <x v="0"/>
    <x v="0"/>
    <x v="0"/>
  </r>
  <r>
    <x v="36"/>
    <x v="4"/>
    <x v="0"/>
    <x v="0"/>
    <x v="0"/>
    <n v="246.63"/>
    <n v="317.90002600000003"/>
    <n v="189.60692399999999"/>
    <x v="0"/>
    <x v="0"/>
    <x v="0"/>
    <x v="0"/>
    <x v="0"/>
  </r>
  <r>
    <x v="37"/>
    <x v="0"/>
    <x v="0"/>
    <x v="0"/>
    <x v="0"/>
    <n v="1703.06"/>
    <n v="2499.2703139999999"/>
    <n v="1509.600899"/>
    <x v="0"/>
    <x v="0"/>
    <x v="0"/>
    <x v="0"/>
    <x v="0"/>
  </r>
  <r>
    <x v="37"/>
    <x v="1"/>
    <x v="0"/>
    <x v="0"/>
    <x v="0"/>
    <n v="85.94"/>
    <n v="126.118452"/>
    <n v="76.177645999999996"/>
    <x v="0"/>
    <x v="0"/>
    <x v="0"/>
    <x v="0"/>
    <x v="0"/>
  </r>
  <r>
    <x v="37"/>
    <x v="5"/>
    <x v="0"/>
    <x v="0"/>
    <x v="0"/>
    <n v="33.43"/>
    <n v="49.059108999999999"/>
    <n v="29.632518999999998"/>
    <x v="0"/>
    <x v="0"/>
    <x v="0"/>
    <x v="0"/>
    <x v="0"/>
  </r>
  <r>
    <x v="37"/>
    <x v="2"/>
    <x v="0"/>
    <x v="0"/>
    <x v="0"/>
    <n v="494.86"/>
    <n v="726.21569799999997"/>
    <n v="438.64637800000003"/>
    <x v="0"/>
    <x v="0"/>
    <x v="0"/>
    <x v="0"/>
    <x v="0"/>
  </r>
  <r>
    <x v="37"/>
    <x v="3"/>
    <x v="0"/>
    <x v="0"/>
    <x v="0"/>
    <n v="863.78"/>
    <n v="1267.6122459999999"/>
    <n v="765.65891099999999"/>
    <x v="0"/>
    <x v="0"/>
    <x v="0"/>
    <x v="0"/>
    <x v="0"/>
  </r>
  <r>
    <x v="37"/>
    <x v="4"/>
    <x v="0"/>
    <x v="0"/>
    <x v="0"/>
    <n v="225.05"/>
    <n v="330.26480800000002"/>
    <n v="199.485445"/>
    <x v="0"/>
    <x v="0"/>
    <x v="0"/>
    <x v="0"/>
    <x v="0"/>
  </r>
  <r>
    <x v="38"/>
    <x v="0"/>
    <x v="0"/>
    <x v="0"/>
    <x v="0"/>
    <n v="954.42"/>
    <n v="1414.413742"/>
    <n v="858.39007700000002"/>
    <x v="0"/>
    <x v="0"/>
    <x v="0"/>
    <x v="0"/>
    <x v="0"/>
  </r>
  <r>
    <x v="38"/>
    <x v="1"/>
    <x v="0"/>
    <x v="0"/>
    <x v="0"/>
    <n v="0"/>
    <n v="0"/>
    <n v="0"/>
    <x v="0"/>
    <x v="0"/>
    <x v="0"/>
    <x v="0"/>
    <x v="0"/>
  </r>
  <r>
    <x v="38"/>
    <x v="5"/>
    <x v="0"/>
    <x v="0"/>
    <x v="0"/>
    <n v="45.91"/>
    <n v="68.036855000000003"/>
    <n v="41.290719000000003"/>
    <x v="0"/>
    <x v="0"/>
    <x v="0"/>
    <x v="0"/>
    <x v="0"/>
  </r>
  <r>
    <x v="38"/>
    <x v="2"/>
    <x v="0"/>
    <x v="0"/>
    <x v="0"/>
    <n v="459.05"/>
    <n v="680.29444899999999"/>
    <n v="412.86222500000002"/>
    <x v="0"/>
    <x v="0"/>
    <x v="0"/>
    <x v="0"/>
    <x v="0"/>
  </r>
  <r>
    <x v="38"/>
    <x v="3"/>
    <x v="0"/>
    <x v="0"/>
    <x v="0"/>
    <n v="234.27"/>
    <n v="347.17913199999998"/>
    <n v="210.69869"/>
    <x v="0"/>
    <x v="0"/>
    <x v="0"/>
    <x v="0"/>
    <x v="0"/>
  </r>
  <r>
    <x v="38"/>
    <x v="4"/>
    <x v="0"/>
    <x v="0"/>
    <x v="0"/>
    <n v="215.18"/>
    <n v="318.888486"/>
    <n v="193.529449"/>
    <x v="0"/>
    <x v="0"/>
    <x v="0"/>
    <x v="0"/>
    <x v="0"/>
  </r>
  <r>
    <x v="39"/>
    <x v="0"/>
    <x v="0"/>
    <x v="0"/>
    <x v="0"/>
    <n v="2040.24"/>
    <n v="3146.8483580000002"/>
    <n v="1914.8917349999999"/>
    <x v="0"/>
    <x v="0"/>
    <x v="0"/>
    <x v="0"/>
    <x v="0"/>
  </r>
  <r>
    <x v="39"/>
    <x v="1"/>
    <x v="0"/>
    <x v="0"/>
    <x v="0"/>
    <n v="0"/>
    <n v="0"/>
    <n v="0"/>
    <x v="0"/>
    <x v="0"/>
    <x v="0"/>
    <x v="0"/>
    <x v="0"/>
  </r>
  <r>
    <x v="39"/>
    <x v="5"/>
    <x v="0"/>
    <x v="0"/>
    <x v="0"/>
    <n v="79.8"/>
    <n v="123.082823"/>
    <n v="74.897248000000005"/>
    <x v="0"/>
    <x v="0"/>
    <x v="0"/>
    <x v="0"/>
    <x v="0"/>
  </r>
  <r>
    <x v="39"/>
    <x v="2"/>
    <x v="0"/>
    <x v="0"/>
    <x v="0"/>
    <n v="492.29"/>
    <n v="759.30379700000003"/>
    <n v="462.04468700000001"/>
    <x v="0"/>
    <x v="0"/>
    <x v="0"/>
    <x v="0"/>
    <x v="0"/>
  </r>
  <r>
    <x v="39"/>
    <x v="3"/>
    <x v="0"/>
    <x v="0"/>
    <x v="0"/>
    <n v="637.02"/>
    <n v="982.534085"/>
    <n v="597.88276499999995"/>
    <x v="0"/>
    <x v="0"/>
    <x v="0"/>
    <x v="0"/>
    <x v="0"/>
  </r>
  <r>
    <x v="39"/>
    <x v="4"/>
    <x v="0"/>
    <x v="0"/>
    <x v="0"/>
    <n v="831.13"/>
    <n v="1281.927653"/>
    <n v="780.06703500000003"/>
    <x v="0"/>
    <x v="0"/>
    <x v="0"/>
    <x v="0"/>
    <x v="0"/>
  </r>
  <r>
    <x v="40"/>
    <x v="0"/>
    <x v="0"/>
    <x v="0"/>
    <x v="0"/>
    <n v="1135.47"/>
    <n v="1998.7395019999999"/>
    <n v="1232.0871420000001"/>
    <x v="0"/>
    <x v="0"/>
    <x v="0"/>
    <x v="0"/>
    <x v="0"/>
  </r>
  <r>
    <x v="40"/>
    <x v="1"/>
    <x v="0"/>
    <x v="0"/>
    <x v="0"/>
    <n v="0"/>
    <n v="0"/>
    <n v="0"/>
    <x v="0"/>
    <x v="0"/>
    <x v="0"/>
    <x v="0"/>
    <x v="0"/>
  </r>
  <r>
    <x v="40"/>
    <x v="5"/>
    <x v="0"/>
    <x v="0"/>
    <x v="0"/>
    <n v="63.13"/>
    <n v="111.12616300000001"/>
    <n v="68.501732000000004"/>
    <x v="0"/>
    <x v="0"/>
    <x v="0"/>
    <x v="0"/>
    <x v="0"/>
  </r>
  <r>
    <x v="40"/>
    <x v="2"/>
    <x v="0"/>
    <x v="0"/>
    <x v="0"/>
    <n v="439.7"/>
    <n v="773.99293599999999"/>
    <n v="477.11407300000002"/>
    <x v="0"/>
    <x v="0"/>
    <x v="0"/>
    <x v="0"/>
    <x v="0"/>
  </r>
  <r>
    <x v="40"/>
    <x v="3"/>
    <x v="0"/>
    <x v="0"/>
    <x v="0"/>
    <n v="211.45"/>
    <n v="372.21015799999998"/>
    <n v="229.44228100000001"/>
    <x v="0"/>
    <x v="0"/>
    <x v="0"/>
    <x v="0"/>
    <x v="0"/>
  </r>
  <r>
    <x v="40"/>
    <x v="4"/>
    <x v="0"/>
    <x v="0"/>
    <x v="0"/>
    <n v="421.2"/>
    <n v="741.42784800000004"/>
    <n v="457.03990800000003"/>
    <x v="0"/>
    <x v="0"/>
    <x v="0"/>
    <x v="0"/>
    <x v="0"/>
  </r>
  <r>
    <x v="41"/>
    <x v="0"/>
    <x v="0"/>
    <x v="0"/>
    <x v="0"/>
    <n v="836.43"/>
    <n v="1486.7866839999999"/>
    <n v="933.98283100000003"/>
    <x v="0"/>
    <x v="0"/>
    <x v="0"/>
    <x v="0"/>
    <x v="0"/>
  </r>
  <r>
    <x v="41"/>
    <x v="1"/>
    <x v="0"/>
    <x v="0"/>
    <x v="0"/>
    <n v="0"/>
    <n v="0"/>
    <n v="0"/>
    <x v="0"/>
    <x v="0"/>
    <x v="0"/>
    <x v="0"/>
    <x v="0"/>
  </r>
  <r>
    <x v="41"/>
    <x v="5"/>
    <x v="0"/>
    <x v="0"/>
    <x v="0"/>
    <n v="56.65"/>
    <n v="100.69756700000001"/>
    <n v="63.257089000000001"/>
    <x v="0"/>
    <x v="0"/>
    <x v="0"/>
    <x v="0"/>
    <x v="0"/>
  </r>
  <r>
    <x v="41"/>
    <x v="2"/>
    <x v="0"/>
    <x v="0"/>
    <x v="0"/>
    <n v="633.09"/>
    <n v="1125.3419670000001"/>
    <n v="706.92728699999998"/>
    <x v="0"/>
    <x v="0"/>
    <x v="0"/>
    <x v="0"/>
    <x v="0"/>
  </r>
  <r>
    <x v="41"/>
    <x v="3"/>
    <x v="0"/>
    <x v="0"/>
    <x v="0"/>
    <n v="-130.22999999999999"/>
    <n v="-231.48886300000001"/>
    <n v="-145.41872499999999"/>
    <x v="0"/>
    <x v="0"/>
    <x v="0"/>
    <x v="0"/>
    <x v="0"/>
  </r>
  <r>
    <x v="41"/>
    <x v="4"/>
    <x v="0"/>
    <x v="0"/>
    <x v="0"/>
    <n v="276.93"/>
    <n v="492.25378899999998"/>
    <n v="309.22834599999999"/>
    <x v="0"/>
    <x v="0"/>
    <x v="0"/>
    <x v="0"/>
    <x v="0"/>
  </r>
  <r>
    <x v="42"/>
    <x v="0"/>
    <x v="0"/>
    <x v="0"/>
    <x v="0"/>
    <n v="1910.06"/>
    <n v="3190.1471580000002"/>
    <n v="2026.764666"/>
    <x v="0"/>
    <x v="0"/>
    <x v="0"/>
    <x v="0"/>
    <x v="0"/>
  </r>
  <r>
    <x v="42"/>
    <x v="1"/>
    <x v="0"/>
    <x v="0"/>
    <x v="0"/>
    <n v="0"/>
    <n v="0"/>
    <n v="0"/>
    <x v="0"/>
    <x v="0"/>
    <x v="0"/>
    <x v="0"/>
    <x v="0"/>
  </r>
  <r>
    <x v="42"/>
    <x v="5"/>
    <x v="0"/>
    <x v="0"/>
    <x v="0"/>
    <n v="57.41"/>
    <n v="95.885127999999995"/>
    <n v="60.917751000000003"/>
    <x v="0"/>
    <x v="0"/>
    <x v="0"/>
    <x v="0"/>
    <x v="0"/>
  </r>
  <r>
    <x v="42"/>
    <x v="2"/>
    <x v="0"/>
    <x v="0"/>
    <x v="0"/>
    <n v="520.16"/>
    <n v="868.76168600000005"/>
    <n v="551.941776"/>
    <x v="0"/>
    <x v="0"/>
    <x v="0"/>
    <x v="0"/>
    <x v="0"/>
  </r>
  <r>
    <x v="42"/>
    <x v="3"/>
    <x v="0"/>
    <x v="0"/>
    <x v="0"/>
    <n v="259.27"/>
    <n v="433.02799599999997"/>
    <n v="275.11139700000001"/>
    <x v="0"/>
    <x v="0"/>
    <x v="0"/>
    <x v="0"/>
    <x v="0"/>
  </r>
  <r>
    <x v="42"/>
    <x v="4"/>
    <x v="0"/>
    <x v="0"/>
    <x v="0"/>
    <n v="1073.21"/>
    <n v="1792.4556459999999"/>
    <n v="1138.7831309999999"/>
    <x v="0"/>
    <x v="0"/>
    <x v="0"/>
    <x v="0"/>
    <x v="0"/>
  </r>
  <r>
    <x v="43"/>
    <x v="0"/>
    <x v="0"/>
    <x v="0"/>
    <x v="0"/>
    <n v="1444.66"/>
    <n v="1986.8762139999999"/>
    <n v="1278.6685660000001"/>
    <x v="0"/>
    <x v="0"/>
    <x v="0"/>
    <x v="0"/>
    <x v="0"/>
  </r>
  <r>
    <x v="43"/>
    <x v="1"/>
    <x v="0"/>
    <x v="0"/>
    <x v="0"/>
    <n v="0"/>
    <n v="0"/>
    <n v="0"/>
    <x v="0"/>
    <x v="0"/>
    <x v="0"/>
    <x v="0"/>
    <x v="0"/>
  </r>
  <r>
    <x v="43"/>
    <x v="5"/>
    <x v="0"/>
    <x v="0"/>
    <x v="0"/>
    <n v="71.459999999999994"/>
    <n v="98.280685000000005"/>
    <n v="63.249245999999999"/>
    <x v="0"/>
    <x v="0"/>
    <x v="0"/>
    <x v="0"/>
    <x v="0"/>
  </r>
  <r>
    <x v="43"/>
    <x v="2"/>
    <x v="0"/>
    <x v="0"/>
    <x v="0"/>
    <n v="504.78"/>
    <n v="694.23627399999998"/>
    <n v="446.780778"/>
    <x v="0"/>
    <x v="0"/>
    <x v="0"/>
    <x v="0"/>
    <x v="0"/>
  </r>
  <r>
    <x v="43"/>
    <x v="3"/>
    <x v="0"/>
    <x v="0"/>
    <x v="0"/>
    <n v="103.48"/>
    <n v="142.31857400000001"/>
    <n v="91.590147999999999"/>
    <x v="0"/>
    <x v="0"/>
    <x v="0"/>
    <x v="0"/>
    <x v="0"/>
  </r>
  <r>
    <x v="43"/>
    <x v="4"/>
    <x v="0"/>
    <x v="0"/>
    <x v="0"/>
    <n v="764.94"/>
    <n v="1052.0406820000001"/>
    <n v="677.04839400000003"/>
    <x v="0"/>
    <x v="0"/>
    <x v="0"/>
    <x v="0"/>
    <x v="0"/>
  </r>
  <r>
    <x v="44"/>
    <x v="0"/>
    <x v="0"/>
    <x v="0"/>
    <x v="0"/>
    <n v="1351.73"/>
    <n v="1662.6903990000001"/>
    <n v="1088.0074770000001"/>
    <x v="0"/>
    <x v="0"/>
    <x v="0"/>
    <x v="0"/>
    <x v="0"/>
  </r>
  <r>
    <x v="44"/>
    <x v="1"/>
    <x v="0"/>
    <x v="0"/>
    <x v="0"/>
    <n v="0"/>
    <n v="0"/>
    <n v="0"/>
    <x v="0"/>
    <x v="0"/>
    <x v="0"/>
    <x v="0"/>
    <x v="0"/>
  </r>
  <r>
    <x v="44"/>
    <x v="5"/>
    <x v="0"/>
    <x v="0"/>
    <x v="0"/>
    <n v="88.68"/>
    <n v="109.0805"/>
    <n v="71.378532000000007"/>
    <x v="0"/>
    <x v="0"/>
    <x v="0"/>
    <x v="0"/>
    <x v="0"/>
  </r>
  <r>
    <x v="44"/>
    <x v="2"/>
    <x v="0"/>
    <x v="0"/>
    <x v="0"/>
    <n v="677.63"/>
    <n v="833.51623099999995"/>
    <n v="545.42438700000002"/>
    <x v="0"/>
    <x v="0"/>
    <x v="0"/>
    <x v="0"/>
    <x v="0"/>
  </r>
  <r>
    <x v="44"/>
    <x v="3"/>
    <x v="0"/>
    <x v="0"/>
    <x v="0"/>
    <n v="-338.17"/>
    <n v="-415.96473600000002"/>
    <n v="-272.19303300000001"/>
    <x v="0"/>
    <x v="0"/>
    <x v="0"/>
    <x v="0"/>
    <x v="0"/>
  </r>
  <r>
    <x v="44"/>
    <x v="4"/>
    <x v="0"/>
    <x v="0"/>
    <x v="0"/>
    <n v="923.59"/>
    <n v="1136.058403"/>
    <n v="743.39759100000003"/>
    <x v="0"/>
    <x v="0"/>
    <x v="0"/>
    <x v="0"/>
    <x v="0"/>
  </r>
  <r>
    <x v="45"/>
    <x v="0"/>
    <x v="0"/>
    <x v="0"/>
    <x v="0"/>
    <n v="4836.62"/>
    <n v="5800.134935"/>
    <n v="3891.5444520000001"/>
    <x v="0"/>
    <x v="0"/>
    <x v="0"/>
    <x v="0"/>
    <x v="0"/>
  </r>
  <r>
    <x v="45"/>
    <x v="1"/>
    <x v="0"/>
    <x v="0"/>
    <x v="0"/>
    <n v="488.24"/>
    <n v="585.50348799999995"/>
    <n v="392.83790399999998"/>
    <x v="0"/>
    <x v="0"/>
    <x v="0"/>
    <x v="0"/>
    <x v="0"/>
  </r>
  <r>
    <x v="45"/>
    <x v="5"/>
    <x v="0"/>
    <x v="0"/>
    <x v="0"/>
    <n v="139.46"/>
    <n v="167.24216899999999"/>
    <n v="112.20951599999999"/>
    <x v="0"/>
    <x v="0"/>
    <x v="0"/>
    <x v="0"/>
    <x v="0"/>
  </r>
  <r>
    <x v="45"/>
    <x v="2"/>
    <x v="0"/>
    <x v="0"/>
    <x v="0"/>
    <n v="1573.32"/>
    <n v="1886.7449369999999"/>
    <n v="1265.893272"/>
    <x v="0"/>
    <x v="0"/>
    <x v="0"/>
    <x v="0"/>
    <x v="0"/>
  </r>
  <r>
    <x v="45"/>
    <x v="3"/>
    <x v="0"/>
    <x v="0"/>
    <x v="0"/>
    <n v="-76.39"/>
    <n v="-91.607838999999998"/>
    <n v="-61.463394000000001"/>
    <x v="0"/>
    <x v="0"/>
    <x v="0"/>
    <x v="0"/>
    <x v="0"/>
  </r>
  <r>
    <x v="45"/>
    <x v="4"/>
    <x v="0"/>
    <x v="0"/>
    <x v="0"/>
    <n v="2711.98"/>
    <n v="3252.2401890000001"/>
    <n v="2182.0591079999999"/>
    <x v="0"/>
    <x v="0"/>
    <x v="0"/>
    <x v="0"/>
    <x v="0"/>
  </r>
  <r>
    <x v="46"/>
    <x v="0"/>
    <x v="0"/>
    <x v="0"/>
    <x v="0"/>
    <n v="3454.63"/>
    <n v="4027.1598370000002"/>
    <n v="2752.3037210000002"/>
    <x v="0"/>
    <x v="0"/>
    <x v="0"/>
    <x v="0"/>
    <x v="0"/>
  </r>
  <r>
    <x v="46"/>
    <x v="1"/>
    <x v="0"/>
    <x v="0"/>
    <x v="0"/>
    <n v="72.930000000000007"/>
    <n v="85.016561999999993"/>
    <n v="58.103330999999997"/>
    <x v="0"/>
    <x v="0"/>
    <x v="0"/>
    <x v="0"/>
    <x v="0"/>
  </r>
  <r>
    <x v="46"/>
    <x v="5"/>
    <x v="0"/>
    <x v="0"/>
    <x v="0"/>
    <n v="118.65"/>
    <n v="138.313659"/>
    <n v="94.528454999999994"/>
    <x v="0"/>
    <x v="0"/>
    <x v="0"/>
    <x v="0"/>
    <x v="0"/>
  </r>
  <r>
    <x v="46"/>
    <x v="2"/>
    <x v="0"/>
    <x v="0"/>
    <x v="0"/>
    <n v="1498.43"/>
    <n v="1746.7622040000001"/>
    <n v="1193.7991810000001"/>
    <x v="0"/>
    <x v="0"/>
    <x v="0"/>
    <x v="0"/>
    <x v="0"/>
  </r>
  <r>
    <x v="46"/>
    <x v="3"/>
    <x v="0"/>
    <x v="0"/>
    <x v="0"/>
    <n v="-87.98"/>
    <n v="-102.560773"/>
    <n v="-70.093665999999999"/>
    <x v="0"/>
    <x v="0"/>
    <x v="0"/>
    <x v="0"/>
    <x v="0"/>
  </r>
  <r>
    <x v="46"/>
    <x v="4"/>
    <x v="0"/>
    <x v="0"/>
    <x v="0"/>
    <n v="1852.6"/>
    <n v="2159.6281840000001"/>
    <n v="1475.96642"/>
    <x v="0"/>
    <x v="0"/>
    <x v="0"/>
    <x v="0"/>
    <x v="0"/>
  </r>
  <r>
    <x v="47"/>
    <x v="0"/>
    <x v="0"/>
    <x v="0"/>
    <x v="0"/>
    <n v="20405.38"/>
    <n v="21346.139146000001"/>
    <n v="14906.130090000001"/>
    <x v="0"/>
    <x v="0"/>
    <x v="0"/>
    <x v="0"/>
    <x v="0"/>
  </r>
  <r>
    <x v="47"/>
    <x v="1"/>
    <x v="0"/>
    <x v="0"/>
    <x v="0"/>
    <n v="13.31"/>
    <n v="13.923636999999999"/>
    <n v="9.7229550000000007"/>
    <x v="0"/>
    <x v="0"/>
    <x v="0"/>
    <x v="0"/>
    <x v="0"/>
  </r>
  <r>
    <x v="47"/>
    <x v="5"/>
    <x v="0"/>
    <x v="0"/>
    <x v="0"/>
    <n v="122.75"/>
    <n v="128.40920299999999"/>
    <n v="89.668875"/>
    <x v="0"/>
    <x v="0"/>
    <x v="0"/>
    <x v="0"/>
    <x v="0"/>
  </r>
  <r>
    <x v="47"/>
    <x v="2"/>
    <x v="0"/>
    <x v="0"/>
    <x v="0"/>
    <n v="1808.46"/>
    <n v="1891.8363099999999"/>
    <n v="1321.0800300000001"/>
    <x v="0"/>
    <x v="0"/>
    <x v="0"/>
    <x v="0"/>
    <x v="0"/>
  </r>
  <r>
    <x v="47"/>
    <x v="3"/>
    <x v="0"/>
    <x v="0"/>
    <x v="0"/>
    <n v="2806.75"/>
    <n v="2936.1509590000001"/>
    <n v="2050.3308750000001"/>
    <x v="0"/>
    <x v="0"/>
    <x v="0"/>
    <x v="0"/>
    <x v="0"/>
  </r>
  <r>
    <x v="47"/>
    <x v="4"/>
    <x v="0"/>
    <x v="0"/>
    <x v="0"/>
    <n v="15654.12"/>
    <n v="16375.829498999999"/>
    <n v="11435.33466"/>
    <x v="0"/>
    <x v="0"/>
    <x v="0"/>
    <x v="0"/>
    <x v="0"/>
  </r>
  <r>
    <x v="48"/>
    <x v="0"/>
    <x v="0"/>
    <x v="0"/>
    <x v="0"/>
    <n v="10831.47"/>
    <n v="10550.991309999999"/>
    <n v="7509.4581509999998"/>
    <x v="0"/>
    <x v="0"/>
    <x v="0"/>
    <x v="0"/>
    <x v="0"/>
  </r>
  <r>
    <x v="48"/>
    <x v="1"/>
    <x v="0"/>
    <x v="0"/>
    <x v="0"/>
    <n v="57.45"/>
    <n v="55.962344000000002"/>
    <n v="39.830084999999997"/>
    <x v="0"/>
    <x v="0"/>
    <x v="0"/>
    <x v="0"/>
    <x v="0"/>
  </r>
  <r>
    <x v="48"/>
    <x v="5"/>
    <x v="0"/>
    <x v="0"/>
    <x v="0"/>
    <n v="137.12"/>
    <n v="133.56930600000001"/>
    <n v="95.065296000000004"/>
    <x v="0"/>
    <x v="0"/>
    <x v="0"/>
    <x v="0"/>
    <x v="0"/>
  </r>
  <r>
    <x v="48"/>
    <x v="2"/>
    <x v="0"/>
    <x v="0"/>
    <x v="0"/>
    <n v="1713.51"/>
    <n v="1669.139011"/>
    <n v="1187.9764829999999"/>
    <x v="0"/>
    <x v="0"/>
    <x v="0"/>
    <x v="0"/>
    <x v="0"/>
  </r>
  <r>
    <x v="48"/>
    <x v="3"/>
    <x v="0"/>
    <x v="0"/>
    <x v="0"/>
    <n v="1862.02"/>
    <n v="1813.803375"/>
    <n v="1290.9384660000001"/>
    <x v="0"/>
    <x v="0"/>
    <x v="0"/>
    <x v="0"/>
    <x v="0"/>
  </r>
  <r>
    <x v="48"/>
    <x v="4"/>
    <x v="0"/>
    <x v="0"/>
    <x v="0"/>
    <n v="7061.36"/>
    <n v="6878.5075340000003"/>
    <n v="4895.6408879999999"/>
    <x v="0"/>
    <x v="0"/>
    <x v="0"/>
    <x v="0"/>
    <x v="0"/>
  </r>
  <r>
    <x v="49"/>
    <x v="0"/>
    <x v="0"/>
    <x v="0"/>
    <x v="0"/>
    <n v="3272.92"/>
    <n v="3241.2043619999999"/>
    <n v="2350.283852"/>
    <x v="0"/>
    <x v="0"/>
    <x v="0"/>
    <x v="0"/>
    <x v="0"/>
  </r>
  <r>
    <x v="49"/>
    <x v="1"/>
    <x v="0"/>
    <x v="0"/>
    <x v="0"/>
    <n v="6.88"/>
    <n v="6.8133309999999998"/>
    <n v="4.9405279999999996"/>
    <x v="0"/>
    <x v="0"/>
    <x v="0"/>
    <x v="0"/>
    <x v="0"/>
  </r>
  <r>
    <x v="49"/>
    <x v="5"/>
    <x v="0"/>
    <x v="0"/>
    <x v="0"/>
    <n v="139.57"/>
    <n v="138.217522"/>
    <n v="100.225217"/>
    <x v="0"/>
    <x v="0"/>
    <x v="0"/>
    <x v="0"/>
    <x v="0"/>
  </r>
  <r>
    <x v="49"/>
    <x v="2"/>
    <x v="0"/>
    <x v="0"/>
    <x v="0"/>
    <n v="1141.78"/>
    <n v="1130.715788"/>
    <n v="819.91221800000005"/>
    <x v="0"/>
    <x v="0"/>
    <x v="0"/>
    <x v="0"/>
    <x v="0"/>
  </r>
  <r>
    <x v="49"/>
    <x v="3"/>
    <x v="0"/>
    <x v="0"/>
    <x v="0"/>
    <n v="-612.07000000000005"/>
    <n v="-606.13884700000006"/>
    <n v="-439.527467"/>
    <x v="0"/>
    <x v="0"/>
    <x v="0"/>
    <x v="0"/>
    <x v="0"/>
  </r>
  <r>
    <x v="49"/>
    <x v="4"/>
    <x v="0"/>
    <x v="0"/>
    <x v="0"/>
    <n v="2596.7600000000002"/>
    <n v="2571.5965679999999"/>
    <n v="1864.733356"/>
    <x v="0"/>
    <x v="0"/>
    <x v="0"/>
    <x v="0"/>
    <x v="0"/>
  </r>
  <r>
    <x v="50"/>
    <x v="0"/>
    <x v="0"/>
    <x v="0"/>
    <x v="0"/>
    <n v="6371.67"/>
    <n v="6577.2577799999999"/>
    <n v="4810.61085"/>
    <x v="0"/>
    <x v="0"/>
    <x v="0"/>
    <x v="0"/>
    <x v="0"/>
  </r>
  <r>
    <x v="50"/>
    <x v="1"/>
    <x v="0"/>
    <x v="0"/>
    <x v="0"/>
    <n v="1.67"/>
    <n v="1.723884"/>
    <n v="1.26085"/>
    <x v="0"/>
    <x v="0"/>
    <x v="0"/>
    <x v="0"/>
    <x v="0"/>
  </r>
  <r>
    <x v="50"/>
    <x v="5"/>
    <x v="0"/>
    <x v="0"/>
    <x v="0"/>
    <n v="167.1"/>
    <n v="172.491635"/>
    <n v="126.1605"/>
    <x v="0"/>
    <x v="0"/>
    <x v="0"/>
    <x v="0"/>
    <x v="0"/>
  </r>
  <r>
    <x v="50"/>
    <x v="2"/>
    <x v="0"/>
    <x v="0"/>
    <x v="0"/>
    <n v="1208.42"/>
    <n v="1247.4107799999999"/>
    <n v="912.35709999999995"/>
    <x v="0"/>
    <x v="0"/>
    <x v="0"/>
    <x v="0"/>
    <x v="0"/>
  </r>
  <r>
    <x v="50"/>
    <x v="3"/>
    <x v="0"/>
    <x v="0"/>
    <x v="0"/>
    <n v="-711.22"/>
    <n v="-734.16816600000004"/>
    <n v="-536.97109999999998"/>
    <x v="0"/>
    <x v="0"/>
    <x v="0"/>
    <x v="0"/>
    <x v="0"/>
  </r>
  <r>
    <x v="50"/>
    <x v="4"/>
    <x v="0"/>
    <x v="0"/>
    <x v="0"/>
    <n v="5705.7"/>
    <n v="5889.7996469999998"/>
    <n v="4307.8035"/>
    <x v="0"/>
    <x v="0"/>
    <x v="0"/>
    <x v="0"/>
    <x v="0"/>
  </r>
  <r>
    <x v="51"/>
    <x v="0"/>
    <x v="0"/>
    <x v="0"/>
    <x v="0"/>
    <n v="8074.68"/>
    <n v="7797.7507580000001"/>
    <n v="5807.3098559999999"/>
    <x v="0"/>
    <x v="0"/>
    <x v="0"/>
    <x v="0"/>
    <x v="0"/>
  </r>
  <r>
    <x v="51"/>
    <x v="1"/>
    <x v="0"/>
    <x v="0"/>
    <x v="0"/>
    <n v="0"/>
    <n v="0"/>
    <n v="0"/>
    <x v="0"/>
    <x v="0"/>
    <x v="0"/>
    <x v="0"/>
    <x v="0"/>
  </r>
  <r>
    <x v="51"/>
    <x v="5"/>
    <x v="0"/>
    <x v="0"/>
    <x v="0"/>
    <n v="181.88"/>
    <n v="175.64224300000001"/>
    <n v="130.80809600000001"/>
    <x v="0"/>
    <x v="0"/>
    <x v="0"/>
    <x v="0"/>
    <x v="0"/>
  </r>
  <r>
    <x v="51"/>
    <x v="2"/>
    <x v="0"/>
    <x v="0"/>
    <x v="0"/>
    <n v="1111.3699999999999"/>
    <n v="1073.2544519999999"/>
    <n v="799.29730400000005"/>
    <x v="0"/>
    <x v="0"/>
    <x v="0"/>
    <x v="0"/>
    <x v="0"/>
  </r>
  <r>
    <x v="51"/>
    <x v="3"/>
    <x v="0"/>
    <x v="0"/>
    <x v="0"/>
    <n v="-469.51"/>
    <n v="-453.40768400000002"/>
    <n v="-337.67159199999998"/>
    <x v="0"/>
    <x v="0"/>
    <x v="0"/>
    <x v="0"/>
    <x v="0"/>
  </r>
  <r>
    <x v="51"/>
    <x v="4"/>
    <x v="0"/>
    <x v="0"/>
    <x v="0"/>
    <n v="7250.94"/>
    <n v="7002.2617460000001"/>
    <n v="5214.8760480000001"/>
    <x v="0"/>
    <x v="0"/>
    <x v="0"/>
    <x v="0"/>
    <x v="0"/>
  </r>
  <r>
    <x v="52"/>
    <x v="0"/>
    <x v="0"/>
    <x v="0"/>
    <x v="0"/>
    <n v="4797.28"/>
    <n v="4912.1473230000001"/>
    <n v="3732.2838400000001"/>
    <x v="0"/>
    <x v="0"/>
    <x v="0"/>
    <x v="0"/>
    <x v="0"/>
  </r>
  <r>
    <x v="52"/>
    <x v="1"/>
    <x v="0"/>
    <x v="0"/>
    <x v="0"/>
    <n v="0"/>
    <n v="0"/>
    <n v="0"/>
    <x v="0"/>
    <x v="0"/>
    <x v="0"/>
    <x v="0"/>
    <x v="0"/>
  </r>
  <r>
    <x v="52"/>
    <x v="5"/>
    <x v="0"/>
    <x v="0"/>
    <x v="0"/>
    <n v="262.85000000000002"/>
    <n v="269.14374900000001"/>
    <n v="204.4973"/>
    <x v="0"/>
    <x v="0"/>
    <x v="0"/>
    <x v="0"/>
    <x v="0"/>
  </r>
  <r>
    <x v="52"/>
    <x v="2"/>
    <x v="0"/>
    <x v="0"/>
    <x v="0"/>
    <n v="1105.75"/>
    <n v="1132.2263660000001"/>
    <n v="860.27350000000001"/>
    <x v="0"/>
    <x v="0"/>
    <x v="0"/>
    <x v="0"/>
    <x v="0"/>
  </r>
  <r>
    <x v="52"/>
    <x v="3"/>
    <x v="0"/>
    <x v="0"/>
    <x v="0"/>
    <n v="-420.67"/>
    <n v="-430.74263200000001"/>
    <n v="-327.28125999999997"/>
    <x v="0"/>
    <x v="0"/>
    <x v="0"/>
    <x v="0"/>
    <x v="0"/>
  </r>
  <r>
    <x v="52"/>
    <x v="4"/>
    <x v="0"/>
    <x v="0"/>
    <x v="0"/>
    <n v="3849.36"/>
    <n v="3941.5300790000001"/>
    <n v="2994.8020799999999"/>
    <x v="0"/>
    <x v="0"/>
    <x v="0"/>
    <x v="0"/>
    <x v="0"/>
  </r>
  <r>
    <x v="53"/>
    <x v="0"/>
    <x v="0"/>
    <x v="0"/>
    <x v="0"/>
    <n v="1043.7"/>
    <n v="1018.139089"/>
    <n v="786.11483999999996"/>
    <x v="0"/>
    <x v="0"/>
    <x v="0"/>
    <x v="0"/>
    <x v="0"/>
  </r>
  <r>
    <x v="53"/>
    <x v="1"/>
    <x v="0"/>
    <x v="0"/>
    <x v="0"/>
    <n v="201.89"/>
    <n v="196.94557900000001"/>
    <n v="152.063548"/>
    <x v="0"/>
    <x v="0"/>
    <x v="0"/>
    <x v="0"/>
    <x v="0"/>
  </r>
  <r>
    <x v="53"/>
    <x v="5"/>
    <x v="0"/>
    <x v="0"/>
    <x v="0"/>
    <n v="176.58"/>
    <n v="172.255438"/>
    <n v="133.000056"/>
    <x v="0"/>
    <x v="0"/>
    <x v="0"/>
    <x v="0"/>
    <x v="0"/>
  </r>
  <r>
    <x v="53"/>
    <x v="2"/>
    <x v="0"/>
    <x v="0"/>
    <x v="0"/>
    <n v="1171.49"/>
    <n v="1142.799426"/>
    <n v="882.36626799999999"/>
    <x v="0"/>
    <x v="0"/>
    <x v="0"/>
    <x v="0"/>
    <x v="0"/>
  </r>
  <r>
    <x v="53"/>
    <x v="3"/>
    <x v="0"/>
    <x v="0"/>
    <x v="0"/>
    <n v="-8.6300000000000008"/>
    <n v="-8.4186460000000007"/>
    <n v="-6.5001160000000002"/>
    <x v="0"/>
    <x v="0"/>
    <x v="0"/>
    <x v="0"/>
    <x v="0"/>
  </r>
  <r>
    <x v="53"/>
    <x v="4"/>
    <x v="0"/>
    <x v="0"/>
    <x v="0"/>
    <n v="-497.64"/>
    <n v="-485.45246300000002"/>
    <n v="-374.82244800000001"/>
    <x v="0"/>
    <x v="0"/>
    <x v="0"/>
    <x v="0"/>
    <x v="0"/>
  </r>
  <r>
    <x v="54"/>
    <x v="0"/>
    <x v="0"/>
    <x v="0"/>
    <x v="0"/>
    <n v="3474.88"/>
    <n v="3320.4395500000001"/>
    <n v="2619.0170560000001"/>
    <x v="0"/>
    <x v="0"/>
    <x v="0"/>
    <x v="0"/>
    <x v="0"/>
  </r>
  <r>
    <x v="54"/>
    <x v="1"/>
    <x v="0"/>
    <x v="0"/>
    <x v="0"/>
    <n v="99.28"/>
    <n v="94.867517000000007"/>
    <n v="74.827336000000003"/>
    <x v="0"/>
    <x v="0"/>
    <x v="0"/>
    <x v="0"/>
    <x v="0"/>
  </r>
  <r>
    <x v="54"/>
    <x v="5"/>
    <x v="0"/>
    <x v="0"/>
    <x v="0"/>
    <n v="191.21"/>
    <n v="182.711704"/>
    <n v="144.11497700000001"/>
    <x v="0"/>
    <x v="0"/>
    <x v="0"/>
    <x v="0"/>
    <x v="0"/>
  </r>
  <r>
    <x v="54"/>
    <x v="2"/>
    <x v="0"/>
    <x v="0"/>
    <x v="0"/>
    <n v="1234.52"/>
    <n v="1179.651969"/>
    <n v="930.45772399999998"/>
    <x v="0"/>
    <x v="0"/>
    <x v="0"/>
    <x v="0"/>
    <x v="0"/>
  </r>
  <r>
    <x v="54"/>
    <x v="3"/>
    <x v="0"/>
    <x v="0"/>
    <x v="0"/>
    <n v="25.13"/>
    <n v="24.013100999999999"/>
    <n v="18.940480999999998"/>
    <x v="0"/>
    <x v="0"/>
    <x v="0"/>
    <x v="0"/>
    <x v="0"/>
  </r>
  <r>
    <x v="54"/>
    <x v="4"/>
    <x v="0"/>
    <x v="0"/>
    <x v="0"/>
    <n v="1924.73"/>
    <n v="1839.1857030000001"/>
    <n v="1450.669001"/>
    <x v="0"/>
    <x v="0"/>
    <x v="0"/>
    <x v="0"/>
    <x v="0"/>
  </r>
  <r>
    <x v="55"/>
    <x v="0"/>
    <x v="0"/>
    <x v="0"/>
    <x v="0"/>
    <n v="4691.53"/>
    <n v="5243.2012880000002"/>
    <n v="4229.4142949999996"/>
    <x v="0"/>
    <x v="0"/>
    <x v="0"/>
    <x v="0"/>
    <x v="0"/>
  </r>
  <r>
    <x v="55"/>
    <x v="1"/>
    <x v="0"/>
    <x v="0"/>
    <x v="0"/>
    <n v="26.59"/>
    <n v="29.716685999999999"/>
    <n v="23.970884999999999"/>
    <x v="0"/>
    <x v="0"/>
    <x v="0"/>
    <x v="0"/>
    <x v="0"/>
  </r>
  <r>
    <x v="55"/>
    <x v="5"/>
    <x v="0"/>
    <x v="0"/>
    <x v="0"/>
    <n v="162.752026"/>
    <n v="181.889838"/>
    <n v="146.72095100000001"/>
    <x v="0"/>
    <x v="0"/>
    <x v="0"/>
    <x v="0"/>
    <x v="0"/>
  </r>
  <r>
    <x v="55"/>
    <x v="2"/>
    <x v="0"/>
    <x v="0"/>
    <x v="0"/>
    <n v="1323.51"/>
    <n v="1479.1399260000001"/>
    <n v="1193.1442649999999"/>
    <x v="0"/>
    <x v="0"/>
    <x v="0"/>
    <x v="0"/>
    <x v="0"/>
  </r>
  <r>
    <x v="55"/>
    <x v="3"/>
    <x v="0"/>
    <x v="0"/>
    <x v="0"/>
    <n v="-27.67"/>
    <n v="-30.923681999999999"/>
    <n v="-24.944504999999999"/>
    <x v="0"/>
    <x v="0"/>
    <x v="0"/>
    <x v="0"/>
    <x v="0"/>
  </r>
  <r>
    <x v="55"/>
    <x v="4"/>
    <x v="0"/>
    <x v="0"/>
    <x v="0"/>
    <n v="3206.36"/>
    <n v="3583.3919599999999"/>
    <n v="2890.5335399999999"/>
    <x v="0"/>
    <x v="0"/>
    <x v="0"/>
    <x v="0"/>
    <x v="0"/>
  </r>
  <r>
    <x v="56"/>
    <x v="0"/>
    <x v="0"/>
    <x v="0"/>
    <x v="0"/>
    <n v="3250.1"/>
    <n v="3577.6468410000002"/>
    <n v="2939.0654300000001"/>
    <x v="0"/>
    <x v="0"/>
    <x v="0"/>
    <x v="0"/>
    <x v="0"/>
  </r>
  <r>
    <x v="56"/>
    <x v="1"/>
    <x v="0"/>
    <x v="0"/>
    <x v="0"/>
    <n v="144.43"/>
    <n v="158.98573400000001"/>
    <n v="130.60804899999999"/>
    <x v="0"/>
    <x v="0"/>
    <x v="0"/>
    <x v="0"/>
    <x v="0"/>
  </r>
  <r>
    <x v="56"/>
    <x v="5"/>
    <x v="0"/>
    <x v="0"/>
    <x v="0"/>
    <n v="155.86000000000001"/>
    <n v="171.567655"/>
    <n v="140.944198"/>
    <x v="0"/>
    <x v="0"/>
    <x v="0"/>
    <x v="0"/>
    <x v="0"/>
  </r>
  <r>
    <x v="56"/>
    <x v="2"/>
    <x v="0"/>
    <x v="0"/>
    <x v="0"/>
    <n v="1635.48"/>
    <n v="1800.304562"/>
    <n v="1478.9645640000001"/>
    <x v="0"/>
    <x v="0"/>
    <x v="0"/>
    <x v="0"/>
    <x v="0"/>
  </r>
  <r>
    <x v="56"/>
    <x v="3"/>
    <x v="0"/>
    <x v="0"/>
    <x v="0"/>
    <n v="-74.38"/>
    <n v="-81.876057000000003"/>
    <n v="-67.261833999999993"/>
    <x v="0"/>
    <x v="0"/>
    <x v="0"/>
    <x v="0"/>
    <x v="0"/>
  </r>
  <r>
    <x v="56"/>
    <x v="4"/>
    <x v="0"/>
    <x v="0"/>
    <x v="0"/>
    <n v="1388.71"/>
    <n v="1528.664947"/>
    <n v="1255.8104530000001"/>
    <x v="0"/>
    <x v="0"/>
    <x v="0"/>
    <x v="0"/>
    <x v="0"/>
  </r>
  <r>
    <x v="57"/>
    <x v="0"/>
    <x v="0"/>
    <x v="0"/>
    <x v="0"/>
    <n v="2254"/>
    <n v="2410.3214200000002"/>
    <n v="1999.5234"/>
    <x v="0"/>
    <x v="0"/>
    <x v="0"/>
    <x v="0"/>
    <x v="0"/>
  </r>
  <r>
    <x v="57"/>
    <x v="1"/>
    <x v="0"/>
    <x v="0"/>
    <x v="0"/>
    <n v="52.16"/>
    <n v="55.777447000000002"/>
    <n v="46.271135999999998"/>
    <x v="0"/>
    <x v="0"/>
    <x v="0"/>
    <x v="0"/>
    <x v="0"/>
  </r>
  <r>
    <x v="57"/>
    <x v="5"/>
    <x v="0"/>
    <x v="0"/>
    <x v="0"/>
    <n v="148.63"/>
    <n v="158.93791999999999"/>
    <n v="131.849673"/>
    <x v="0"/>
    <x v="0"/>
    <x v="0"/>
    <x v="0"/>
    <x v="0"/>
  </r>
  <r>
    <x v="57"/>
    <x v="2"/>
    <x v="0"/>
    <x v="0"/>
    <x v="0"/>
    <n v="1251.27"/>
    <n v="1338.0491939999999"/>
    <n v="1110.0016169999999"/>
    <x v="0"/>
    <x v="0"/>
    <x v="0"/>
    <x v="0"/>
    <x v="0"/>
  </r>
  <r>
    <x v="57"/>
    <x v="3"/>
    <x v="0"/>
    <x v="0"/>
    <x v="0"/>
    <n v="-77.569999999999993"/>
    <n v="-82.949703999999997"/>
    <n v="-68.812347000000003"/>
    <x v="0"/>
    <x v="0"/>
    <x v="0"/>
    <x v="0"/>
    <x v="0"/>
  </r>
  <r>
    <x v="57"/>
    <x v="4"/>
    <x v="0"/>
    <x v="0"/>
    <x v="0"/>
    <n v="879.51"/>
    <n v="940.50656300000003"/>
    <n v="780.21332099999995"/>
    <x v="0"/>
    <x v="0"/>
    <x v="0"/>
    <x v="0"/>
    <x v="0"/>
  </r>
  <r>
    <x v="58"/>
    <x v="0"/>
    <x v="0"/>
    <x v="0"/>
    <x v="0"/>
    <n v="2585.1799999999998"/>
    <n v="2594.097964"/>
    <n v="2190.423014"/>
    <x v="0"/>
    <x v="0"/>
    <x v="0"/>
    <x v="0"/>
    <x v="0"/>
  </r>
  <r>
    <x v="58"/>
    <x v="1"/>
    <x v="0"/>
    <x v="0"/>
    <x v="0"/>
    <n v="-4.3"/>
    <n v="-4.3148330000000001"/>
    <n v="-3.6433900000000001"/>
    <x v="0"/>
    <x v="0"/>
    <x v="0"/>
    <x v="0"/>
    <x v="0"/>
  </r>
  <r>
    <x v="58"/>
    <x v="5"/>
    <x v="0"/>
    <x v="0"/>
    <x v="0"/>
    <n v="171"/>
    <n v="171.58989"/>
    <n v="144.88829999999999"/>
    <x v="0"/>
    <x v="0"/>
    <x v="0"/>
    <x v="0"/>
    <x v="0"/>
  </r>
  <r>
    <x v="58"/>
    <x v="2"/>
    <x v="0"/>
    <x v="0"/>
    <x v="0"/>
    <n v="1165.57"/>
    <n v="1169.5908079999999"/>
    <n v="987.58746099999996"/>
    <x v="0"/>
    <x v="0"/>
    <x v="0"/>
    <x v="0"/>
    <x v="0"/>
  </r>
  <r>
    <x v="58"/>
    <x v="3"/>
    <x v="0"/>
    <x v="0"/>
    <x v="0"/>
    <n v="-140.59"/>
    <n v="-141.074986"/>
    <n v="-119.12190699999999"/>
    <x v="0"/>
    <x v="0"/>
    <x v="0"/>
    <x v="0"/>
    <x v="0"/>
  </r>
  <r>
    <x v="58"/>
    <x v="4"/>
    <x v="0"/>
    <x v="0"/>
    <x v="0"/>
    <n v="1393.49"/>
    <n v="1398.2970519999999"/>
    <n v="1180.7040770000001"/>
    <x v="0"/>
    <x v="0"/>
    <x v="0"/>
    <x v="0"/>
    <x v="0"/>
  </r>
  <r>
    <x v="59"/>
    <x v="0"/>
    <x v="0"/>
    <x v="0"/>
    <x v="0"/>
    <n v="2741.11"/>
    <n v="2854.1131289999998"/>
    <n v="2448.6335629999999"/>
    <x v="0"/>
    <x v="0"/>
    <x v="0"/>
    <x v="0"/>
    <x v="0"/>
  </r>
  <r>
    <x v="59"/>
    <x v="1"/>
    <x v="0"/>
    <x v="0"/>
    <x v="0"/>
    <n v="201.44"/>
    <n v="209.744428"/>
    <n v="179.94635199999999"/>
    <x v="0"/>
    <x v="0"/>
    <x v="0"/>
    <x v="0"/>
    <x v="0"/>
  </r>
  <r>
    <x v="59"/>
    <x v="5"/>
    <x v="0"/>
    <x v="0"/>
    <x v="0"/>
    <n v="163.12"/>
    <n v="169.844674"/>
    <n v="145.71509599999999"/>
    <x v="0"/>
    <x v="0"/>
    <x v="0"/>
    <x v="0"/>
    <x v="0"/>
  </r>
  <r>
    <x v="59"/>
    <x v="2"/>
    <x v="0"/>
    <x v="0"/>
    <x v="0"/>
    <n v="1227.07"/>
    <n v="1277.65635"/>
    <n v="1096.141631"/>
    <x v="0"/>
    <x v="0"/>
    <x v="0"/>
    <x v="0"/>
    <x v="0"/>
  </r>
  <r>
    <x v="59"/>
    <x v="3"/>
    <x v="0"/>
    <x v="0"/>
    <x v="0"/>
    <n v="-64.87"/>
    <n v="-67.544286"/>
    <n v="-57.948371000000002"/>
    <x v="0"/>
    <x v="0"/>
    <x v="0"/>
    <x v="0"/>
    <x v="0"/>
  </r>
  <r>
    <x v="59"/>
    <x v="4"/>
    <x v="0"/>
    <x v="0"/>
    <x v="0"/>
    <n v="1214.3499999999999"/>
    <n v="1264.4119639999999"/>
    <n v="1084.778855"/>
    <x v="0"/>
    <x v="0"/>
    <x v="0"/>
    <x v="0"/>
    <x v="0"/>
  </r>
  <r>
    <x v="60"/>
    <x v="0"/>
    <x v="0"/>
    <x v="0"/>
    <x v="0"/>
    <n v="-91.43"/>
    <n v="-91.43"/>
    <n v="-80.229825000000005"/>
    <x v="0"/>
    <x v="0"/>
    <x v="0"/>
    <x v="0"/>
    <x v="0"/>
  </r>
  <r>
    <x v="60"/>
    <x v="1"/>
    <x v="0"/>
    <x v="0"/>
    <x v="0"/>
    <n v="61.16"/>
    <n v="61.16"/>
    <n v="53.667900000000003"/>
    <x v="0"/>
    <x v="0"/>
    <x v="0"/>
    <x v="0"/>
    <x v="0"/>
  </r>
  <r>
    <x v="60"/>
    <x v="5"/>
    <x v="0"/>
    <x v="0"/>
    <x v="0"/>
    <n v="185.13"/>
    <n v="185.13"/>
    <n v="162.45157499999999"/>
    <x v="0"/>
    <x v="0"/>
    <x v="0"/>
    <x v="0"/>
    <x v="0"/>
  </r>
  <r>
    <x v="60"/>
    <x v="2"/>
    <x v="0"/>
    <x v="0"/>
    <x v="0"/>
    <n v="1321.38"/>
    <n v="1321.38"/>
    <n v="1159.5109500000001"/>
    <x v="0"/>
    <x v="0"/>
    <x v="0"/>
    <x v="0"/>
    <x v="0"/>
  </r>
  <r>
    <x v="60"/>
    <x v="3"/>
    <x v="0"/>
    <x v="0"/>
    <x v="0"/>
    <n v="-159.59"/>
    <n v="-159.59"/>
    <n v="-140.04022499999999"/>
    <x v="0"/>
    <x v="0"/>
    <x v="0"/>
    <x v="0"/>
    <x v="0"/>
  </r>
  <r>
    <x v="60"/>
    <x v="4"/>
    <x v="0"/>
    <x v="0"/>
    <x v="0"/>
    <n v="-1499.51"/>
    <n v="-1499.51"/>
    <n v="-1315.820025"/>
    <x v="0"/>
    <x v="0"/>
    <x v="0"/>
    <x v="0"/>
    <x v="0"/>
  </r>
  <r>
    <x v="61"/>
    <x v="2"/>
    <x v="0"/>
    <x v="0"/>
    <x v="0"/>
    <n v="1485.18"/>
    <n v="1408.7116390000001"/>
    <n v="1255.8682080000001"/>
    <x v="0"/>
    <x v="0"/>
    <x v="0"/>
    <x v="0"/>
    <x v="0"/>
  </r>
  <r>
    <x v="0"/>
    <x v="0"/>
    <x v="0"/>
    <x v="0"/>
    <x v="1"/>
    <n v="182.1"/>
    <n v="1835.1070179999999"/>
    <n v="225.10109399999999"/>
    <x v="1"/>
    <x v="1"/>
    <x v="1"/>
    <x v="1"/>
    <x v="1"/>
  </r>
  <r>
    <x v="0"/>
    <x v="2"/>
    <x v="0"/>
    <x v="0"/>
    <x v="1"/>
    <n v="100.9"/>
    <n v="1016.8165739999999"/>
    <n v="124.72652600000001"/>
    <x v="1"/>
    <x v="1"/>
    <x v="1"/>
    <x v="1"/>
    <x v="1"/>
  </r>
  <r>
    <x v="0"/>
    <x v="3"/>
    <x v="0"/>
    <x v="0"/>
    <x v="1"/>
    <n v="17.399999999999999"/>
    <n v="175.34795199999999"/>
    <n v="21.508835999999999"/>
    <x v="1"/>
    <x v="1"/>
    <x v="1"/>
    <x v="1"/>
    <x v="1"/>
  </r>
  <r>
    <x v="0"/>
    <x v="4"/>
    <x v="0"/>
    <x v="0"/>
    <x v="1"/>
    <n v="63.8"/>
    <n v="642.94249200000002"/>
    <n v="78.865731999999994"/>
    <x v="1"/>
    <x v="1"/>
    <x v="1"/>
    <x v="1"/>
    <x v="1"/>
  </r>
  <r>
    <x v="1"/>
    <x v="0"/>
    <x v="0"/>
    <x v="0"/>
    <x v="1"/>
    <n v="163.9"/>
    <n v="1632.8101799999999"/>
    <n v="202.61809700000001"/>
    <x v="1"/>
    <x v="1"/>
    <x v="1"/>
    <x v="1"/>
    <x v="1"/>
  </r>
  <r>
    <x v="1"/>
    <x v="2"/>
    <x v="0"/>
    <x v="0"/>
    <x v="1"/>
    <n v="92.1"/>
    <n v="917.52176699999995"/>
    <n v="113.85678299999999"/>
    <x v="1"/>
    <x v="1"/>
    <x v="1"/>
    <x v="1"/>
    <x v="1"/>
  </r>
  <r>
    <x v="1"/>
    <x v="3"/>
    <x v="0"/>
    <x v="0"/>
    <x v="1"/>
    <n v="44"/>
    <n v="438.338303"/>
    <n v="54.394120000000001"/>
    <x v="1"/>
    <x v="1"/>
    <x v="1"/>
    <x v="1"/>
    <x v="1"/>
  </r>
  <r>
    <x v="1"/>
    <x v="4"/>
    <x v="0"/>
    <x v="0"/>
    <x v="1"/>
    <n v="27.8"/>
    <n v="276.95011"/>
    <n v="34.367193999999998"/>
    <x v="1"/>
    <x v="1"/>
    <x v="1"/>
    <x v="1"/>
    <x v="1"/>
  </r>
  <r>
    <x v="2"/>
    <x v="0"/>
    <x v="0"/>
    <x v="0"/>
    <x v="1"/>
    <n v="118.2"/>
    <n v="1156.2237259999999"/>
    <n v="145.826886"/>
    <x v="1"/>
    <x v="1"/>
    <x v="1"/>
    <x v="1"/>
    <x v="1"/>
  </r>
  <r>
    <x v="2"/>
    <x v="2"/>
    <x v="0"/>
    <x v="0"/>
    <x v="1"/>
    <n v="69.8"/>
    <n v="682.77847799999995"/>
    <n v="86.114354000000006"/>
    <x v="1"/>
    <x v="1"/>
    <x v="1"/>
    <x v="1"/>
    <x v="1"/>
  </r>
  <r>
    <x v="2"/>
    <x v="3"/>
    <x v="0"/>
    <x v="0"/>
    <x v="1"/>
    <n v="17.600000000000001"/>
    <n v="172.16190800000001"/>
    <n v="21.713647999999999"/>
    <x v="1"/>
    <x v="1"/>
    <x v="1"/>
    <x v="1"/>
    <x v="1"/>
  </r>
  <r>
    <x v="2"/>
    <x v="4"/>
    <x v="0"/>
    <x v="0"/>
    <x v="1"/>
    <n v="30.8"/>
    <n v="301.28334000000001"/>
    <n v="37.998883999999997"/>
    <x v="1"/>
    <x v="1"/>
    <x v="1"/>
    <x v="1"/>
    <x v="1"/>
  </r>
  <r>
    <x v="3"/>
    <x v="0"/>
    <x v="0"/>
    <x v="0"/>
    <x v="1"/>
    <n v="174.7"/>
    <n v="1661.975494"/>
    <n v="215.97462200000001"/>
    <x v="1"/>
    <x v="1"/>
    <x v="1"/>
    <x v="1"/>
    <x v="1"/>
  </r>
  <r>
    <x v="3"/>
    <x v="2"/>
    <x v="0"/>
    <x v="0"/>
    <x v="1"/>
    <n v="79.7"/>
    <n v="758.210915"/>
    <n v="98.529921999999999"/>
    <x v="1"/>
    <x v="1"/>
    <x v="1"/>
    <x v="1"/>
    <x v="1"/>
  </r>
  <r>
    <x v="3"/>
    <x v="3"/>
    <x v="0"/>
    <x v="0"/>
    <x v="1"/>
    <n v="38"/>
    <n v="361.505832"/>
    <n v="46.977879999999999"/>
    <x v="1"/>
    <x v="1"/>
    <x v="1"/>
    <x v="1"/>
    <x v="1"/>
  </r>
  <r>
    <x v="3"/>
    <x v="4"/>
    <x v="0"/>
    <x v="0"/>
    <x v="1"/>
    <n v="57"/>
    <n v="542.25874699999997"/>
    <n v="70.466819999999998"/>
    <x v="1"/>
    <x v="1"/>
    <x v="1"/>
    <x v="1"/>
    <x v="1"/>
  </r>
  <r>
    <x v="4"/>
    <x v="0"/>
    <x v="0"/>
    <x v="0"/>
    <x v="1"/>
    <n v="164.3"/>
    <n v="1490.0014369999999"/>
    <n v="202.63776200000001"/>
    <x v="1"/>
    <x v="1"/>
    <x v="1"/>
    <x v="1"/>
    <x v="1"/>
  </r>
  <r>
    <x v="4"/>
    <x v="2"/>
    <x v="0"/>
    <x v="0"/>
    <x v="1"/>
    <n v="71.3"/>
    <n v="646.60439699999995"/>
    <n v="87.937141999999994"/>
    <x v="1"/>
    <x v="1"/>
    <x v="1"/>
    <x v="1"/>
    <x v="1"/>
  </r>
  <r>
    <x v="4"/>
    <x v="3"/>
    <x v="0"/>
    <x v="0"/>
    <x v="1"/>
    <n v="43.4"/>
    <n v="393.585285"/>
    <n v="53.526955999999998"/>
    <x v="1"/>
    <x v="1"/>
    <x v="1"/>
    <x v="1"/>
    <x v="1"/>
  </r>
  <r>
    <x v="4"/>
    <x v="4"/>
    <x v="0"/>
    <x v="0"/>
    <x v="1"/>
    <n v="49.6"/>
    <n v="449.81175500000001"/>
    <n v="61.173664000000002"/>
    <x v="1"/>
    <x v="1"/>
    <x v="1"/>
    <x v="1"/>
    <x v="1"/>
  </r>
  <r>
    <x v="5"/>
    <x v="0"/>
    <x v="0"/>
    <x v="0"/>
    <x v="1"/>
    <n v="220.88"/>
    <n v="1899.6392249999999"/>
    <n v="271.817137"/>
    <x v="1"/>
    <x v="1"/>
    <x v="1"/>
    <x v="1"/>
    <x v="1"/>
  </r>
  <r>
    <x v="5"/>
    <x v="2"/>
    <x v="0"/>
    <x v="0"/>
    <x v="1"/>
    <n v="101.58"/>
    <n v="873.62075600000003"/>
    <n v="125.005364"/>
    <x v="1"/>
    <x v="1"/>
    <x v="1"/>
    <x v="1"/>
    <x v="1"/>
  </r>
  <r>
    <x v="5"/>
    <x v="3"/>
    <x v="0"/>
    <x v="0"/>
    <x v="1"/>
    <n v="59.7"/>
    <n v="513.43925100000001"/>
    <n v="73.467416999999998"/>
    <x v="1"/>
    <x v="1"/>
    <x v="1"/>
    <x v="1"/>
    <x v="1"/>
  </r>
  <r>
    <x v="5"/>
    <x v="4"/>
    <x v="0"/>
    <x v="0"/>
    <x v="1"/>
    <n v="59.6"/>
    <n v="512.57921899999997"/>
    <n v="73.344356000000005"/>
    <x v="1"/>
    <x v="1"/>
    <x v="1"/>
    <x v="1"/>
    <x v="1"/>
  </r>
  <r>
    <x v="6"/>
    <x v="0"/>
    <x v="0"/>
    <x v="0"/>
    <x v="1"/>
    <n v="178.01"/>
    <n v="1475.8323640000001"/>
    <n v="219.90821399999999"/>
    <x v="1"/>
    <x v="1"/>
    <x v="1"/>
    <x v="1"/>
    <x v="1"/>
  </r>
  <r>
    <x v="6"/>
    <x v="1"/>
    <x v="0"/>
    <x v="0"/>
    <x v="1"/>
    <n v="5"/>
    <n v="41.453636000000003"/>
    <n v="6.17685"/>
    <x v="1"/>
    <x v="1"/>
    <x v="1"/>
    <x v="1"/>
    <x v="1"/>
  </r>
  <r>
    <x v="6"/>
    <x v="2"/>
    <x v="0"/>
    <x v="0"/>
    <x v="1"/>
    <n v="76.11"/>
    <n v="631.00725399999999"/>
    <n v="94.024011000000002"/>
    <x v="1"/>
    <x v="1"/>
    <x v="1"/>
    <x v="1"/>
    <x v="1"/>
  </r>
  <r>
    <x v="6"/>
    <x v="3"/>
    <x v="0"/>
    <x v="0"/>
    <x v="1"/>
    <n v="26.6"/>
    <n v="220.53334599999999"/>
    <n v="32.860841999999998"/>
    <x v="1"/>
    <x v="1"/>
    <x v="1"/>
    <x v="1"/>
    <x v="1"/>
  </r>
  <r>
    <x v="6"/>
    <x v="4"/>
    <x v="0"/>
    <x v="0"/>
    <x v="1"/>
    <n v="70.3"/>
    <n v="582.83812799999998"/>
    <n v="86.846511000000007"/>
    <x v="1"/>
    <x v="1"/>
    <x v="1"/>
    <x v="1"/>
    <x v="1"/>
  </r>
  <r>
    <x v="7"/>
    <x v="0"/>
    <x v="0"/>
    <x v="0"/>
    <x v="1"/>
    <n v="164.38"/>
    <n v="1316.8153830000001"/>
    <n v="202.478353"/>
    <x v="1"/>
    <x v="1"/>
    <x v="1"/>
    <x v="1"/>
    <x v="1"/>
  </r>
  <r>
    <x v="7"/>
    <x v="1"/>
    <x v="0"/>
    <x v="0"/>
    <x v="1"/>
    <n v="10"/>
    <n v="80.108005000000006"/>
    <n v="12.3177"/>
    <x v="1"/>
    <x v="1"/>
    <x v="1"/>
    <x v="1"/>
    <x v="1"/>
  </r>
  <r>
    <x v="7"/>
    <x v="2"/>
    <x v="0"/>
    <x v="0"/>
    <x v="1"/>
    <n v="88.78"/>
    <n v="711.19886699999995"/>
    <n v="109.35654100000001"/>
    <x v="1"/>
    <x v="1"/>
    <x v="1"/>
    <x v="1"/>
    <x v="1"/>
  </r>
  <r>
    <x v="7"/>
    <x v="3"/>
    <x v="0"/>
    <x v="0"/>
    <x v="1"/>
    <n v="28.4"/>
    <n v="227.50673399999999"/>
    <n v="34.982267999999998"/>
    <x v="1"/>
    <x v="1"/>
    <x v="1"/>
    <x v="1"/>
    <x v="1"/>
  </r>
  <r>
    <x v="7"/>
    <x v="4"/>
    <x v="0"/>
    <x v="0"/>
    <x v="1"/>
    <n v="37.200000000000003"/>
    <n v="298.001778"/>
    <n v="45.821843999999999"/>
    <x v="1"/>
    <x v="1"/>
    <x v="1"/>
    <x v="1"/>
    <x v="1"/>
  </r>
  <r>
    <x v="8"/>
    <x v="0"/>
    <x v="0"/>
    <x v="0"/>
    <x v="1"/>
    <n v="243.03"/>
    <n v="1906.1752059999999"/>
    <n v="300.84440699999999"/>
    <x v="1"/>
    <x v="1"/>
    <x v="1"/>
    <x v="1"/>
    <x v="1"/>
  </r>
  <r>
    <x v="8"/>
    <x v="1"/>
    <x v="0"/>
    <x v="0"/>
    <x v="1"/>
    <n v="18"/>
    <n v="141.180734"/>
    <n v="22.282019999999999"/>
    <x v="1"/>
    <x v="1"/>
    <x v="1"/>
    <x v="1"/>
    <x v="1"/>
  </r>
  <r>
    <x v="8"/>
    <x v="2"/>
    <x v="0"/>
    <x v="0"/>
    <x v="1"/>
    <n v="88.03"/>
    <n v="690.45222100000001"/>
    <n v="108.971457"/>
    <x v="1"/>
    <x v="1"/>
    <x v="1"/>
    <x v="1"/>
    <x v="1"/>
  </r>
  <r>
    <x v="8"/>
    <x v="3"/>
    <x v="0"/>
    <x v="0"/>
    <x v="1"/>
    <n v="114.7"/>
    <n v="899.63500899999997"/>
    <n v="141.985983"/>
    <x v="1"/>
    <x v="1"/>
    <x v="1"/>
    <x v="1"/>
    <x v="1"/>
  </r>
  <r>
    <x v="8"/>
    <x v="4"/>
    <x v="0"/>
    <x v="0"/>
    <x v="1"/>
    <n v="22.3"/>
    <n v="174.907242"/>
    <n v="27.604946999999999"/>
    <x v="1"/>
    <x v="1"/>
    <x v="1"/>
    <x v="1"/>
    <x v="1"/>
  </r>
  <r>
    <x v="9"/>
    <x v="0"/>
    <x v="0"/>
    <x v="0"/>
    <x v="1"/>
    <n v="257.35000000000002"/>
    <n v="1948.0521450000001"/>
    <n v="319.844874"/>
    <x v="1"/>
    <x v="1"/>
    <x v="1"/>
    <x v="1"/>
    <x v="1"/>
  </r>
  <r>
    <x v="9"/>
    <x v="1"/>
    <x v="0"/>
    <x v="0"/>
    <x v="1"/>
    <n v="2.5299999999999998"/>
    <n v="19.151240999999999"/>
    <n v="3.1443850000000002"/>
    <x v="1"/>
    <x v="1"/>
    <x v="1"/>
    <x v="1"/>
    <x v="1"/>
  </r>
  <r>
    <x v="9"/>
    <x v="2"/>
    <x v="0"/>
    <x v="0"/>
    <x v="1"/>
    <n v="116.11"/>
    <n v="878.91328699999997"/>
    <n v="144.306152"/>
    <x v="1"/>
    <x v="1"/>
    <x v="1"/>
    <x v="1"/>
    <x v="1"/>
  </r>
  <r>
    <x v="9"/>
    <x v="3"/>
    <x v="0"/>
    <x v="0"/>
    <x v="1"/>
    <n v="100"/>
    <n v="756.96605599999998"/>
    <n v="124.28400000000001"/>
    <x v="1"/>
    <x v="1"/>
    <x v="1"/>
    <x v="1"/>
    <x v="1"/>
  </r>
  <r>
    <x v="9"/>
    <x v="4"/>
    <x v="0"/>
    <x v="0"/>
    <x v="1"/>
    <n v="38.71"/>
    <n v="293.02156000000002"/>
    <n v="48.110335999999997"/>
    <x v="1"/>
    <x v="1"/>
    <x v="1"/>
    <x v="1"/>
    <x v="1"/>
  </r>
  <r>
    <x v="10"/>
    <x v="0"/>
    <x v="0"/>
    <x v="0"/>
    <x v="1"/>
    <n v="308.57"/>
    <n v="2209.471693"/>
    <n v="379.83115600000002"/>
    <x v="1"/>
    <x v="1"/>
    <x v="1"/>
    <x v="1"/>
    <x v="1"/>
  </r>
  <r>
    <x v="10"/>
    <x v="1"/>
    <x v="0"/>
    <x v="0"/>
    <x v="1"/>
    <n v="1.21"/>
    <n v="8.6640329999999999"/>
    <n v="1.4894369999999999"/>
    <x v="1"/>
    <x v="1"/>
    <x v="1"/>
    <x v="1"/>
    <x v="1"/>
  </r>
  <r>
    <x v="10"/>
    <x v="5"/>
    <x v="0"/>
    <x v="0"/>
    <x v="1"/>
    <n v="14.8"/>
    <n v="105.97329999999999"/>
    <n v="18.217911999999998"/>
    <x v="1"/>
    <x v="1"/>
    <x v="1"/>
    <x v="1"/>
    <x v="1"/>
  </r>
  <r>
    <x v="10"/>
    <x v="2"/>
    <x v="0"/>
    <x v="0"/>
    <x v="1"/>
    <n v="119.64"/>
    <n v="856.66524100000004"/>
    <n v="147.26966200000001"/>
    <x v="1"/>
    <x v="1"/>
    <x v="1"/>
    <x v="1"/>
    <x v="1"/>
  </r>
  <r>
    <x v="10"/>
    <x v="3"/>
    <x v="0"/>
    <x v="0"/>
    <x v="1"/>
    <n v="114.82"/>
    <n v="822.15231500000004"/>
    <n v="141.33653100000001"/>
    <x v="1"/>
    <x v="1"/>
    <x v="1"/>
    <x v="1"/>
    <x v="1"/>
  </r>
  <r>
    <x v="10"/>
    <x v="4"/>
    <x v="0"/>
    <x v="0"/>
    <x v="1"/>
    <n v="58.1"/>
    <n v="416.01680499999998"/>
    <n v="71.517613999999995"/>
    <x v="1"/>
    <x v="1"/>
    <x v="1"/>
    <x v="1"/>
    <x v="1"/>
  </r>
  <r>
    <x v="11"/>
    <x v="0"/>
    <x v="0"/>
    <x v="0"/>
    <x v="1"/>
    <n v="317.43"/>
    <n v="2106.4292580000001"/>
    <n v="382.37617799999998"/>
    <x v="1"/>
    <x v="1"/>
    <x v="1"/>
    <x v="1"/>
    <x v="1"/>
  </r>
  <r>
    <x v="11"/>
    <x v="1"/>
    <x v="0"/>
    <x v="0"/>
    <x v="1"/>
    <n v="0.84"/>
    <n v="5.5741440000000004"/>
    <n v="1.0118640000000001"/>
    <x v="1"/>
    <x v="1"/>
    <x v="1"/>
    <x v="1"/>
    <x v="1"/>
  </r>
  <r>
    <x v="11"/>
    <x v="5"/>
    <x v="0"/>
    <x v="0"/>
    <x v="1"/>
    <n v="12"/>
    <n v="79.630630999999994"/>
    <n v="14.4552"/>
    <x v="1"/>
    <x v="1"/>
    <x v="1"/>
    <x v="1"/>
    <x v="1"/>
  </r>
  <r>
    <x v="11"/>
    <x v="2"/>
    <x v="0"/>
    <x v="0"/>
    <x v="1"/>
    <n v="146.12"/>
    <n v="969.63564599999995"/>
    <n v="176.01615200000001"/>
    <x v="1"/>
    <x v="1"/>
    <x v="1"/>
    <x v="1"/>
    <x v="1"/>
  </r>
  <r>
    <x v="11"/>
    <x v="3"/>
    <x v="0"/>
    <x v="0"/>
    <x v="1"/>
    <n v="77.069999999999993"/>
    <n v="511.42772500000001"/>
    <n v="92.838521999999998"/>
    <x v="1"/>
    <x v="1"/>
    <x v="1"/>
    <x v="1"/>
    <x v="1"/>
  </r>
  <r>
    <x v="11"/>
    <x v="4"/>
    <x v="0"/>
    <x v="0"/>
    <x v="1"/>
    <n v="81.400000000000006"/>
    <n v="540.16111100000001"/>
    <n v="98.05444"/>
    <x v="1"/>
    <x v="1"/>
    <x v="1"/>
    <x v="1"/>
    <x v="1"/>
  </r>
  <r>
    <x v="12"/>
    <x v="0"/>
    <x v="0"/>
    <x v="0"/>
    <x v="1"/>
    <n v="405.07"/>
    <n v="2289.179157"/>
    <n v="441.97187700000001"/>
    <x v="1"/>
    <x v="1"/>
    <x v="1"/>
    <x v="1"/>
    <x v="1"/>
  </r>
  <r>
    <x v="12"/>
    <x v="1"/>
    <x v="0"/>
    <x v="0"/>
    <x v="1"/>
    <n v="13.44"/>
    <n v="75.953705999999997"/>
    <n v="14.664384"/>
    <x v="1"/>
    <x v="1"/>
    <x v="1"/>
    <x v="1"/>
    <x v="1"/>
  </r>
  <r>
    <x v="12"/>
    <x v="5"/>
    <x v="0"/>
    <x v="0"/>
    <x v="1"/>
    <n v="12"/>
    <n v="67.815809000000002"/>
    <n v="13.0932"/>
    <x v="1"/>
    <x v="1"/>
    <x v="1"/>
    <x v="1"/>
    <x v="1"/>
  </r>
  <r>
    <x v="12"/>
    <x v="2"/>
    <x v="0"/>
    <x v="0"/>
    <x v="1"/>
    <n v="193.15"/>
    <n v="1091.551964"/>
    <n v="210.74596500000001"/>
    <x v="1"/>
    <x v="1"/>
    <x v="1"/>
    <x v="1"/>
    <x v="1"/>
  </r>
  <r>
    <x v="12"/>
    <x v="3"/>
    <x v="0"/>
    <x v="0"/>
    <x v="1"/>
    <n v="81.06"/>
    <n v="458.09579200000002"/>
    <n v="88.444565999999995"/>
    <x v="1"/>
    <x v="1"/>
    <x v="1"/>
    <x v="1"/>
    <x v="1"/>
  </r>
  <r>
    <x v="12"/>
    <x v="4"/>
    <x v="0"/>
    <x v="0"/>
    <x v="1"/>
    <n v="105.42"/>
    <n v="595.76188500000001"/>
    <n v="115.023762"/>
    <x v="1"/>
    <x v="1"/>
    <x v="1"/>
    <x v="1"/>
    <x v="1"/>
  </r>
  <r>
    <x v="13"/>
    <x v="0"/>
    <x v="0"/>
    <x v="0"/>
    <x v="1"/>
    <n v="506.83"/>
    <n v="2368.146373"/>
    <n v="489.534426"/>
    <x v="1"/>
    <x v="1"/>
    <x v="1"/>
    <x v="1"/>
    <x v="1"/>
  </r>
  <r>
    <x v="13"/>
    <x v="1"/>
    <x v="0"/>
    <x v="0"/>
    <x v="1"/>
    <n v="4.09"/>
    <n v="19.110389000000001"/>
    <n v="3.9504290000000002"/>
    <x v="1"/>
    <x v="1"/>
    <x v="1"/>
    <x v="1"/>
    <x v="1"/>
  </r>
  <r>
    <x v="13"/>
    <x v="5"/>
    <x v="0"/>
    <x v="0"/>
    <x v="1"/>
    <n v="15"/>
    <n v="70.087002999999996"/>
    <n v="14.488125"/>
    <x v="1"/>
    <x v="1"/>
    <x v="1"/>
    <x v="1"/>
    <x v="1"/>
  </r>
  <r>
    <x v="13"/>
    <x v="2"/>
    <x v="0"/>
    <x v="0"/>
    <x v="1"/>
    <n v="234.75"/>
    <n v="1096.8615930000001"/>
    <n v="226.73915600000001"/>
    <x v="1"/>
    <x v="1"/>
    <x v="1"/>
    <x v="1"/>
    <x v="1"/>
  </r>
  <r>
    <x v="13"/>
    <x v="3"/>
    <x v="0"/>
    <x v="0"/>
    <x v="1"/>
    <n v="159.91999999999999"/>
    <n v="747.22089800000003"/>
    <n v="154.46272999999999"/>
    <x v="1"/>
    <x v="1"/>
    <x v="1"/>
    <x v="1"/>
    <x v="1"/>
  </r>
  <r>
    <x v="13"/>
    <x v="4"/>
    <x v="0"/>
    <x v="0"/>
    <x v="1"/>
    <n v="93.07"/>
    <n v="434.86649"/>
    <n v="89.893985999999998"/>
    <x v="1"/>
    <x v="1"/>
    <x v="1"/>
    <x v="1"/>
    <x v="1"/>
  </r>
  <r>
    <x v="14"/>
    <x v="0"/>
    <x v="0"/>
    <x v="0"/>
    <x v="1"/>
    <n v="598.23"/>
    <n v="2482.919578"/>
    <n v="577.73523799999998"/>
    <x v="1"/>
    <x v="1"/>
    <x v="1"/>
    <x v="1"/>
    <x v="1"/>
  </r>
  <r>
    <x v="14"/>
    <x v="1"/>
    <x v="0"/>
    <x v="0"/>
    <x v="1"/>
    <n v="1.68"/>
    <n v="6.9727439999999996"/>
    <n v="1.6224449999999999"/>
    <x v="1"/>
    <x v="1"/>
    <x v="1"/>
    <x v="1"/>
    <x v="1"/>
  </r>
  <r>
    <x v="14"/>
    <x v="5"/>
    <x v="0"/>
    <x v="0"/>
    <x v="1"/>
    <n v="17.5"/>
    <n v="72.632754000000006"/>
    <n v="16.900466999999999"/>
    <x v="1"/>
    <x v="1"/>
    <x v="1"/>
    <x v="1"/>
    <x v="1"/>
  </r>
  <r>
    <x v="14"/>
    <x v="2"/>
    <x v="0"/>
    <x v="0"/>
    <x v="1"/>
    <n v="271.45"/>
    <n v="1126.63778"/>
    <n v="262.15039400000001"/>
    <x v="1"/>
    <x v="1"/>
    <x v="1"/>
    <x v="1"/>
    <x v="1"/>
  </r>
  <r>
    <x v="14"/>
    <x v="3"/>
    <x v="0"/>
    <x v="0"/>
    <x v="1"/>
    <n v="222.24"/>
    <n v="922.39447500000006"/>
    <n v="214.62628000000001"/>
    <x v="1"/>
    <x v="1"/>
    <x v="1"/>
    <x v="1"/>
    <x v="1"/>
  </r>
  <r>
    <x v="14"/>
    <x v="4"/>
    <x v="0"/>
    <x v="0"/>
    <x v="1"/>
    <n v="85.36"/>
    <n v="354.28182299999997"/>
    <n v="82.435652000000005"/>
    <x v="1"/>
    <x v="1"/>
    <x v="1"/>
    <x v="1"/>
    <x v="1"/>
  </r>
  <r>
    <x v="15"/>
    <x v="0"/>
    <x v="0"/>
    <x v="0"/>
    <x v="1"/>
    <n v="867.28"/>
    <n v="3030.594016"/>
    <n v="790.90992500000004"/>
    <x v="1"/>
    <x v="1"/>
    <x v="1"/>
    <x v="1"/>
    <x v="1"/>
  </r>
  <r>
    <x v="15"/>
    <x v="1"/>
    <x v="0"/>
    <x v="0"/>
    <x v="1"/>
    <n v="34.5"/>
    <n v="120.555638"/>
    <n v="31.462033000000002"/>
    <x v="1"/>
    <x v="1"/>
    <x v="1"/>
    <x v="1"/>
    <x v="1"/>
  </r>
  <r>
    <x v="15"/>
    <x v="5"/>
    <x v="0"/>
    <x v="0"/>
    <x v="1"/>
    <n v="20"/>
    <n v="69.887326000000002"/>
    <n v="18.238859999999999"/>
    <x v="1"/>
    <x v="1"/>
    <x v="1"/>
    <x v="1"/>
    <x v="1"/>
  </r>
  <r>
    <x v="15"/>
    <x v="2"/>
    <x v="0"/>
    <x v="0"/>
    <x v="1"/>
    <n v="377.66"/>
    <n v="1319.682382"/>
    <n v="344.40439300000003"/>
    <x v="1"/>
    <x v="1"/>
    <x v="1"/>
    <x v="1"/>
    <x v="1"/>
  </r>
  <r>
    <x v="15"/>
    <x v="3"/>
    <x v="0"/>
    <x v="0"/>
    <x v="1"/>
    <n v="359.82"/>
    <n v="1257.342887"/>
    <n v="328.13533000000001"/>
    <x v="1"/>
    <x v="1"/>
    <x v="1"/>
    <x v="1"/>
    <x v="1"/>
  </r>
  <r>
    <x v="15"/>
    <x v="4"/>
    <x v="0"/>
    <x v="0"/>
    <x v="1"/>
    <n v="75.3"/>
    <n v="263.12578300000001"/>
    <n v="68.669308000000001"/>
    <x v="1"/>
    <x v="1"/>
    <x v="1"/>
    <x v="1"/>
    <x v="1"/>
  </r>
  <r>
    <x v="16"/>
    <x v="0"/>
    <x v="0"/>
    <x v="0"/>
    <x v="1"/>
    <n v="1222.21"/>
    <n v="4166.775619"/>
    <n v="1169.8004129999999"/>
    <x v="1"/>
    <x v="1"/>
    <x v="1"/>
    <x v="1"/>
    <x v="1"/>
  </r>
  <r>
    <x v="16"/>
    <x v="1"/>
    <x v="0"/>
    <x v="0"/>
    <x v="1"/>
    <n v="28.03"/>
    <n v="95.560271999999998"/>
    <n v="26.828046000000001"/>
    <x v="1"/>
    <x v="1"/>
    <x v="1"/>
    <x v="1"/>
    <x v="1"/>
  </r>
  <r>
    <x v="16"/>
    <x v="5"/>
    <x v="0"/>
    <x v="0"/>
    <x v="1"/>
    <n v="22.5"/>
    <n v="76.707318000000001"/>
    <n v="21.535177000000001"/>
    <x v="1"/>
    <x v="1"/>
    <x v="1"/>
    <x v="1"/>
    <x v="1"/>
  </r>
  <r>
    <x v="16"/>
    <x v="2"/>
    <x v="0"/>
    <x v="0"/>
    <x v="1"/>
    <n v="340.1"/>
    <n v="1159.473731"/>
    <n v="325.51617199999998"/>
    <x v="1"/>
    <x v="1"/>
    <x v="1"/>
    <x v="1"/>
    <x v="1"/>
  </r>
  <r>
    <x v="16"/>
    <x v="3"/>
    <x v="0"/>
    <x v="0"/>
    <x v="1"/>
    <n v="585.76"/>
    <n v="1996.9812770000001"/>
    <n v="560.64202499999999"/>
    <x v="1"/>
    <x v="1"/>
    <x v="1"/>
    <x v="1"/>
    <x v="1"/>
  </r>
  <r>
    <x v="16"/>
    <x v="4"/>
    <x v="0"/>
    <x v="0"/>
    <x v="1"/>
    <n v="245.82"/>
    <n v="838.05302099999994"/>
    <n v="235.27899300000001"/>
    <x v="1"/>
    <x v="1"/>
    <x v="1"/>
    <x v="1"/>
    <x v="1"/>
  </r>
  <r>
    <x v="17"/>
    <x v="0"/>
    <x v="0"/>
    <x v="0"/>
    <x v="1"/>
    <n v="1303.5999999999999"/>
    <n v="3838.6500769999998"/>
    <n v="1158.270761"/>
    <x v="1"/>
    <x v="1"/>
    <x v="1"/>
    <x v="1"/>
    <x v="1"/>
  </r>
  <r>
    <x v="17"/>
    <x v="1"/>
    <x v="0"/>
    <x v="0"/>
    <x v="1"/>
    <n v="16.29"/>
    <n v="47.968403000000002"/>
    <n v="14.473941999999999"/>
    <x v="1"/>
    <x v="1"/>
    <x v="1"/>
    <x v="1"/>
    <x v="1"/>
  </r>
  <r>
    <x v="17"/>
    <x v="5"/>
    <x v="0"/>
    <x v="0"/>
    <x v="1"/>
    <n v="27.25"/>
    <n v="80.241803000000004"/>
    <n v="24.212088000000001"/>
    <x v="1"/>
    <x v="1"/>
    <x v="1"/>
    <x v="1"/>
    <x v="1"/>
  </r>
  <r>
    <x v="17"/>
    <x v="2"/>
    <x v="0"/>
    <x v="0"/>
    <x v="1"/>
    <n v="370.97"/>
    <n v="1092.3780449999999"/>
    <n v="329.61315100000002"/>
    <x v="1"/>
    <x v="1"/>
    <x v="1"/>
    <x v="1"/>
    <x v="1"/>
  </r>
  <r>
    <x v="17"/>
    <x v="3"/>
    <x v="0"/>
    <x v="0"/>
    <x v="1"/>
    <n v="565.19000000000005"/>
    <n v="1664.2886140000001"/>
    <n v="502.18092300000001"/>
    <x v="1"/>
    <x v="1"/>
    <x v="1"/>
    <x v="1"/>
    <x v="1"/>
  </r>
  <r>
    <x v="17"/>
    <x v="4"/>
    <x v="0"/>
    <x v="0"/>
    <x v="1"/>
    <n v="323.89999999999998"/>
    <n v="953.77321300000006"/>
    <n v="287.79065600000001"/>
    <x v="1"/>
    <x v="1"/>
    <x v="1"/>
    <x v="1"/>
    <x v="1"/>
  </r>
  <r>
    <x v="18"/>
    <x v="0"/>
    <x v="0"/>
    <x v="0"/>
    <x v="1"/>
    <n v="2794.4"/>
    <n v="6925.2736599999998"/>
    <n v="2182.0547449999999"/>
    <x v="1"/>
    <x v="1"/>
    <x v="1"/>
    <x v="1"/>
    <x v="1"/>
  </r>
  <r>
    <x v="18"/>
    <x v="1"/>
    <x v="0"/>
    <x v="0"/>
    <x v="1"/>
    <n v="55.5"/>
    <n v="137.543905"/>
    <n v="43.338118999999999"/>
    <x v="1"/>
    <x v="1"/>
    <x v="1"/>
    <x v="1"/>
    <x v="1"/>
  </r>
  <r>
    <x v="18"/>
    <x v="5"/>
    <x v="0"/>
    <x v="0"/>
    <x v="1"/>
    <n v="31.5"/>
    <n v="78.065460000000002"/>
    <n v="24.59731"/>
    <x v="1"/>
    <x v="1"/>
    <x v="1"/>
    <x v="1"/>
    <x v="1"/>
  </r>
  <r>
    <x v="18"/>
    <x v="2"/>
    <x v="0"/>
    <x v="0"/>
    <x v="1"/>
    <n v="536.09"/>
    <n v="1328.5749920000001"/>
    <n v="418.61498999999998"/>
    <x v="1"/>
    <x v="1"/>
    <x v="1"/>
    <x v="1"/>
    <x v="1"/>
  </r>
  <r>
    <x v="18"/>
    <x v="3"/>
    <x v="0"/>
    <x v="0"/>
    <x v="1"/>
    <n v="866.26"/>
    <n v="2146.8249219999998"/>
    <n v="676.43384700000001"/>
    <x v="1"/>
    <x v="1"/>
    <x v="1"/>
    <x v="1"/>
    <x v="1"/>
  </r>
  <r>
    <x v="18"/>
    <x v="4"/>
    <x v="0"/>
    <x v="0"/>
    <x v="1"/>
    <n v="1305.05"/>
    <n v="3234.2643819999998"/>
    <n v="1019.070478"/>
    <x v="1"/>
    <x v="1"/>
    <x v="1"/>
    <x v="1"/>
    <x v="1"/>
  </r>
  <r>
    <x v="19"/>
    <x v="0"/>
    <x v="0"/>
    <x v="0"/>
    <x v="1"/>
    <n v="2302.2800000000002"/>
    <n v="5080.6184169999997"/>
    <n v="1672.9517619999999"/>
    <x v="1"/>
    <x v="1"/>
    <x v="1"/>
    <x v="1"/>
    <x v="1"/>
  </r>
  <r>
    <x v="19"/>
    <x v="1"/>
    <x v="0"/>
    <x v="0"/>
    <x v="1"/>
    <n v="27.73"/>
    <n v="61.193925"/>
    <n v="20.150005"/>
    <x v="1"/>
    <x v="1"/>
    <x v="1"/>
    <x v="1"/>
    <x v="1"/>
  </r>
  <r>
    <x v="19"/>
    <x v="5"/>
    <x v="0"/>
    <x v="0"/>
    <x v="1"/>
    <n v="41.02"/>
    <n v="90.521990000000002"/>
    <n v="29.807182999999998"/>
    <x v="1"/>
    <x v="1"/>
    <x v="1"/>
    <x v="1"/>
    <x v="1"/>
  </r>
  <r>
    <x v="19"/>
    <x v="2"/>
    <x v="0"/>
    <x v="0"/>
    <x v="1"/>
    <n v="642.75"/>
    <n v="1418.4058789999999"/>
    <n v="467.05428699999999"/>
    <x v="1"/>
    <x v="1"/>
    <x v="1"/>
    <x v="1"/>
    <x v="1"/>
  </r>
  <r>
    <x v="19"/>
    <x v="3"/>
    <x v="0"/>
    <x v="0"/>
    <x v="1"/>
    <n v="418.1"/>
    <n v="922.65343900000005"/>
    <n v="303.812365"/>
    <x v="1"/>
    <x v="1"/>
    <x v="1"/>
    <x v="1"/>
    <x v="1"/>
  </r>
  <r>
    <x v="19"/>
    <x v="4"/>
    <x v="0"/>
    <x v="0"/>
    <x v="1"/>
    <n v="1172.68"/>
    <n v="2587.8431839999998"/>
    <n v="852.12792200000001"/>
    <x v="1"/>
    <x v="1"/>
    <x v="1"/>
    <x v="1"/>
    <x v="1"/>
  </r>
  <r>
    <x v="20"/>
    <x v="0"/>
    <x v="0"/>
    <x v="0"/>
    <x v="1"/>
    <n v="2895.92"/>
    <n v="6126.8191820000002"/>
    <n v="2099.9850759999999"/>
    <x v="1"/>
    <x v="1"/>
    <x v="1"/>
    <x v="1"/>
    <x v="1"/>
  </r>
  <r>
    <x v="20"/>
    <x v="1"/>
    <x v="0"/>
    <x v="0"/>
    <x v="1"/>
    <n v="185.48"/>
    <n v="392.41499099999999"/>
    <n v="134.50137799999999"/>
    <x v="1"/>
    <x v="1"/>
    <x v="1"/>
    <x v="1"/>
    <x v="1"/>
  </r>
  <r>
    <x v="20"/>
    <x v="5"/>
    <x v="0"/>
    <x v="0"/>
    <x v="1"/>
    <n v="45"/>
    <n v="95.205275999999998"/>
    <n v="32.631884999999997"/>
    <x v="1"/>
    <x v="1"/>
    <x v="1"/>
    <x v="1"/>
    <x v="1"/>
  </r>
  <r>
    <x v="20"/>
    <x v="2"/>
    <x v="0"/>
    <x v="0"/>
    <x v="1"/>
    <n v="594.85"/>
    <n v="1258.507967"/>
    <n v="431.35726199999999"/>
    <x v="1"/>
    <x v="1"/>
    <x v="1"/>
    <x v="1"/>
    <x v="1"/>
  </r>
  <r>
    <x v="20"/>
    <x v="3"/>
    <x v="0"/>
    <x v="0"/>
    <x v="1"/>
    <n v="593.33000000000004"/>
    <n v="1255.292144"/>
    <n v="430.25502899999998"/>
    <x v="1"/>
    <x v="1"/>
    <x v="1"/>
    <x v="1"/>
    <x v="1"/>
  </r>
  <r>
    <x v="20"/>
    <x v="4"/>
    <x v="0"/>
    <x v="0"/>
    <x v="1"/>
    <n v="1477.26"/>
    <n v="3125.3988039999999"/>
    <n v="1071.239521"/>
    <x v="1"/>
    <x v="1"/>
    <x v="1"/>
    <x v="1"/>
    <x v="1"/>
  </r>
  <r>
    <x v="21"/>
    <x v="0"/>
    <x v="0"/>
    <x v="0"/>
    <x v="1"/>
    <n v="2829.97"/>
    <n v="7229.5968009999997"/>
    <n v="2605.3128320000001"/>
    <x v="1"/>
    <x v="1"/>
    <x v="1"/>
    <x v="1"/>
    <x v="1"/>
  </r>
  <r>
    <x v="21"/>
    <x v="1"/>
    <x v="0"/>
    <x v="0"/>
    <x v="1"/>
    <n v="70.08"/>
    <n v="179.03021699999999"/>
    <n v="64.516699000000003"/>
    <x v="1"/>
    <x v="1"/>
    <x v="1"/>
    <x v="1"/>
    <x v="1"/>
  </r>
  <r>
    <x v="21"/>
    <x v="5"/>
    <x v="0"/>
    <x v="0"/>
    <x v="1"/>
    <n v="37.299999999999997"/>
    <n v="95.288629"/>
    <n v="34.338939000000003"/>
    <x v="1"/>
    <x v="1"/>
    <x v="1"/>
    <x v="1"/>
    <x v="1"/>
  </r>
  <r>
    <x v="21"/>
    <x v="2"/>
    <x v="0"/>
    <x v="0"/>
    <x v="1"/>
    <n v="574.59"/>
    <n v="1467.8791739999999"/>
    <n v="528.97617300000002"/>
    <x v="1"/>
    <x v="1"/>
    <x v="1"/>
    <x v="1"/>
    <x v="1"/>
  </r>
  <r>
    <x v="21"/>
    <x v="3"/>
    <x v="0"/>
    <x v="0"/>
    <x v="1"/>
    <n v="713.75"/>
    <n v="1823.3849540000001"/>
    <n v="657.08895600000005"/>
    <x v="1"/>
    <x v="1"/>
    <x v="1"/>
    <x v="1"/>
    <x v="1"/>
  </r>
  <r>
    <x v="21"/>
    <x v="4"/>
    <x v="0"/>
    <x v="0"/>
    <x v="1"/>
    <n v="1434.25"/>
    <n v="3664.0138280000001"/>
    <n v="1320.3920639999999"/>
    <x v="1"/>
    <x v="1"/>
    <x v="1"/>
    <x v="1"/>
    <x v="1"/>
  </r>
  <r>
    <x v="22"/>
    <x v="0"/>
    <x v="0"/>
    <x v="0"/>
    <x v="1"/>
    <n v="662.29"/>
    <n v="1935.398729"/>
    <n v="750.255358"/>
    <x v="1"/>
    <x v="1"/>
    <x v="1"/>
    <x v="1"/>
    <x v="1"/>
  </r>
  <r>
    <x v="22"/>
    <x v="1"/>
    <x v="0"/>
    <x v="0"/>
    <x v="1"/>
    <n v="129.07"/>
    <n v="377.17905100000002"/>
    <n v="146.213077"/>
    <x v="1"/>
    <x v="1"/>
    <x v="1"/>
    <x v="1"/>
    <x v="1"/>
  </r>
  <r>
    <x v="22"/>
    <x v="5"/>
    <x v="0"/>
    <x v="0"/>
    <x v="1"/>
    <n v="31.83"/>
    <n v="93.016264000000007"/>
    <n v="36.057661000000003"/>
    <x v="1"/>
    <x v="1"/>
    <x v="1"/>
    <x v="1"/>
    <x v="1"/>
  </r>
  <r>
    <x v="22"/>
    <x v="2"/>
    <x v="0"/>
    <x v="0"/>
    <x v="1"/>
    <n v="499.21"/>
    <n v="1458.8328369999999"/>
    <n v="565.51507200000003"/>
    <x v="1"/>
    <x v="1"/>
    <x v="1"/>
    <x v="1"/>
    <x v="1"/>
  </r>
  <r>
    <x v="22"/>
    <x v="3"/>
    <x v="0"/>
    <x v="0"/>
    <x v="1"/>
    <n v="-31.75"/>
    <n v="-92.782481000000004"/>
    <n v="-35.967035000000003"/>
    <x v="1"/>
    <x v="1"/>
    <x v="1"/>
    <x v="1"/>
    <x v="1"/>
  </r>
  <r>
    <x v="22"/>
    <x v="4"/>
    <x v="0"/>
    <x v="0"/>
    <x v="1"/>
    <n v="33.93"/>
    <n v="99.153058000000001"/>
    <n v="38.436582999999999"/>
    <x v="1"/>
    <x v="1"/>
    <x v="1"/>
    <x v="1"/>
    <x v="1"/>
  </r>
  <r>
    <x v="23"/>
    <x v="0"/>
    <x v="0"/>
    <x v="0"/>
    <x v="1"/>
    <n v="764.67"/>
    <n v="2367.3351769999999"/>
    <n v="969.20393200000001"/>
    <x v="1"/>
    <x v="1"/>
    <x v="1"/>
    <x v="1"/>
    <x v="1"/>
  </r>
  <r>
    <x v="23"/>
    <x v="1"/>
    <x v="0"/>
    <x v="0"/>
    <x v="1"/>
    <n v="79.61"/>
    <n v="246.46390400000001"/>
    <n v="100.904083"/>
    <x v="1"/>
    <x v="1"/>
    <x v="1"/>
    <x v="1"/>
    <x v="1"/>
  </r>
  <r>
    <x v="23"/>
    <x v="5"/>
    <x v="0"/>
    <x v="0"/>
    <x v="1"/>
    <n v="3.93"/>
    <n v="12.166853"/>
    <n v="4.9811959999999997"/>
    <x v="1"/>
    <x v="1"/>
    <x v="1"/>
    <x v="1"/>
    <x v="1"/>
  </r>
  <r>
    <x v="23"/>
    <x v="2"/>
    <x v="0"/>
    <x v="0"/>
    <x v="1"/>
    <n v="479.26"/>
    <n v="1483.73685"/>
    <n v="607.45246499999996"/>
    <x v="1"/>
    <x v="1"/>
    <x v="1"/>
    <x v="1"/>
    <x v="1"/>
  </r>
  <r>
    <x v="23"/>
    <x v="3"/>
    <x v="0"/>
    <x v="0"/>
    <x v="1"/>
    <n v="251.31"/>
    <n v="778.02843499999994"/>
    <n v="318.53039899999999"/>
    <x v="1"/>
    <x v="1"/>
    <x v="1"/>
    <x v="1"/>
    <x v="1"/>
  </r>
  <r>
    <x v="23"/>
    <x v="4"/>
    <x v="0"/>
    <x v="0"/>
    <x v="1"/>
    <n v="-49.44"/>
    <n v="-153.06086400000001"/>
    <n v="-62.664211000000002"/>
    <x v="1"/>
    <x v="1"/>
    <x v="1"/>
    <x v="1"/>
    <x v="1"/>
  </r>
  <r>
    <x v="24"/>
    <x v="0"/>
    <x v="0"/>
    <x v="0"/>
    <x v="1"/>
    <n v="3518.06"/>
    <n v="11669.637597000001"/>
    <n v="5037.4749330000004"/>
    <x v="1"/>
    <x v="1"/>
    <x v="1"/>
    <x v="1"/>
    <x v="1"/>
  </r>
  <r>
    <x v="24"/>
    <x v="1"/>
    <x v="0"/>
    <x v="0"/>
    <x v="1"/>
    <n v="215.84"/>
    <n v="715.95554900000002"/>
    <n v="309.05913800000002"/>
    <x v="1"/>
    <x v="1"/>
    <x v="1"/>
    <x v="1"/>
    <x v="1"/>
  </r>
  <r>
    <x v="24"/>
    <x v="5"/>
    <x v="0"/>
    <x v="0"/>
    <x v="1"/>
    <n v="15.64"/>
    <n v="51.878914000000002"/>
    <n v="22.394760000000002"/>
    <x v="1"/>
    <x v="1"/>
    <x v="1"/>
    <x v="1"/>
    <x v="1"/>
  </r>
  <r>
    <x v="24"/>
    <x v="2"/>
    <x v="0"/>
    <x v="0"/>
    <x v="1"/>
    <n v="446.26"/>
    <n v="1480.2739220000001"/>
    <n v="638.99523099999999"/>
    <x v="1"/>
    <x v="1"/>
    <x v="1"/>
    <x v="1"/>
    <x v="1"/>
  </r>
  <r>
    <x v="24"/>
    <x v="3"/>
    <x v="0"/>
    <x v="0"/>
    <x v="1"/>
    <n v="-122.4"/>
    <n v="-406.008892"/>
    <n v="-175.26333600000001"/>
    <x v="1"/>
    <x v="1"/>
    <x v="1"/>
    <x v="1"/>
    <x v="1"/>
  </r>
  <r>
    <x v="24"/>
    <x v="4"/>
    <x v="0"/>
    <x v="0"/>
    <x v="1"/>
    <n v="2962.72"/>
    <n v="9827.5381039999993"/>
    <n v="4242.2891410000002"/>
    <x v="1"/>
    <x v="1"/>
    <x v="1"/>
    <x v="1"/>
    <x v="1"/>
  </r>
  <r>
    <x v="25"/>
    <x v="0"/>
    <x v="0"/>
    <x v="0"/>
    <x v="1"/>
    <n v="1313.02"/>
    <n v="4282.7992679999998"/>
    <n v="1934.3279339999999"/>
    <x v="1"/>
    <x v="1"/>
    <x v="1"/>
    <x v="1"/>
    <x v="1"/>
  </r>
  <r>
    <x v="25"/>
    <x v="1"/>
    <x v="0"/>
    <x v="0"/>
    <x v="1"/>
    <n v="90.95"/>
    <n v="296.66006099999998"/>
    <n v="133.98663099999999"/>
    <x v="1"/>
    <x v="1"/>
    <x v="1"/>
    <x v="1"/>
    <x v="1"/>
  </r>
  <r>
    <x v="25"/>
    <x v="5"/>
    <x v="0"/>
    <x v="0"/>
    <x v="1"/>
    <n v="22.72"/>
    <n v="74.107934"/>
    <n v="33.470877000000002"/>
    <x v="1"/>
    <x v="1"/>
    <x v="1"/>
    <x v="1"/>
    <x v="1"/>
  </r>
  <r>
    <x v="25"/>
    <x v="2"/>
    <x v="0"/>
    <x v="0"/>
    <x v="1"/>
    <n v="440.31"/>
    <n v="1436.2000169999999"/>
    <n v="648.66028900000003"/>
    <x v="1"/>
    <x v="1"/>
    <x v="1"/>
    <x v="1"/>
    <x v="1"/>
  </r>
  <r>
    <x v="25"/>
    <x v="3"/>
    <x v="0"/>
    <x v="0"/>
    <x v="1"/>
    <n v="48.94"/>
    <n v="159.63214300000001"/>
    <n v="72.097919000000005"/>
    <x v="1"/>
    <x v="1"/>
    <x v="1"/>
    <x v="1"/>
    <x v="1"/>
  </r>
  <r>
    <x v="25"/>
    <x v="4"/>
    <x v="0"/>
    <x v="0"/>
    <x v="1"/>
    <n v="710.08"/>
    <n v="2316.1338780000001"/>
    <n v="1046.0827549999999"/>
    <x v="1"/>
    <x v="1"/>
    <x v="1"/>
    <x v="1"/>
    <x v="1"/>
  </r>
  <r>
    <x v="26"/>
    <x v="0"/>
    <x v="0"/>
    <x v="0"/>
    <x v="1"/>
    <n v="-807.89"/>
    <n v="-1927.5264010000001"/>
    <n v="-894.91591100000005"/>
    <x v="1"/>
    <x v="1"/>
    <x v="1"/>
    <x v="1"/>
    <x v="1"/>
  </r>
  <r>
    <x v="26"/>
    <x v="1"/>
    <x v="0"/>
    <x v="0"/>
    <x v="1"/>
    <n v="40.92"/>
    <n v="97.630099000000001"/>
    <n v="45.327902000000002"/>
    <x v="1"/>
    <x v="1"/>
    <x v="1"/>
    <x v="1"/>
    <x v="1"/>
  </r>
  <r>
    <x v="26"/>
    <x v="5"/>
    <x v="0"/>
    <x v="0"/>
    <x v="1"/>
    <n v="20"/>
    <n v="47.717545999999999"/>
    <n v="22.154399999999999"/>
    <x v="1"/>
    <x v="1"/>
    <x v="1"/>
    <x v="1"/>
    <x v="1"/>
  </r>
  <r>
    <x v="26"/>
    <x v="2"/>
    <x v="0"/>
    <x v="0"/>
    <x v="1"/>
    <n v="546.55999999999995"/>
    <n v="1304.0250900000001"/>
    <n v="605.43544299999996"/>
    <x v="1"/>
    <x v="1"/>
    <x v="1"/>
    <x v="1"/>
    <x v="1"/>
  </r>
  <r>
    <x v="26"/>
    <x v="3"/>
    <x v="0"/>
    <x v="0"/>
    <x v="1"/>
    <n v="-499.03"/>
    <n v="-1190.6243420000001"/>
    <n v="-552.78551200000004"/>
    <x v="1"/>
    <x v="1"/>
    <x v="1"/>
    <x v="1"/>
    <x v="1"/>
  </r>
  <r>
    <x v="26"/>
    <x v="4"/>
    <x v="0"/>
    <x v="0"/>
    <x v="1"/>
    <n v="-916.33"/>
    <n v="-2186.2509340000001"/>
    <n v="-1015.037068"/>
    <x v="1"/>
    <x v="1"/>
    <x v="1"/>
    <x v="1"/>
    <x v="1"/>
  </r>
  <r>
    <x v="27"/>
    <x v="0"/>
    <x v="0"/>
    <x v="0"/>
    <x v="1"/>
    <n v="-309.23"/>
    <n v="-606.36321199999998"/>
    <n v="-286.264725"/>
    <x v="1"/>
    <x v="1"/>
    <x v="1"/>
    <x v="1"/>
    <x v="1"/>
  </r>
  <r>
    <x v="27"/>
    <x v="1"/>
    <x v="0"/>
    <x v="0"/>
    <x v="1"/>
    <n v="343.21"/>
    <n v="672.99394600000005"/>
    <n v="317.72116599999998"/>
    <x v="1"/>
    <x v="1"/>
    <x v="1"/>
    <x v="1"/>
    <x v="1"/>
  </r>
  <r>
    <x v="27"/>
    <x v="5"/>
    <x v="0"/>
    <x v="0"/>
    <x v="1"/>
    <n v="18.25"/>
    <n v="35.786076999999999"/>
    <n v="16.894645000000001"/>
    <x v="1"/>
    <x v="1"/>
    <x v="1"/>
    <x v="1"/>
    <x v="1"/>
  </r>
  <r>
    <x v="27"/>
    <x v="2"/>
    <x v="0"/>
    <x v="0"/>
    <x v="1"/>
    <n v="687.2"/>
    <n v="1347.5173789999999"/>
    <n v="636.16440499999999"/>
    <x v="1"/>
    <x v="1"/>
    <x v="1"/>
    <x v="1"/>
    <x v="1"/>
  </r>
  <r>
    <x v="27"/>
    <x v="3"/>
    <x v="0"/>
    <x v="0"/>
    <x v="1"/>
    <n v="-254.81"/>
    <n v="-499.65207099999998"/>
    <n v="-235.886281"/>
    <x v="1"/>
    <x v="1"/>
    <x v="1"/>
    <x v="1"/>
    <x v="1"/>
  </r>
  <r>
    <x v="27"/>
    <x v="4"/>
    <x v="0"/>
    <x v="0"/>
    <x v="1"/>
    <n v="-1103.08"/>
    <n v="-2163.008542"/>
    <n v="-1021.1586610000001"/>
    <x v="1"/>
    <x v="1"/>
    <x v="1"/>
    <x v="1"/>
    <x v="1"/>
  </r>
  <r>
    <x v="28"/>
    <x v="0"/>
    <x v="0"/>
    <x v="0"/>
    <x v="1"/>
    <n v="1780.55"/>
    <n v="3364.9725739999999"/>
    <n v="1623.0639140000001"/>
    <x v="1"/>
    <x v="1"/>
    <x v="1"/>
    <x v="1"/>
    <x v="1"/>
  </r>
  <r>
    <x v="28"/>
    <x v="1"/>
    <x v="0"/>
    <x v="0"/>
    <x v="1"/>
    <n v="419.56"/>
    <n v="792.90550299999995"/>
    <n v="382.45075700000001"/>
    <x v="1"/>
    <x v="1"/>
    <x v="1"/>
    <x v="1"/>
    <x v="1"/>
  </r>
  <r>
    <x v="28"/>
    <x v="5"/>
    <x v="0"/>
    <x v="0"/>
    <x v="1"/>
    <n v="16.66"/>
    <n v="31.484902000000002"/>
    <n v="15.186456"/>
    <x v="1"/>
    <x v="1"/>
    <x v="1"/>
    <x v="1"/>
    <x v="1"/>
  </r>
  <r>
    <x v="28"/>
    <x v="2"/>
    <x v="0"/>
    <x v="0"/>
    <x v="1"/>
    <n v="600.74"/>
    <n v="1135.308542"/>
    <n v="547.60574799999995"/>
    <x v="1"/>
    <x v="1"/>
    <x v="1"/>
    <x v="1"/>
    <x v="1"/>
  </r>
  <r>
    <x v="28"/>
    <x v="3"/>
    <x v="0"/>
    <x v="0"/>
    <x v="1"/>
    <n v="-249.52"/>
    <n v="-471.55539399999998"/>
    <n v="-227.45045500000001"/>
    <x v="1"/>
    <x v="1"/>
    <x v="1"/>
    <x v="1"/>
    <x v="1"/>
  </r>
  <r>
    <x v="28"/>
    <x v="4"/>
    <x v="0"/>
    <x v="0"/>
    <x v="1"/>
    <n v="993.11"/>
    <n v="1876.829021"/>
    <n v="905.27140699999995"/>
    <x v="1"/>
    <x v="1"/>
    <x v="1"/>
    <x v="1"/>
    <x v="1"/>
  </r>
  <r>
    <x v="29"/>
    <x v="0"/>
    <x v="0"/>
    <x v="0"/>
    <x v="1"/>
    <n v="1466.23"/>
    <n v="2833.057147"/>
    <n v="1432.0565770000001"/>
    <x v="1"/>
    <x v="1"/>
    <x v="1"/>
    <x v="1"/>
    <x v="1"/>
  </r>
  <r>
    <x v="29"/>
    <x v="1"/>
    <x v="0"/>
    <x v="0"/>
    <x v="1"/>
    <n v="375.17"/>
    <n v="724.90540399999998"/>
    <n v="366.42591299999998"/>
    <x v="1"/>
    <x v="1"/>
    <x v="1"/>
    <x v="1"/>
    <x v="1"/>
  </r>
  <r>
    <x v="29"/>
    <x v="5"/>
    <x v="0"/>
    <x v="0"/>
    <x v="1"/>
    <n v="10.92"/>
    <n v="21.099679999999999"/>
    <n v="10.665488"/>
    <x v="1"/>
    <x v="1"/>
    <x v="1"/>
    <x v="1"/>
    <x v="1"/>
  </r>
  <r>
    <x v="29"/>
    <x v="2"/>
    <x v="0"/>
    <x v="0"/>
    <x v="1"/>
    <n v="703.33"/>
    <n v="1358.9778429999999"/>
    <n v="686.93748800000003"/>
    <x v="1"/>
    <x v="1"/>
    <x v="1"/>
    <x v="1"/>
    <x v="1"/>
  </r>
  <r>
    <x v="29"/>
    <x v="3"/>
    <x v="0"/>
    <x v="0"/>
    <x v="1"/>
    <n v="155.55000000000001"/>
    <n v="300.55450999999999"/>
    <n v="151.92459600000001"/>
    <x v="1"/>
    <x v="1"/>
    <x v="1"/>
    <x v="1"/>
    <x v="1"/>
  </r>
  <r>
    <x v="29"/>
    <x v="4"/>
    <x v="0"/>
    <x v="0"/>
    <x v="1"/>
    <n v="221.25"/>
    <n v="427.50038799999999"/>
    <n v="216.09332599999999"/>
    <x v="1"/>
    <x v="1"/>
    <x v="1"/>
    <x v="1"/>
    <x v="1"/>
  </r>
  <r>
    <x v="30"/>
    <x v="0"/>
    <x v="0"/>
    <x v="0"/>
    <x v="1"/>
    <n v="88.2"/>
    <n v="140.61026899999999"/>
    <n v="73.074758000000003"/>
    <x v="1"/>
    <x v="1"/>
    <x v="1"/>
    <x v="1"/>
    <x v="1"/>
  </r>
  <r>
    <x v="30"/>
    <x v="1"/>
    <x v="0"/>
    <x v="0"/>
    <x v="1"/>
    <n v="224.64"/>
    <n v="358.12574499999999"/>
    <n v="186.11693600000001"/>
    <x v="1"/>
    <x v="1"/>
    <x v="1"/>
    <x v="1"/>
    <x v="1"/>
  </r>
  <r>
    <x v="30"/>
    <x v="5"/>
    <x v="0"/>
    <x v="0"/>
    <x v="1"/>
    <n v="60.08"/>
    <n v="95.780782000000002"/>
    <n v="49.777000999999998"/>
    <x v="1"/>
    <x v="1"/>
    <x v="1"/>
    <x v="1"/>
    <x v="1"/>
  </r>
  <r>
    <x v="30"/>
    <x v="2"/>
    <x v="0"/>
    <x v="0"/>
    <x v="1"/>
    <n v="889.34"/>
    <n v="1417.804267"/>
    <n v="736.82886199999996"/>
    <x v="1"/>
    <x v="1"/>
    <x v="1"/>
    <x v="1"/>
    <x v="1"/>
  </r>
  <r>
    <x v="30"/>
    <x v="3"/>
    <x v="0"/>
    <x v="0"/>
    <x v="1"/>
    <n v="-182.15"/>
    <n v="-290.38730700000002"/>
    <n v="-150.91346100000001"/>
    <x v="1"/>
    <x v="1"/>
    <x v="1"/>
    <x v="1"/>
    <x v="1"/>
  </r>
  <r>
    <x v="30"/>
    <x v="4"/>
    <x v="0"/>
    <x v="0"/>
    <x v="1"/>
    <n v="-903.71"/>
    <n v="-1440.713219"/>
    <n v="-748.73458000000005"/>
    <x v="1"/>
    <x v="1"/>
    <x v="1"/>
    <x v="1"/>
    <x v="1"/>
  </r>
  <r>
    <x v="31"/>
    <x v="0"/>
    <x v="0"/>
    <x v="0"/>
    <x v="1"/>
    <n v="1542.44"/>
    <n v="2443.1190849999998"/>
    <n v="1306.2060590000001"/>
    <x v="1"/>
    <x v="1"/>
    <x v="1"/>
    <x v="1"/>
    <x v="1"/>
  </r>
  <r>
    <x v="31"/>
    <x v="1"/>
    <x v="0"/>
    <x v="0"/>
    <x v="1"/>
    <n v="167.38"/>
    <n v="265.11843099999999"/>
    <n v="141.74474900000001"/>
    <x v="1"/>
    <x v="1"/>
    <x v="1"/>
    <x v="1"/>
    <x v="1"/>
  </r>
  <r>
    <x v="31"/>
    <x v="5"/>
    <x v="0"/>
    <x v="0"/>
    <x v="1"/>
    <n v="28.27"/>
    <n v="44.777740000000001"/>
    <n v="23.940280000000001"/>
    <x v="1"/>
    <x v="1"/>
    <x v="1"/>
    <x v="1"/>
    <x v="1"/>
  </r>
  <r>
    <x v="31"/>
    <x v="2"/>
    <x v="0"/>
    <x v="0"/>
    <x v="1"/>
    <n v="831.02"/>
    <n v="1316.278638"/>
    <n v="703.74430099999995"/>
    <x v="1"/>
    <x v="1"/>
    <x v="1"/>
    <x v="1"/>
    <x v="1"/>
  </r>
  <r>
    <x v="31"/>
    <x v="3"/>
    <x v="0"/>
    <x v="0"/>
    <x v="1"/>
    <n v="-24"/>
    <n v="-38.014353"/>
    <n v="-20.324255999999998"/>
    <x v="1"/>
    <x v="1"/>
    <x v="1"/>
    <x v="1"/>
    <x v="1"/>
  </r>
  <r>
    <x v="31"/>
    <x v="4"/>
    <x v="0"/>
    <x v="0"/>
    <x v="1"/>
    <n v="539.77"/>
    <n v="854.95862899999997"/>
    <n v="457.10098599999998"/>
    <x v="1"/>
    <x v="1"/>
    <x v="1"/>
    <x v="1"/>
    <x v="1"/>
  </r>
  <r>
    <x v="32"/>
    <x v="0"/>
    <x v="0"/>
    <x v="0"/>
    <x v="1"/>
    <n v="2183.35"/>
    <n v="3146.4971059999998"/>
    <n v="1739.8744979999999"/>
    <x v="1"/>
    <x v="1"/>
    <x v="1"/>
    <x v="1"/>
    <x v="1"/>
  </r>
  <r>
    <x v="32"/>
    <x v="1"/>
    <x v="0"/>
    <x v="0"/>
    <x v="1"/>
    <n v="489.61"/>
    <n v="705.59298699999999"/>
    <n v="390.16188599999998"/>
    <x v="1"/>
    <x v="1"/>
    <x v="1"/>
    <x v="1"/>
    <x v="1"/>
  </r>
  <r>
    <x v="32"/>
    <x v="5"/>
    <x v="0"/>
    <x v="0"/>
    <x v="1"/>
    <n v="30.23"/>
    <n v="43.565441999999997"/>
    <n v="24.089773000000001"/>
    <x v="1"/>
    <x v="1"/>
    <x v="1"/>
    <x v="1"/>
    <x v="1"/>
  </r>
  <r>
    <x v="32"/>
    <x v="2"/>
    <x v="0"/>
    <x v="0"/>
    <x v="1"/>
    <n v="870"/>
    <n v="1253.7854589999999"/>
    <n v="693.28821000000005"/>
    <x v="1"/>
    <x v="1"/>
    <x v="1"/>
    <x v="1"/>
    <x v="1"/>
  </r>
  <r>
    <x v="32"/>
    <x v="3"/>
    <x v="0"/>
    <x v="0"/>
    <x v="1"/>
    <n v="-37.770000000000003"/>
    <n v="-54.431583000000003"/>
    <n v="-30.098271"/>
    <x v="1"/>
    <x v="1"/>
    <x v="1"/>
    <x v="1"/>
    <x v="1"/>
  </r>
  <r>
    <x v="32"/>
    <x v="4"/>
    <x v="0"/>
    <x v="0"/>
    <x v="1"/>
    <n v="831.28"/>
    <n v="1197.9848010000001"/>
    <n v="662.43290000000002"/>
    <x v="1"/>
    <x v="1"/>
    <x v="1"/>
    <x v="1"/>
    <x v="1"/>
  </r>
  <r>
    <x v="33"/>
    <x v="0"/>
    <x v="0"/>
    <x v="0"/>
    <x v="1"/>
    <n v="736.39"/>
    <n v="1096.7563909999999"/>
    <n v="630.67532400000005"/>
    <x v="1"/>
    <x v="1"/>
    <x v="1"/>
    <x v="1"/>
    <x v="1"/>
  </r>
  <r>
    <x v="33"/>
    <x v="1"/>
    <x v="0"/>
    <x v="0"/>
    <x v="1"/>
    <n v="182.65"/>
    <n v="272.03323599999999"/>
    <n v="156.42913100000001"/>
    <x v="1"/>
    <x v="1"/>
    <x v="1"/>
    <x v="1"/>
    <x v="1"/>
  </r>
  <r>
    <x v="33"/>
    <x v="5"/>
    <x v="0"/>
    <x v="0"/>
    <x v="1"/>
    <n v="30"/>
    <n v="44.681068000000003"/>
    <n v="25.693259999999999"/>
    <x v="1"/>
    <x v="1"/>
    <x v="1"/>
    <x v="1"/>
    <x v="1"/>
  </r>
  <r>
    <x v="33"/>
    <x v="2"/>
    <x v="0"/>
    <x v="0"/>
    <x v="1"/>
    <n v="810.24"/>
    <n v="1206.7462869999999"/>
    <n v="693.92356600000005"/>
    <x v="1"/>
    <x v="1"/>
    <x v="1"/>
    <x v="1"/>
    <x v="1"/>
  </r>
  <r>
    <x v="33"/>
    <x v="3"/>
    <x v="0"/>
    <x v="0"/>
    <x v="1"/>
    <n v="258.07"/>
    <n v="384.36144100000001"/>
    <n v="221.021987"/>
    <x v="1"/>
    <x v="1"/>
    <x v="1"/>
    <x v="1"/>
    <x v="1"/>
  </r>
  <r>
    <x v="33"/>
    <x v="4"/>
    <x v="0"/>
    <x v="0"/>
    <x v="1"/>
    <n v="-544.57000000000005"/>
    <n v="-811.06564200000003"/>
    <n v="-466.39262000000002"/>
    <x v="1"/>
    <x v="1"/>
    <x v="1"/>
    <x v="1"/>
    <x v="1"/>
  </r>
  <r>
    <x v="34"/>
    <x v="0"/>
    <x v="0"/>
    <x v="0"/>
    <x v="1"/>
    <n v="2176.89"/>
    <n v="3075.6606670000001"/>
    <n v="1805.658418"/>
    <x v="1"/>
    <x v="1"/>
    <x v="1"/>
    <x v="1"/>
    <x v="1"/>
  </r>
  <r>
    <x v="34"/>
    <x v="1"/>
    <x v="0"/>
    <x v="0"/>
    <x v="1"/>
    <n v="732.89"/>
    <n v="1035.477652"/>
    <n v="607.90806999999995"/>
    <x v="1"/>
    <x v="1"/>
    <x v="1"/>
    <x v="1"/>
    <x v="1"/>
  </r>
  <r>
    <x v="34"/>
    <x v="5"/>
    <x v="0"/>
    <x v="0"/>
    <x v="1"/>
    <n v="51.88"/>
    <n v="73.29965"/>
    <n v="43.032747999999998"/>
    <x v="1"/>
    <x v="1"/>
    <x v="1"/>
    <x v="1"/>
    <x v="1"/>
  </r>
  <r>
    <x v="34"/>
    <x v="2"/>
    <x v="0"/>
    <x v="0"/>
    <x v="1"/>
    <n v="727.46"/>
    <n v="1027.805773"/>
    <n v="603.40406399999995"/>
    <x v="1"/>
    <x v="1"/>
    <x v="1"/>
    <x v="1"/>
    <x v="1"/>
  </r>
  <r>
    <x v="34"/>
    <x v="3"/>
    <x v="0"/>
    <x v="0"/>
    <x v="1"/>
    <n v="-459.81"/>
    <n v="-649.65135199999997"/>
    <n v="-381.397221"/>
    <x v="1"/>
    <x v="1"/>
    <x v="1"/>
    <x v="1"/>
    <x v="1"/>
  </r>
  <r>
    <x v="34"/>
    <x v="4"/>
    <x v="0"/>
    <x v="0"/>
    <x v="1"/>
    <n v="1124.47"/>
    <n v="1588.728944"/>
    <n v="932.71075699999994"/>
    <x v="1"/>
    <x v="1"/>
    <x v="1"/>
    <x v="1"/>
    <x v="1"/>
  </r>
  <r>
    <x v="35"/>
    <x v="0"/>
    <x v="0"/>
    <x v="0"/>
    <x v="1"/>
    <n v="-234.36"/>
    <n v="-288.37815699999999"/>
    <n v="-171.36778200000001"/>
    <x v="1"/>
    <x v="1"/>
    <x v="1"/>
    <x v="1"/>
    <x v="1"/>
  </r>
  <r>
    <x v="35"/>
    <x v="1"/>
    <x v="0"/>
    <x v="0"/>
    <x v="1"/>
    <n v="275.08"/>
    <n v="338.48380100000003"/>
    <n v="201.142897"/>
    <x v="1"/>
    <x v="1"/>
    <x v="1"/>
    <x v="1"/>
    <x v="1"/>
  </r>
  <r>
    <x v="35"/>
    <x v="5"/>
    <x v="0"/>
    <x v="0"/>
    <x v="1"/>
    <n v="61.4"/>
    <n v="75.552222"/>
    <n v="44.896661999999999"/>
    <x v="1"/>
    <x v="1"/>
    <x v="1"/>
    <x v="1"/>
    <x v="1"/>
  </r>
  <r>
    <x v="35"/>
    <x v="2"/>
    <x v="0"/>
    <x v="0"/>
    <x v="1"/>
    <n v="1033.94"/>
    <n v="1272.255128"/>
    <n v="756.03347099999996"/>
    <x v="1"/>
    <x v="1"/>
    <x v="1"/>
    <x v="1"/>
    <x v="1"/>
  </r>
  <r>
    <x v="35"/>
    <x v="3"/>
    <x v="0"/>
    <x v="0"/>
    <x v="1"/>
    <n v="-378.79"/>
    <n v="-466.09814899999998"/>
    <n v="-276.97730899999999"/>
    <x v="1"/>
    <x v="1"/>
    <x v="1"/>
    <x v="1"/>
    <x v="1"/>
  </r>
  <r>
    <x v="35"/>
    <x v="4"/>
    <x v="0"/>
    <x v="0"/>
    <x v="1"/>
    <n v="-1225.98"/>
    <n v="-1508.558855"/>
    <n v="-896.45619199999999"/>
    <x v="1"/>
    <x v="1"/>
    <x v="1"/>
    <x v="1"/>
    <x v="1"/>
  </r>
  <r>
    <x v="36"/>
    <x v="0"/>
    <x v="0"/>
    <x v="0"/>
    <x v="1"/>
    <n v="5614.18"/>
    <n v="7219.9765790000001"/>
    <n v="4310.9210970000004"/>
    <x v="1"/>
    <x v="1"/>
    <x v="1"/>
    <x v="1"/>
    <x v="1"/>
  </r>
  <r>
    <x v="36"/>
    <x v="1"/>
    <x v="0"/>
    <x v="0"/>
    <x v="1"/>
    <n v="94.32"/>
    <n v="121.29789100000001"/>
    <n v="72.424837999999994"/>
    <x v="1"/>
    <x v="1"/>
    <x v="1"/>
    <x v="1"/>
    <x v="1"/>
  </r>
  <r>
    <x v="36"/>
    <x v="5"/>
    <x v="0"/>
    <x v="0"/>
    <x v="1"/>
    <n v="59.7"/>
    <n v="76.775700000000001"/>
    <n v="45.841420999999997"/>
    <x v="1"/>
    <x v="1"/>
    <x v="1"/>
    <x v="1"/>
    <x v="1"/>
  </r>
  <r>
    <x v="36"/>
    <x v="2"/>
    <x v="0"/>
    <x v="0"/>
    <x v="1"/>
    <n v="913.28"/>
    <n v="1174.501033"/>
    <n v="701.27392099999997"/>
    <x v="1"/>
    <x v="1"/>
    <x v="1"/>
    <x v="1"/>
    <x v="1"/>
  </r>
  <r>
    <x v="36"/>
    <x v="3"/>
    <x v="0"/>
    <x v="0"/>
    <x v="1"/>
    <n v="-127.23"/>
    <n v="-163.62097800000001"/>
    <n v="-97.695209000000006"/>
    <x v="1"/>
    <x v="1"/>
    <x v="1"/>
    <x v="1"/>
    <x v="1"/>
  </r>
  <r>
    <x v="36"/>
    <x v="4"/>
    <x v="0"/>
    <x v="0"/>
    <x v="1"/>
    <n v="4674.1099999999997"/>
    <n v="6011.0229330000002"/>
    <n v="3589.0761269999998"/>
    <x v="1"/>
    <x v="1"/>
    <x v="1"/>
    <x v="1"/>
    <x v="1"/>
  </r>
  <r>
    <x v="37"/>
    <x v="0"/>
    <x v="0"/>
    <x v="0"/>
    <x v="1"/>
    <n v="-10636.12"/>
    <n v="-15671.702345"/>
    <n v="-9428.154579"/>
    <x v="1"/>
    <x v="1"/>
    <x v="1"/>
    <x v="1"/>
    <x v="1"/>
  </r>
  <r>
    <x v="37"/>
    <x v="1"/>
    <x v="0"/>
    <x v="0"/>
    <x v="1"/>
    <n v="-1.64"/>
    <n v="-2.4164439999999998"/>
    <n v="-1.4537420000000001"/>
    <x v="1"/>
    <x v="1"/>
    <x v="1"/>
    <x v="1"/>
    <x v="1"/>
  </r>
  <r>
    <x v="37"/>
    <x v="5"/>
    <x v="0"/>
    <x v="0"/>
    <x v="1"/>
    <n v="40.270000000000003"/>
    <n v="59.335495999999999"/>
    <n v="35.696455999999998"/>
    <x v="1"/>
    <x v="1"/>
    <x v="1"/>
    <x v="1"/>
    <x v="1"/>
  </r>
  <r>
    <x v="37"/>
    <x v="2"/>
    <x v="0"/>
    <x v="0"/>
    <x v="1"/>
    <n v="763.76"/>
    <n v="1125.3558049999999"/>
    <n v="677.01824899999997"/>
    <x v="1"/>
    <x v="1"/>
    <x v="1"/>
    <x v="1"/>
    <x v="1"/>
  </r>
  <r>
    <x v="37"/>
    <x v="3"/>
    <x v="0"/>
    <x v="0"/>
    <x v="1"/>
    <n v="-329.81"/>
    <n v="-485.95579500000002"/>
    <n v="-292.35281900000001"/>
    <x v="1"/>
    <x v="1"/>
    <x v="1"/>
    <x v="1"/>
    <x v="1"/>
  </r>
  <r>
    <x v="37"/>
    <x v="4"/>
    <x v="0"/>
    <x v="0"/>
    <x v="1"/>
    <n v="-11108.7"/>
    <n v="-16368.021406"/>
    <n v="-9847.0627239999994"/>
    <x v="1"/>
    <x v="1"/>
    <x v="1"/>
    <x v="1"/>
    <x v="1"/>
  </r>
  <r>
    <x v="38"/>
    <x v="0"/>
    <x v="0"/>
    <x v="0"/>
    <x v="1"/>
    <n v="7724.84"/>
    <n v="11348.765133000001"/>
    <n v="6950.7646830000003"/>
    <x v="1"/>
    <x v="1"/>
    <x v="1"/>
    <x v="1"/>
    <x v="1"/>
  </r>
  <r>
    <x v="38"/>
    <x v="1"/>
    <x v="0"/>
    <x v="0"/>
    <x v="1"/>
    <n v="79.459999999999994"/>
    <n v="116.736771"/>
    <n v="71.497630999999998"/>
    <x v="1"/>
    <x v="1"/>
    <x v="1"/>
    <x v="1"/>
    <x v="1"/>
  </r>
  <r>
    <x v="38"/>
    <x v="5"/>
    <x v="0"/>
    <x v="0"/>
    <x v="1"/>
    <n v="35.869999999999997"/>
    <n v="52.697558000000001"/>
    <n v="32.275610999999998"/>
    <x v="1"/>
    <x v="1"/>
    <x v="1"/>
    <x v="1"/>
    <x v="1"/>
  </r>
  <r>
    <x v="38"/>
    <x v="2"/>
    <x v="0"/>
    <x v="0"/>
    <x v="1"/>
    <n v="882.63"/>
    <n v="1296.694892"/>
    <n v="794.18517799999995"/>
    <x v="1"/>
    <x v="1"/>
    <x v="1"/>
    <x v="1"/>
    <x v="1"/>
  </r>
  <r>
    <x v="38"/>
    <x v="3"/>
    <x v="0"/>
    <x v="0"/>
    <x v="1"/>
    <n v="-456.64"/>
    <n v="-670.861806"/>
    <n v="-410.88193200000001"/>
    <x v="1"/>
    <x v="1"/>
    <x v="1"/>
    <x v="1"/>
    <x v="1"/>
  </r>
  <r>
    <x v="38"/>
    <x v="4"/>
    <x v="0"/>
    <x v="0"/>
    <x v="1"/>
    <n v="7183.52"/>
    <n v="10553.497718000001"/>
    <n v="6463.6881949999997"/>
    <x v="1"/>
    <x v="1"/>
    <x v="1"/>
    <x v="1"/>
    <x v="1"/>
  </r>
  <r>
    <x v="39"/>
    <x v="0"/>
    <x v="0"/>
    <x v="0"/>
    <x v="1"/>
    <n v="5527.85"/>
    <n v="8420.6604499999994"/>
    <n v="5188.2299519999997"/>
    <x v="1"/>
    <x v="1"/>
    <x v="1"/>
    <x v="1"/>
    <x v="1"/>
  </r>
  <r>
    <x v="39"/>
    <x v="1"/>
    <x v="0"/>
    <x v="0"/>
    <x v="1"/>
    <n v="-75.78"/>
    <n v="-115.43686"/>
    <n v="-71.124228000000002"/>
    <x v="1"/>
    <x v="1"/>
    <x v="1"/>
    <x v="1"/>
    <x v="1"/>
  </r>
  <r>
    <x v="39"/>
    <x v="5"/>
    <x v="0"/>
    <x v="0"/>
    <x v="1"/>
    <n v="78.41"/>
    <n v="119.443181"/>
    <n v="73.592646000000002"/>
    <x v="1"/>
    <x v="1"/>
    <x v="1"/>
    <x v="1"/>
    <x v="1"/>
  </r>
  <r>
    <x v="39"/>
    <x v="2"/>
    <x v="0"/>
    <x v="0"/>
    <x v="1"/>
    <n v="759.78"/>
    <n v="1157.384769"/>
    <n v="713.10063600000001"/>
    <x v="1"/>
    <x v="1"/>
    <x v="1"/>
    <x v="1"/>
    <x v="1"/>
  </r>
  <r>
    <x v="39"/>
    <x v="3"/>
    <x v="0"/>
    <x v="0"/>
    <x v="1"/>
    <n v="-147.5"/>
    <n v="-224.68905899999999"/>
    <n v="-138.437895"/>
    <x v="1"/>
    <x v="1"/>
    <x v="1"/>
    <x v="1"/>
    <x v="1"/>
  </r>
  <r>
    <x v="39"/>
    <x v="4"/>
    <x v="0"/>
    <x v="0"/>
    <x v="1"/>
    <n v="4912.95"/>
    <n v="7483.973653"/>
    <n v="4611.1081780000004"/>
    <x v="1"/>
    <x v="1"/>
    <x v="1"/>
    <x v="1"/>
    <x v="1"/>
  </r>
  <r>
    <x v="40"/>
    <x v="0"/>
    <x v="0"/>
    <x v="0"/>
    <x v="1"/>
    <n v="2280.5300000000002"/>
    <n v="3937.0395469999999"/>
    <n v="2474.6031029999999"/>
    <x v="1"/>
    <x v="1"/>
    <x v="1"/>
    <x v="1"/>
    <x v="1"/>
  </r>
  <r>
    <x v="40"/>
    <x v="1"/>
    <x v="0"/>
    <x v="0"/>
    <x v="1"/>
    <n v="-8.68"/>
    <n v="-14.984895"/>
    <n v="-9.4186680000000003"/>
    <x v="1"/>
    <x v="1"/>
    <x v="1"/>
    <x v="1"/>
    <x v="1"/>
  </r>
  <r>
    <x v="40"/>
    <x v="5"/>
    <x v="0"/>
    <x v="0"/>
    <x v="1"/>
    <n v="75.09"/>
    <n v="129.63315499999999"/>
    <n v="81.480159"/>
    <x v="1"/>
    <x v="1"/>
    <x v="1"/>
    <x v="1"/>
    <x v="1"/>
  </r>
  <r>
    <x v="40"/>
    <x v="2"/>
    <x v="0"/>
    <x v="0"/>
    <x v="1"/>
    <n v="819.66"/>
    <n v="1415.036783"/>
    <n v="889.41306599999996"/>
    <x v="1"/>
    <x v="1"/>
    <x v="1"/>
    <x v="1"/>
    <x v="1"/>
  </r>
  <r>
    <x v="40"/>
    <x v="3"/>
    <x v="0"/>
    <x v="0"/>
    <x v="1"/>
    <n v="446.85"/>
    <n v="771.42862500000001"/>
    <n v="484.876935"/>
    <x v="1"/>
    <x v="1"/>
    <x v="1"/>
    <x v="1"/>
    <x v="1"/>
  </r>
  <r>
    <x v="40"/>
    <x v="4"/>
    <x v="0"/>
    <x v="0"/>
    <x v="1"/>
    <n v="947.61"/>
    <n v="1635.9258789999999"/>
    <n v="1028.2516109999999"/>
    <x v="1"/>
    <x v="1"/>
    <x v="1"/>
    <x v="1"/>
    <x v="1"/>
  </r>
  <r>
    <x v="41"/>
    <x v="0"/>
    <x v="0"/>
    <x v="0"/>
    <x v="1"/>
    <n v="303.92"/>
    <n v="529.42257400000005"/>
    <n v="339.36619000000002"/>
    <x v="1"/>
    <x v="1"/>
    <x v="1"/>
    <x v="1"/>
    <x v="1"/>
  </r>
  <r>
    <x v="41"/>
    <x v="1"/>
    <x v="0"/>
    <x v="0"/>
    <x v="1"/>
    <n v="7.01"/>
    <n v="12.21128"/>
    <n v="7.8275759999999996"/>
    <x v="1"/>
    <x v="1"/>
    <x v="1"/>
    <x v="1"/>
    <x v="1"/>
  </r>
  <r>
    <x v="41"/>
    <x v="5"/>
    <x v="0"/>
    <x v="0"/>
    <x v="1"/>
    <n v="141.19999999999999"/>
    <n v="245.96758199999999"/>
    <n v="157.66815600000001"/>
    <x v="1"/>
    <x v="1"/>
    <x v="1"/>
    <x v="1"/>
    <x v="1"/>
  </r>
  <r>
    <x v="41"/>
    <x v="2"/>
    <x v="0"/>
    <x v="0"/>
    <x v="1"/>
    <n v="867.32"/>
    <n v="1510.8541299999999"/>
    <n v="968.47553200000004"/>
    <x v="1"/>
    <x v="1"/>
    <x v="1"/>
    <x v="1"/>
    <x v="1"/>
  </r>
  <r>
    <x v="41"/>
    <x v="3"/>
    <x v="0"/>
    <x v="0"/>
    <x v="1"/>
    <n v="141.86000000000001"/>
    <n v="247.117289"/>
    <n v="158.40513200000001"/>
    <x v="1"/>
    <x v="1"/>
    <x v="1"/>
    <x v="1"/>
    <x v="1"/>
  </r>
  <r>
    <x v="41"/>
    <x v="4"/>
    <x v="0"/>
    <x v="0"/>
    <x v="1"/>
    <n v="-853.47"/>
    <n v="-1486.7277059999999"/>
    <n v="-953.01020600000004"/>
    <x v="1"/>
    <x v="1"/>
    <x v="1"/>
    <x v="1"/>
    <x v="1"/>
  </r>
  <r>
    <x v="42"/>
    <x v="0"/>
    <x v="0"/>
    <x v="0"/>
    <x v="1"/>
    <n v="1336.79"/>
    <n v="2177.1548590000002"/>
    <n v="1418.4678690000001"/>
    <x v="1"/>
    <x v="1"/>
    <x v="1"/>
    <x v="1"/>
    <x v="1"/>
  </r>
  <r>
    <x v="42"/>
    <x v="1"/>
    <x v="0"/>
    <x v="0"/>
    <x v="1"/>
    <n v="105.53"/>
    <n v="171.870789"/>
    <n v="111.97788300000001"/>
    <x v="1"/>
    <x v="1"/>
    <x v="1"/>
    <x v="1"/>
    <x v="1"/>
  </r>
  <r>
    <x v="42"/>
    <x v="5"/>
    <x v="0"/>
    <x v="0"/>
    <x v="1"/>
    <n v="74.069999999999993"/>
    <n v="120.633653"/>
    <n v="78.595676999999995"/>
    <x v="1"/>
    <x v="1"/>
    <x v="1"/>
    <x v="1"/>
    <x v="1"/>
  </r>
  <r>
    <x v="42"/>
    <x v="2"/>
    <x v="0"/>
    <x v="0"/>
    <x v="1"/>
    <n v="1071.5899999999999"/>
    <n v="1745.238501"/>
    <n v="1137.064149"/>
    <x v="1"/>
    <x v="1"/>
    <x v="1"/>
    <x v="1"/>
    <x v="1"/>
  </r>
  <r>
    <x v="42"/>
    <x v="3"/>
    <x v="0"/>
    <x v="0"/>
    <x v="1"/>
    <n v="-469.17"/>
    <n v="-764.11085200000002"/>
    <n v="-497.83628700000003"/>
    <x v="1"/>
    <x v="1"/>
    <x v="1"/>
    <x v="1"/>
    <x v="1"/>
  </r>
  <r>
    <x v="42"/>
    <x v="4"/>
    <x v="0"/>
    <x v="0"/>
    <x v="1"/>
    <n v="554.77"/>
    <n v="903.52276800000004"/>
    <n v="588.66644699999995"/>
    <x v="1"/>
    <x v="1"/>
    <x v="1"/>
    <x v="1"/>
    <x v="1"/>
  </r>
  <r>
    <x v="43"/>
    <x v="0"/>
    <x v="0"/>
    <x v="0"/>
    <x v="1"/>
    <n v="1221.01"/>
    <n v="1628.6280429999999"/>
    <n v="1080.7159509999999"/>
    <x v="1"/>
    <x v="1"/>
    <x v="1"/>
    <x v="1"/>
    <x v="1"/>
  </r>
  <r>
    <x v="43"/>
    <x v="1"/>
    <x v="0"/>
    <x v="0"/>
    <x v="1"/>
    <n v="954.69"/>
    <n v="1273.4006320000001"/>
    <n v="844.99611900000002"/>
    <x v="1"/>
    <x v="1"/>
    <x v="1"/>
    <x v="1"/>
    <x v="1"/>
  </r>
  <r>
    <x v="43"/>
    <x v="5"/>
    <x v="0"/>
    <x v="0"/>
    <x v="1"/>
    <n v="165.38"/>
    <n v="220.58992599999999"/>
    <n v="146.377838"/>
    <x v="1"/>
    <x v="1"/>
    <x v="1"/>
    <x v="1"/>
    <x v="1"/>
  </r>
  <r>
    <x v="43"/>
    <x v="2"/>
    <x v="0"/>
    <x v="0"/>
    <x v="1"/>
    <n v="1853.4"/>
    <n v="2472.1330819999998"/>
    <n v="1640.44434"/>
    <x v="1"/>
    <x v="1"/>
    <x v="1"/>
    <x v="1"/>
    <x v="1"/>
  </r>
  <r>
    <x v="43"/>
    <x v="3"/>
    <x v="0"/>
    <x v="0"/>
    <x v="1"/>
    <n v="-1752.46"/>
    <n v="-2337.495598"/>
    <n v="-1551.1023459999999"/>
    <x v="1"/>
    <x v="1"/>
    <x v="1"/>
    <x v="1"/>
    <x v="1"/>
  </r>
  <r>
    <x v="43"/>
    <x v="4"/>
    <x v="0"/>
    <x v="0"/>
    <x v="1"/>
    <n v="0"/>
    <n v="0"/>
    <n v="0"/>
    <x v="1"/>
    <x v="1"/>
    <x v="1"/>
    <x v="1"/>
    <x v="1"/>
  </r>
  <r>
    <x v="44"/>
    <x v="0"/>
    <x v="0"/>
    <x v="0"/>
    <x v="1"/>
    <n v="815.87"/>
    <n v="971.03420700000004"/>
    <n v="656.69376299999999"/>
    <x v="1"/>
    <x v="1"/>
    <x v="1"/>
    <x v="1"/>
    <x v="1"/>
  </r>
  <r>
    <x v="44"/>
    <x v="1"/>
    <x v="0"/>
    <x v="0"/>
    <x v="1"/>
    <n v="-92.82"/>
    <n v="-110.472741"/>
    <n v="-74.710818000000003"/>
    <x v="1"/>
    <x v="1"/>
    <x v="1"/>
    <x v="1"/>
    <x v="1"/>
  </r>
  <r>
    <x v="44"/>
    <x v="5"/>
    <x v="0"/>
    <x v="0"/>
    <x v="1"/>
    <n v="180.62"/>
    <n v="214.970765"/>
    <n v="145.38103799999999"/>
    <x v="1"/>
    <x v="1"/>
    <x v="1"/>
    <x v="1"/>
    <x v="1"/>
  </r>
  <r>
    <x v="44"/>
    <x v="2"/>
    <x v="0"/>
    <x v="0"/>
    <x v="1"/>
    <n v="1463.31"/>
    <n v="1741.6059729999999"/>
    <n v="1177.818219"/>
    <x v="1"/>
    <x v="1"/>
    <x v="1"/>
    <x v="1"/>
    <x v="1"/>
  </r>
  <r>
    <x v="44"/>
    <x v="3"/>
    <x v="0"/>
    <x v="0"/>
    <x v="1"/>
    <n v="-565.86"/>
    <n v="-673.476677"/>
    <n v="-455.460714"/>
    <x v="1"/>
    <x v="1"/>
    <x v="1"/>
    <x v="1"/>
    <x v="1"/>
  </r>
  <r>
    <x v="44"/>
    <x v="4"/>
    <x v="0"/>
    <x v="0"/>
    <x v="1"/>
    <n v="-169.39"/>
    <n v="-201.60501600000001"/>
    <n v="-136.34201100000001"/>
    <x v="1"/>
    <x v="1"/>
    <x v="1"/>
    <x v="1"/>
    <x v="1"/>
  </r>
  <r>
    <x v="45"/>
    <x v="0"/>
    <x v="0"/>
    <x v="0"/>
    <x v="1"/>
    <n v="3142.37"/>
    <n v="3662.3186009999999"/>
    <n v="2528.3509020000001"/>
    <x v="1"/>
    <x v="1"/>
    <x v="1"/>
    <x v="1"/>
    <x v="1"/>
  </r>
  <r>
    <x v="45"/>
    <x v="1"/>
    <x v="0"/>
    <x v="0"/>
    <x v="1"/>
    <n v="391.06"/>
    <n v="455.76628899999997"/>
    <n v="314.64687600000002"/>
    <x v="1"/>
    <x v="1"/>
    <x v="1"/>
    <x v="1"/>
    <x v="1"/>
  </r>
  <r>
    <x v="45"/>
    <x v="5"/>
    <x v="0"/>
    <x v="0"/>
    <x v="1"/>
    <n v="249.45"/>
    <n v="290.72495400000003"/>
    <n v="200.70747"/>
    <x v="1"/>
    <x v="1"/>
    <x v="1"/>
    <x v="1"/>
    <x v="1"/>
  </r>
  <r>
    <x v="45"/>
    <x v="2"/>
    <x v="0"/>
    <x v="0"/>
    <x v="1"/>
    <n v="1963.36"/>
    <n v="2288.225081"/>
    <n v="1579.719456"/>
    <x v="1"/>
    <x v="1"/>
    <x v="1"/>
    <x v="1"/>
    <x v="1"/>
  </r>
  <r>
    <x v="45"/>
    <x v="3"/>
    <x v="0"/>
    <x v="0"/>
    <x v="1"/>
    <n v="-883.71"/>
    <n v="-1029.9320479999999"/>
    <n v="-711.03306599999996"/>
    <x v="1"/>
    <x v="1"/>
    <x v="1"/>
    <x v="1"/>
    <x v="1"/>
  </r>
  <r>
    <x v="45"/>
    <x v="4"/>
    <x v="0"/>
    <x v="0"/>
    <x v="1"/>
    <n v="1422.21"/>
    <n v="1657.5343250000001"/>
    <n v="1144.310166"/>
    <x v="1"/>
    <x v="1"/>
    <x v="1"/>
    <x v="1"/>
    <x v="1"/>
  </r>
  <r>
    <x v="46"/>
    <x v="0"/>
    <x v="0"/>
    <x v="0"/>
    <x v="1"/>
    <n v="5308.24"/>
    <n v="5990.1395789999997"/>
    <n v="4229.0748080000003"/>
    <x v="1"/>
    <x v="1"/>
    <x v="1"/>
    <x v="1"/>
    <x v="1"/>
  </r>
  <r>
    <x v="46"/>
    <x v="1"/>
    <x v="0"/>
    <x v="0"/>
    <x v="1"/>
    <n v="-433.96"/>
    <n v="-489.70675199999999"/>
    <n v="-345.73593199999999"/>
    <x v="1"/>
    <x v="1"/>
    <x v="1"/>
    <x v="1"/>
    <x v="1"/>
  </r>
  <r>
    <x v="46"/>
    <x v="5"/>
    <x v="0"/>
    <x v="0"/>
    <x v="1"/>
    <n v="251.04"/>
    <n v="283.28874400000001"/>
    <n v="200.003568"/>
    <x v="1"/>
    <x v="1"/>
    <x v="1"/>
    <x v="1"/>
    <x v="1"/>
  </r>
  <r>
    <x v="46"/>
    <x v="2"/>
    <x v="0"/>
    <x v="0"/>
    <x v="1"/>
    <n v="1976.94"/>
    <n v="2230.8988549999999"/>
    <n v="1575.028098"/>
    <x v="1"/>
    <x v="1"/>
    <x v="1"/>
    <x v="1"/>
    <x v="1"/>
  </r>
  <r>
    <x v="46"/>
    <x v="3"/>
    <x v="0"/>
    <x v="0"/>
    <x v="1"/>
    <n v="-19.100000000000001"/>
    <n v="-21.553597"/>
    <n v="-15.21697"/>
    <x v="1"/>
    <x v="1"/>
    <x v="1"/>
    <x v="1"/>
    <x v="1"/>
  </r>
  <r>
    <x v="46"/>
    <x v="4"/>
    <x v="0"/>
    <x v="0"/>
    <x v="1"/>
    <n v="3533.33"/>
    <n v="3987.223614"/>
    <n v="2815.004011"/>
    <x v="1"/>
    <x v="1"/>
    <x v="1"/>
    <x v="1"/>
    <x v="1"/>
  </r>
  <r>
    <x v="47"/>
    <x v="0"/>
    <x v="0"/>
    <x v="0"/>
    <x v="1"/>
    <n v="3817.59"/>
    <n v="3875.1912689999999"/>
    <n v="2788.749495"/>
    <x v="1"/>
    <x v="1"/>
    <x v="1"/>
    <x v="1"/>
    <x v="1"/>
  </r>
  <r>
    <x v="47"/>
    <x v="1"/>
    <x v="0"/>
    <x v="0"/>
    <x v="1"/>
    <n v="-161.35"/>
    <n v="-163.78451100000001"/>
    <n v="-117.866175"/>
    <x v="1"/>
    <x v="1"/>
    <x v="1"/>
    <x v="1"/>
    <x v="1"/>
  </r>
  <r>
    <x v="47"/>
    <x v="5"/>
    <x v="0"/>
    <x v="0"/>
    <x v="1"/>
    <n v="342.23"/>
    <n v="347.39369799999997"/>
    <n v="249.99901500000001"/>
    <x v="1"/>
    <x v="1"/>
    <x v="1"/>
    <x v="1"/>
    <x v="1"/>
  </r>
  <r>
    <x v="47"/>
    <x v="2"/>
    <x v="0"/>
    <x v="0"/>
    <x v="1"/>
    <n v="1950.7"/>
    <n v="1980.1329129999999"/>
    <n v="1424.9863499999999"/>
    <x v="1"/>
    <x v="1"/>
    <x v="1"/>
    <x v="1"/>
    <x v="1"/>
  </r>
  <r>
    <x v="47"/>
    <x v="3"/>
    <x v="0"/>
    <x v="0"/>
    <x v="1"/>
    <n v="198.02"/>
    <n v="201.007802"/>
    <n v="144.65360999999999"/>
    <x v="1"/>
    <x v="1"/>
    <x v="1"/>
    <x v="1"/>
    <x v="1"/>
  </r>
  <r>
    <x v="47"/>
    <x v="4"/>
    <x v="0"/>
    <x v="0"/>
    <x v="1"/>
    <n v="1487.99"/>
    <n v="1510.4413669999999"/>
    <n v="1086.9766950000001"/>
    <x v="1"/>
    <x v="1"/>
    <x v="1"/>
    <x v="1"/>
    <x v="1"/>
  </r>
  <r>
    <x v="48"/>
    <x v="0"/>
    <x v="0"/>
    <x v="0"/>
    <x v="1"/>
    <n v="4424.97"/>
    <n v="4183.1404339999999"/>
    <n v="3067.8317010000001"/>
    <x v="1"/>
    <x v="1"/>
    <x v="1"/>
    <x v="1"/>
    <x v="1"/>
  </r>
  <r>
    <x v="48"/>
    <x v="1"/>
    <x v="0"/>
    <x v="0"/>
    <x v="1"/>
    <n v="-137.75"/>
    <n v="-130.22180800000001"/>
    <n v="-95.502075000000005"/>
    <x v="1"/>
    <x v="1"/>
    <x v="1"/>
    <x v="1"/>
    <x v="1"/>
  </r>
  <r>
    <x v="48"/>
    <x v="5"/>
    <x v="0"/>
    <x v="0"/>
    <x v="1"/>
    <n v="360.59"/>
    <n v="340.883353"/>
    <n v="249.99704700000001"/>
    <x v="1"/>
    <x v="1"/>
    <x v="1"/>
    <x v="1"/>
    <x v="1"/>
  </r>
  <r>
    <x v="48"/>
    <x v="2"/>
    <x v="0"/>
    <x v="0"/>
    <x v="1"/>
    <n v="2385.64"/>
    <n v="2255.262103"/>
    <n v="1653.9642120000001"/>
    <x v="1"/>
    <x v="1"/>
    <x v="1"/>
    <x v="1"/>
    <x v="1"/>
  </r>
  <r>
    <x v="48"/>
    <x v="3"/>
    <x v="0"/>
    <x v="0"/>
    <x v="1"/>
    <n v="199.43"/>
    <n v="188.53092699999999"/>
    <n v="138.26481899999999"/>
    <x v="1"/>
    <x v="1"/>
    <x v="1"/>
    <x v="1"/>
    <x v="1"/>
  </r>
  <r>
    <x v="48"/>
    <x v="4"/>
    <x v="0"/>
    <x v="0"/>
    <x v="1"/>
    <n v="1617.06"/>
    <n v="1528.68586"/>
    <n v="1121.107698"/>
    <x v="1"/>
    <x v="1"/>
    <x v="1"/>
    <x v="1"/>
    <x v="1"/>
  </r>
  <r>
    <x v="49"/>
    <x v="0"/>
    <x v="0"/>
    <x v="0"/>
    <x v="1"/>
    <n v="3224.17"/>
    <n v="3140.2480639999999"/>
    <n v="2315.2764769999999"/>
    <x v="1"/>
    <x v="1"/>
    <x v="1"/>
    <x v="1"/>
    <x v="1"/>
  </r>
  <r>
    <x v="49"/>
    <x v="1"/>
    <x v="0"/>
    <x v="0"/>
    <x v="1"/>
    <n v="90.13"/>
    <n v="87.784006000000005"/>
    <n v="64.722352999999998"/>
    <x v="1"/>
    <x v="1"/>
    <x v="1"/>
    <x v="1"/>
    <x v="1"/>
  </r>
  <r>
    <x v="49"/>
    <x v="5"/>
    <x v="0"/>
    <x v="0"/>
    <x v="1"/>
    <n v="377.38"/>
    <n v="367.55717399999997"/>
    <n v="270.996578"/>
    <x v="1"/>
    <x v="1"/>
    <x v="1"/>
    <x v="1"/>
    <x v="1"/>
  </r>
  <r>
    <x v="49"/>
    <x v="2"/>
    <x v="0"/>
    <x v="0"/>
    <x v="1"/>
    <n v="2609.6"/>
    <n v="2541.6747089999999"/>
    <n v="1873.9537600000001"/>
    <x v="1"/>
    <x v="1"/>
    <x v="1"/>
    <x v="1"/>
    <x v="1"/>
  </r>
  <r>
    <x v="49"/>
    <x v="3"/>
    <x v="0"/>
    <x v="0"/>
    <x v="1"/>
    <n v="143.74"/>
    <n v="139.998591"/>
    <n v="103.219694"/>
    <x v="1"/>
    <x v="1"/>
    <x v="1"/>
    <x v="1"/>
    <x v="1"/>
  </r>
  <r>
    <x v="49"/>
    <x v="4"/>
    <x v="0"/>
    <x v="0"/>
    <x v="1"/>
    <n v="3.31"/>
    <n v="3.2238440000000002"/>
    <n v="2.3769110000000002"/>
    <x v="1"/>
    <x v="1"/>
    <x v="1"/>
    <x v="1"/>
    <x v="1"/>
  </r>
  <r>
    <x v="50"/>
    <x v="0"/>
    <x v="0"/>
    <x v="0"/>
    <x v="1"/>
    <n v="7895.86"/>
    <n v="7935.3727600000002"/>
    <n v="5961.3743000000004"/>
    <x v="1"/>
    <x v="1"/>
    <x v="1"/>
    <x v="1"/>
    <x v="1"/>
  </r>
  <r>
    <x v="50"/>
    <x v="1"/>
    <x v="0"/>
    <x v="0"/>
    <x v="1"/>
    <n v="-15.09"/>
    <n v="-15.165514"/>
    <n v="-11.392950000000001"/>
    <x v="1"/>
    <x v="1"/>
    <x v="1"/>
    <x v="1"/>
    <x v="1"/>
  </r>
  <r>
    <x v="50"/>
    <x v="5"/>
    <x v="0"/>
    <x v="0"/>
    <x v="1"/>
    <n v="376.68"/>
    <n v="378.56499600000001"/>
    <n v="284.39339999999999"/>
    <x v="1"/>
    <x v="1"/>
    <x v="1"/>
    <x v="1"/>
    <x v="1"/>
  </r>
  <r>
    <x v="50"/>
    <x v="2"/>
    <x v="0"/>
    <x v="0"/>
    <x v="1"/>
    <n v="3003.93"/>
    <n v="3018.9623799999999"/>
    <n v="2267.9671499999999"/>
    <x v="1"/>
    <x v="1"/>
    <x v="1"/>
    <x v="1"/>
    <x v="1"/>
  </r>
  <r>
    <x v="50"/>
    <x v="3"/>
    <x v="0"/>
    <x v="0"/>
    <x v="1"/>
    <n v="-259.44"/>
    <n v="-260.73829899999998"/>
    <n v="-195.87719999999999"/>
    <x v="1"/>
    <x v="1"/>
    <x v="1"/>
    <x v="1"/>
    <x v="1"/>
  </r>
  <r>
    <x v="50"/>
    <x v="4"/>
    <x v="0"/>
    <x v="0"/>
    <x v="1"/>
    <n v="4789.78"/>
    <n v="4813.7491980000004"/>
    <n v="3616.2838999999999"/>
    <x v="1"/>
    <x v="1"/>
    <x v="1"/>
    <x v="1"/>
    <x v="1"/>
  </r>
  <r>
    <x v="51"/>
    <x v="0"/>
    <x v="0"/>
    <x v="0"/>
    <x v="1"/>
    <n v="1185.32"/>
    <n v="1114.6225979999999"/>
    <n v="852.48214399999995"/>
    <x v="1"/>
    <x v="1"/>
    <x v="1"/>
    <x v="1"/>
    <x v="1"/>
  </r>
  <r>
    <x v="51"/>
    <x v="1"/>
    <x v="0"/>
    <x v="0"/>
    <x v="1"/>
    <n v="-14.87"/>
    <n v="-13.983091999999999"/>
    <n v="-10.694504"/>
    <x v="1"/>
    <x v="1"/>
    <x v="1"/>
    <x v="1"/>
    <x v="1"/>
  </r>
  <r>
    <x v="51"/>
    <x v="5"/>
    <x v="0"/>
    <x v="0"/>
    <x v="1"/>
    <n v="519.17999999999995"/>
    <n v="488.21395100000001"/>
    <n v="373.39425599999998"/>
    <x v="1"/>
    <x v="1"/>
    <x v="1"/>
    <x v="1"/>
    <x v="1"/>
  </r>
  <r>
    <x v="51"/>
    <x v="2"/>
    <x v="0"/>
    <x v="0"/>
    <x v="1"/>
    <n v="2807.41"/>
    <n v="2639.964422"/>
    <n v="2019.0892719999999"/>
    <x v="1"/>
    <x v="1"/>
    <x v="1"/>
    <x v="1"/>
    <x v="1"/>
  </r>
  <r>
    <x v="51"/>
    <x v="3"/>
    <x v="0"/>
    <x v="0"/>
    <x v="1"/>
    <n v="7.89"/>
    <n v="7.4194079999999998"/>
    <n v="5.6744880000000002"/>
    <x v="1"/>
    <x v="1"/>
    <x v="1"/>
    <x v="1"/>
    <x v="1"/>
  </r>
  <r>
    <x v="51"/>
    <x v="4"/>
    <x v="0"/>
    <x v="0"/>
    <x v="1"/>
    <n v="-2134.29"/>
    <n v="-2006.9920910000001"/>
    <n v="-1534.981368"/>
    <x v="1"/>
    <x v="1"/>
    <x v="1"/>
    <x v="1"/>
    <x v="1"/>
  </r>
  <r>
    <x v="52"/>
    <x v="0"/>
    <x v="0"/>
    <x v="0"/>
    <x v="1"/>
    <n v="2703"/>
    <n v="2696.7089289999999"/>
    <n v="2102.9340000000002"/>
    <x v="1"/>
    <x v="1"/>
    <x v="1"/>
    <x v="1"/>
    <x v="1"/>
  </r>
  <r>
    <x v="52"/>
    <x v="1"/>
    <x v="0"/>
    <x v="0"/>
    <x v="1"/>
    <n v="54.92"/>
    <n v="54.792177000000002"/>
    <n v="42.727760000000004"/>
    <x v="1"/>
    <x v="1"/>
    <x v="1"/>
    <x v="1"/>
    <x v="1"/>
  </r>
  <r>
    <x v="52"/>
    <x v="2"/>
    <x v="0"/>
    <x v="0"/>
    <x v="1"/>
    <n v="2314.86"/>
    <n v="2309.4723009999998"/>
    <n v="1800.96108"/>
    <x v="1"/>
    <x v="1"/>
    <x v="1"/>
    <x v="1"/>
    <x v="1"/>
  </r>
  <r>
    <x v="52"/>
    <x v="3"/>
    <x v="0"/>
    <x v="0"/>
    <x v="1"/>
    <n v="333.21"/>
    <n v="332.43447400000002"/>
    <n v="259.23737999999997"/>
    <x v="1"/>
    <x v="1"/>
    <x v="1"/>
    <x v="1"/>
    <x v="1"/>
  </r>
  <r>
    <x v="52"/>
    <x v="4"/>
    <x v="0"/>
    <x v="0"/>
    <x v="1"/>
    <n v="0"/>
    <n v="0"/>
    <n v="0"/>
    <x v="1"/>
    <x v="1"/>
    <x v="1"/>
    <x v="1"/>
    <x v="1"/>
  </r>
  <r>
    <x v="53"/>
    <x v="0"/>
    <x v="0"/>
    <x v="0"/>
    <x v="1"/>
    <n v="10217.1"/>
    <n v="9744.5011470000009"/>
    <n v="7695.5197200000002"/>
    <x v="1"/>
    <x v="1"/>
    <x v="1"/>
    <x v="1"/>
    <x v="1"/>
  </r>
  <r>
    <x v="53"/>
    <x v="1"/>
    <x v="0"/>
    <x v="0"/>
    <x v="1"/>
    <n v="76.400000000000006"/>
    <n v="72.866066000000004"/>
    <n v="57.54448"/>
    <x v="1"/>
    <x v="1"/>
    <x v="1"/>
    <x v="1"/>
    <x v="1"/>
  </r>
  <r>
    <x v="53"/>
    <x v="5"/>
    <x v="0"/>
    <x v="0"/>
    <x v="1"/>
    <n v="664.01"/>
    <n v="633.29576899999995"/>
    <n v="500.13233200000002"/>
    <x v="1"/>
    <x v="1"/>
    <x v="1"/>
    <x v="1"/>
    <x v="1"/>
  </r>
  <r>
    <x v="53"/>
    <x v="2"/>
    <x v="0"/>
    <x v="0"/>
    <x v="1"/>
    <n v="2299.12"/>
    <n v="2192.772653"/>
    <n v="1731.6971840000001"/>
    <x v="1"/>
    <x v="1"/>
    <x v="1"/>
    <x v="1"/>
    <x v="1"/>
  </r>
  <r>
    <x v="53"/>
    <x v="3"/>
    <x v="0"/>
    <x v="0"/>
    <x v="1"/>
    <n v="780.1"/>
    <n v="744.01594799999998"/>
    <n v="587.57132000000001"/>
    <x v="1"/>
    <x v="1"/>
    <x v="1"/>
    <x v="1"/>
    <x v="1"/>
  </r>
  <r>
    <x v="53"/>
    <x v="4"/>
    <x v="0"/>
    <x v="0"/>
    <x v="1"/>
    <n v="6397.47"/>
    <n v="6101.5507090000001"/>
    <n v="4818.574404"/>
    <x v="1"/>
    <x v="1"/>
    <x v="1"/>
    <x v="1"/>
    <x v="1"/>
  </r>
  <r>
    <x v="54"/>
    <x v="0"/>
    <x v="0"/>
    <x v="0"/>
    <x v="1"/>
    <n v="8724.64"/>
    <n v="8245.6011639999997"/>
    <n v="6575.761168"/>
    <x v="1"/>
    <x v="1"/>
    <x v="1"/>
    <x v="1"/>
    <x v="1"/>
  </r>
  <r>
    <x v="54"/>
    <x v="1"/>
    <x v="0"/>
    <x v="0"/>
    <x v="1"/>
    <n v="-44.1"/>
    <n v="-41.678626000000001"/>
    <n v="-33.238169999999997"/>
    <x v="1"/>
    <x v="1"/>
    <x v="1"/>
    <x v="1"/>
    <x v="1"/>
  </r>
  <r>
    <x v="54"/>
    <x v="5"/>
    <x v="0"/>
    <x v="0"/>
    <x v="1"/>
    <n v="464.38"/>
    <n v="438.88255199999998"/>
    <n v="350.00320599999998"/>
    <x v="1"/>
    <x v="1"/>
    <x v="1"/>
    <x v="1"/>
    <x v="1"/>
  </r>
  <r>
    <x v="54"/>
    <x v="2"/>
    <x v="0"/>
    <x v="0"/>
    <x v="1"/>
    <n v="2446.19"/>
    <n v="2311.87844"/>
    <n v="1843.693403"/>
    <x v="1"/>
    <x v="1"/>
    <x v="1"/>
    <x v="1"/>
    <x v="1"/>
  </r>
  <r>
    <x v="54"/>
    <x v="3"/>
    <x v="0"/>
    <x v="0"/>
    <x v="1"/>
    <n v="187.46"/>
    <n v="177.16724099999999"/>
    <n v="141.288602"/>
    <x v="1"/>
    <x v="1"/>
    <x v="1"/>
    <x v="1"/>
    <x v="1"/>
  </r>
  <r>
    <x v="54"/>
    <x v="4"/>
    <x v="0"/>
    <x v="0"/>
    <x v="1"/>
    <n v="5670.71"/>
    <n v="5359.3515580000003"/>
    <n v="4274.0141270000004"/>
    <x v="1"/>
    <x v="1"/>
    <x v="1"/>
    <x v="1"/>
    <x v="1"/>
  </r>
  <r>
    <x v="55"/>
    <x v="0"/>
    <x v="0"/>
    <x v="0"/>
    <x v="1"/>
    <n v="3635.05"/>
    <n v="4055.1988980000001"/>
    <n v="3276.9975749999999"/>
    <x v="1"/>
    <x v="1"/>
    <x v="1"/>
    <x v="1"/>
    <x v="1"/>
  </r>
  <r>
    <x v="55"/>
    <x v="1"/>
    <x v="0"/>
    <x v="0"/>
    <x v="1"/>
    <n v="-72.09"/>
    <n v="-80.422357000000005"/>
    <n v="-64.989135000000005"/>
    <x v="1"/>
    <x v="1"/>
    <x v="1"/>
    <x v="1"/>
    <x v="1"/>
  </r>
  <r>
    <x v="55"/>
    <x v="5"/>
    <x v="0"/>
    <x v="0"/>
    <x v="1"/>
    <n v="388.24"/>
    <n v="433.11382800000001"/>
    <n v="349.99835999999999"/>
    <x v="1"/>
    <x v="1"/>
    <x v="1"/>
    <x v="1"/>
    <x v="1"/>
  </r>
  <r>
    <x v="55"/>
    <x v="2"/>
    <x v="0"/>
    <x v="0"/>
    <x v="1"/>
    <n v="1904.19"/>
    <n v="2124.2814239999998"/>
    <n v="1716.627285"/>
    <x v="1"/>
    <x v="1"/>
    <x v="1"/>
    <x v="1"/>
    <x v="1"/>
  </r>
  <r>
    <x v="55"/>
    <x v="3"/>
    <x v="0"/>
    <x v="0"/>
    <x v="1"/>
    <n v="248.7"/>
    <n v="277.44541800000002"/>
    <n v="224.20304999999999"/>
    <x v="1"/>
    <x v="1"/>
    <x v="1"/>
    <x v="1"/>
    <x v="1"/>
  </r>
  <r>
    <x v="55"/>
    <x v="4"/>
    <x v="0"/>
    <x v="0"/>
    <x v="1"/>
    <n v="1166.01"/>
    <n v="1300.780585"/>
    <n v="1051.158015"/>
    <x v="1"/>
    <x v="1"/>
    <x v="1"/>
    <x v="1"/>
    <x v="1"/>
  </r>
  <r>
    <x v="56"/>
    <x v="0"/>
    <x v="0"/>
    <x v="0"/>
    <x v="1"/>
    <n v="-11432.4"/>
    <n v="-12552.306079"/>
    <n v="-10338.319320000001"/>
    <x v="1"/>
    <x v="1"/>
    <x v="1"/>
    <x v="1"/>
    <x v="1"/>
  </r>
  <r>
    <x v="56"/>
    <x v="1"/>
    <x v="0"/>
    <x v="0"/>
    <x v="1"/>
    <n v="331.25"/>
    <n v="363.69890700000002"/>
    <n v="299.549375"/>
    <x v="1"/>
    <x v="1"/>
    <x v="1"/>
    <x v="1"/>
    <x v="1"/>
  </r>
  <r>
    <x v="56"/>
    <x v="5"/>
    <x v="0"/>
    <x v="0"/>
    <x v="1"/>
    <n v="259.77"/>
    <n v="285.21680099999998"/>
    <n v="234.910011"/>
    <x v="1"/>
    <x v="1"/>
    <x v="1"/>
    <x v="1"/>
    <x v="1"/>
  </r>
  <r>
    <x v="56"/>
    <x v="2"/>
    <x v="0"/>
    <x v="0"/>
    <x v="1"/>
    <n v="2300.16"/>
    <n v="2525.4812940000002"/>
    <n v="2080.0346880000002"/>
    <x v="1"/>
    <x v="1"/>
    <x v="1"/>
    <x v="1"/>
    <x v="1"/>
  </r>
  <r>
    <x v="56"/>
    <x v="3"/>
    <x v="0"/>
    <x v="0"/>
    <x v="1"/>
    <n v="-104.98"/>
    <n v="-115.263732"/>
    <n v="-94.933413999999999"/>
    <x v="1"/>
    <x v="1"/>
    <x v="1"/>
    <x v="1"/>
    <x v="1"/>
  </r>
  <r>
    <x v="56"/>
    <x v="4"/>
    <x v="0"/>
    <x v="0"/>
    <x v="1"/>
    <n v="-14218.6"/>
    <n v="-15611.439349"/>
    <n v="-12857.87998"/>
    <x v="1"/>
    <x v="1"/>
    <x v="1"/>
    <x v="1"/>
    <x v="1"/>
  </r>
  <r>
    <x v="57"/>
    <x v="0"/>
    <x v="0"/>
    <x v="0"/>
    <x v="1"/>
    <n v="7728.48"/>
    <n v="8174.5115990000004"/>
    <n v="6855.9346079999996"/>
    <x v="1"/>
    <x v="1"/>
    <x v="1"/>
    <x v="1"/>
    <x v="1"/>
  </r>
  <r>
    <x v="57"/>
    <x v="1"/>
    <x v="0"/>
    <x v="0"/>
    <x v="1"/>
    <n v="51.81"/>
    <n v="54.800096000000003"/>
    <n v="45.960650999999999"/>
    <x v="1"/>
    <x v="1"/>
    <x v="1"/>
    <x v="1"/>
    <x v="1"/>
  </r>
  <r>
    <x v="57"/>
    <x v="2"/>
    <x v="0"/>
    <x v="0"/>
    <x v="1"/>
    <n v="2196.17"/>
    <n v="2322.9169430000002"/>
    <n v="1948.222407"/>
    <x v="1"/>
    <x v="1"/>
    <x v="1"/>
    <x v="1"/>
    <x v="1"/>
  </r>
  <r>
    <x v="57"/>
    <x v="3"/>
    <x v="0"/>
    <x v="0"/>
    <x v="1"/>
    <n v="-390.32"/>
    <n v="-412.846429"/>
    <n v="-346.25287200000002"/>
    <x v="1"/>
    <x v="1"/>
    <x v="1"/>
    <x v="1"/>
    <x v="1"/>
  </r>
  <r>
    <x v="57"/>
    <x v="4"/>
    <x v="0"/>
    <x v="0"/>
    <x v="1"/>
    <n v="5870.82"/>
    <n v="6209.6409880000001"/>
    <n v="5208.004422"/>
    <x v="1"/>
    <x v="1"/>
    <x v="1"/>
    <x v="1"/>
    <x v="1"/>
  </r>
  <r>
    <x v="58"/>
    <x v="0"/>
    <x v="0"/>
    <x v="0"/>
    <x v="1"/>
    <n v="3896.1"/>
    <n v="3877.1606900000002"/>
    <n v="3301.1655300000002"/>
    <x v="1"/>
    <x v="1"/>
    <x v="1"/>
    <x v="1"/>
    <x v="1"/>
  </r>
  <r>
    <x v="58"/>
    <x v="1"/>
    <x v="0"/>
    <x v="0"/>
    <x v="1"/>
    <n v="-76.14"/>
    <n v="-75.769875999999996"/>
    <n v="-64.513422000000006"/>
    <x v="1"/>
    <x v="1"/>
    <x v="1"/>
    <x v="1"/>
    <x v="1"/>
  </r>
  <r>
    <x v="58"/>
    <x v="2"/>
    <x v="0"/>
    <x v="0"/>
    <x v="1"/>
    <n v="2347.9699999999998"/>
    <n v="2336.5562960000002"/>
    <n v="1989.4349810000001"/>
    <x v="1"/>
    <x v="1"/>
    <x v="1"/>
    <x v="1"/>
    <x v="1"/>
  </r>
  <r>
    <x v="58"/>
    <x v="3"/>
    <x v="0"/>
    <x v="0"/>
    <x v="1"/>
    <n v="-134.26"/>
    <n v="-133.607349"/>
    <n v="-113.758498"/>
    <x v="1"/>
    <x v="1"/>
    <x v="1"/>
    <x v="1"/>
    <x v="1"/>
  </r>
  <r>
    <x v="58"/>
    <x v="4"/>
    <x v="0"/>
    <x v="0"/>
    <x v="1"/>
    <n v="1758.53"/>
    <n v="1749.98162"/>
    <n v="1490.002469"/>
    <x v="1"/>
    <x v="1"/>
    <x v="1"/>
    <x v="1"/>
    <x v="1"/>
  </r>
  <r>
    <x v="59"/>
    <x v="0"/>
    <x v="0"/>
    <x v="0"/>
    <x v="1"/>
    <n v="4316.1899999999996"/>
    <n v="4450.34411"/>
    <n v="3855.6525270000002"/>
    <x v="1"/>
    <x v="1"/>
    <x v="1"/>
    <x v="1"/>
    <x v="1"/>
  </r>
  <r>
    <x v="59"/>
    <x v="1"/>
    <x v="0"/>
    <x v="0"/>
    <x v="1"/>
    <n v="26.13"/>
    <n v="26.942162"/>
    <n v="23.341929"/>
    <x v="1"/>
    <x v="1"/>
    <x v="1"/>
    <x v="1"/>
    <x v="1"/>
  </r>
  <r>
    <x v="59"/>
    <x v="2"/>
    <x v="0"/>
    <x v="0"/>
    <x v="1"/>
    <n v="2207.66"/>
    <n v="2276.277615"/>
    <n v="1972.102678"/>
    <x v="1"/>
    <x v="1"/>
    <x v="1"/>
    <x v="1"/>
    <x v="1"/>
  </r>
  <r>
    <x v="59"/>
    <x v="3"/>
    <x v="0"/>
    <x v="0"/>
    <x v="1"/>
    <n v="81.96"/>
    <n v="84.507447999999997"/>
    <n v="73.214867999999996"/>
    <x v="1"/>
    <x v="1"/>
    <x v="1"/>
    <x v="1"/>
    <x v="1"/>
  </r>
  <r>
    <x v="59"/>
    <x v="4"/>
    <x v="0"/>
    <x v="0"/>
    <x v="1"/>
    <n v="2000.45"/>
    <n v="2062.6271959999999"/>
    <n v="1787.0019850000001"/>
    <x v="1"/>
    <x v="1"/>
    <x v="1"/>
    <x v="1"/>
    <x v="1"/>
  </r>
  <r>
    <x v="60"/>
    <x v="0"/>
    <x v="0"/>
    <x v="0"/>
    <x v="1"/>
    <n v="4185.1400000000003"/>
    <n v="4185.1400000000003"/>
    <n v="3672.4603499999998"/>
    <x v="1"/>
    <x v="1"/>
    <x v="1"/>
    <x v="1"/>
    <x v="1"/>
  </r>
  <r>
    <x v="60"/>
    <x v="1"/>
    <x v="0"/>
    <x v="0"/>
    <x v="1"/>
    <n v="-81.91"/>
    <n v="-81.91"/>
    <n v="-71.876024999999998"/>
    <x v="1"/>
    <x v="1"/>
    <x v="1"/>
    <x v="1"/>
    <x v="1"/>
  </r>
  <r>
    <x v="60"/>
    <x v="2"/>
    <x v="0"/>
    <x v="0"/>
    <x v="1"/>
    <n v="2376.38"/>
    <n v="2376.38"/>
    <n v="2085.2734500000001"/>
    <x v="1"/>
    <x v="1"/>
    <x v="1"/>
    <x v="1"/>
    <x v="1"/>
  </r>
  <r>
    <x v="60"/>
    <x v="3"/>
    <x v="0"/>
    <x v="0"/>
    <x v="1"/>
    <n v="-78.56"/>
    <n v="-78.56"/>
    <n v="-68.936400000000006"/>
    <x v="1"/>
    <x v="1"/>
    <x v="1"/>
    <x v="1"/>
    <x v="1"/>
  </r>
  <r>
    <x v="60"/>
    <x v="4"/>
    <x v="0"/>
    <x v="0"/>
    <x v="1"/>
    <n v="1969.23"/>
    <n v="1969.23"/>
    <n v="1727.999325"/>
    <x v="1"/>
    <x v="1"/>
    <x v="1"/>
    <x v="1"/>
    <x v="1"/>
  </r>
  <r>
    <x v="61"/>
    <x v="2"/>
    <x v="0"/>
    <x v="0"/>
    <x v="1"/>
    <n v="2573.77"/>
    <n v="2400.011876"/>
    <n v="2176.3799119999999"/>
    <x v="1"/>
    <x v="1"/>
    <x v="1"/>
    <x v="1"/>
    <x v="1"/>
  </r>
  <r>
    <x v="0"/>
    <x v="0"/>
    <x v="0"/>
    <x v="0"/>
    <x v="2"/>
    <n v="37.9"/>
    <n v="624.76725799999997"/>
    <n v="261.28638999999998"/>
    <x v="2"/>
    <x v="2"/>
    <x v="2"/>
    <x v="2"/>
    <x v="2"/>
  </r>
  <r>
    <x v="0"/>
    <x v="1"/>
    <x v="0"/>
    <x v="0"/>
    <x v="2"/>
    <n v="0.2"/>
    <n v="3.2969249999999999"/>
    <n v="1.3788199999999999"/>
    <x v="2"/>
    <x v="2"/>
    <x v="2"/>
    <x v="2"/>
    <x v="2"/>
  </r>
  <r>
    <x v="0"/>
    <x v="2"/>
    <x v="0"/>
    <x v="0"/>
    <x v="2"/>
    <n v="5.3"/>
    <n v="87.368508000000006"/>
    <n v="36.538730000000001"/>
    <x v="2"/>
    <x v="2"/>
    <x v="2"/>
    <x v="2"/>
    <x v="2"/>
  </r>
  <r>
    <x v="0"/>
    <x v="3"/>
    <x v="0"/>
    <x v="0"/>
    <x v="2"/>
    <n v="23.6"/>
    <n v="389.03713099999999"/>
    <n v="162.70076"/>
    <x v="2"/>
    <x v="2"/>
    <x v="2"/>
    <x v="2"/>
    <x v="2"/>
  </r>
  <r>
    <x v="0"/>
    <x v="4"/>
    <x v="0"/>
    <x v="0"/>
    <x v="2"/>
    <n v="8.8000000000000007"/>
    <n v="145.06469300000001"/>
    <n v="60.668080000000003"/>
    <x v="2"/>
    <x v="2"/>
    <x v="2"/>
    <x v="2"/>
    <x v="2"/>
  </r>
  <r>
    <x v="1"/>
    <x v="0"/>
    <x v="0"/>
    <x v="0"/>
    <x v="2"/>
    <n v="33.299999999999997"/>
    <n v="527.30389000000002"/>
    <n v="230.02307999999999"/>
    <x v="2"/>
    <x v="2"/>
    <x v="2"/>
    <x v="2"/>
    <x v="2"/>
  </r>
  <r>
    <x v="1"/>
    <x v="2"/>
    <x v="0"/>
    <x v="0"/>
    <x v="2"/>
    <n v="8.1"/>
    <n v="128.26310799999999"/>
    <n v="55.951560000000001"/>
    <x v="2"/>
    <x v="2"/>
    <x v="2"/>
    <x v="2"/>
    <x v="2"/>
  </r>
  <r>
    <x v="1"/>
    <x v="3"/>
    <x v="0"/>
    <x v="0"/>
    <x v="2"/>
    <n v="13.4"/>
    <n v="212.18835200000001"/>
    <n v="92.561840000000004"/>
    <x v="2"/>
    <x v="2"/>
    <x v="2"/>
    <x v="2"/>
    <x v="2"/>
  </r>
  <r>
    <x v="1"/>
    <x v="4"/>
    <x v="0"/>
    <x v="0"/>
    <x v="2"/>
    <n v="11.8"/>
    <n v="186.85243"/>
    <n v="81.509680000000003"/>
    <x v="2"/>
    <x v="2"/>
    <x v="2"/>
    <x v="2"/>
    <x v="2"/>
  </r>
  <r>
    <x v="2"/>
    <x v="0"/>
    <x v="0"/>
    <x v="0"/>
    <x v="2"/>
    <n v="14.7"/>
    <n v="150.93191200000001"/>
    <n v="101.45058"/>
    <x v="2"/>
    <x v="2"/>
    <x v="2"/>
    <x v="2"/>
    <x v="2"/>
  </r>
  <r>
    <x v="2"/>
    <x v="1"/>
    <x v="0"/>
    <x v="0"/>
    <x v="2"/>
    <n v="-0.1"/>
    <n v="-1.026748"/>
    <n v="-0.69013999999999998"/>
    <x v="2"/>
    <x v="2"/>
    <x v="2"/>
    <x v="2"/>
    <x v="2"/>
  </r>
  <r>
    <x v="2"/>
    <x v="2"/>
    <x v="0"/>
    <x v="0"/>
    <x v="2"/>
    <n v="7.5"/>
    <n v="77.006078000000002"/>
    <n v="51.7605"/>
    <x v="2"/>
    <x v="2"/>
    <x v="2"/>
    <x v="2"/>
    <x v="2"/>
  </r>
  <r>
    <x v="2"/>
    <x v="3"/>
    <x v="0"/>
    <x v="0"/>
    <x v="2"/>
    <n v="2.6"/>
    <n v="26.695440000000001"/>
    <n v="17.943639999999998"/>
    <x v="2"/>
    <x v="2"/>
    <x v="2"/>
    <x v="2"/>
    <x v="2"/>
  </r>
  <r>
    <x v="2"/>
    <x v="4"/>
    <x v="0"/>
    <x v="0"/>
    <x v="2"/>
    <n v="4.7"/>
    <n v="48.257142000000002"/>
    <n v="32.436579999999999"/>
    <x v="2"/>
    <x v="2"/>
    <x v="2"/>
    <x v="2"/>
    <x v="2"/>
  </r>
  <r>
    <x v="3"/>
    <x v="0"/>
    <x v="0"/>
    <x v="0"/>
    <x v="2"/>
    <n v="10.5"/>
    <n v="123.9592"/>
    <n v="72.492000000000004"/>
    <x v="2"/>
    <x v="2"/>
    <x v="2"/>
    <x v="2"/>
    <x v="2"/>
  </r>
  <r>
    <x v="3"/>
    <x v="1"/>
    <x v="0"/>
    <x v="0"/>
    <x v="2"/>
    <n v="1"/>
    <n v="11.805638"/>
    <n v="6.9039999999999999"/>
    <x v="2"/>
    <x v="2"/>
    <x v="2"/>
    <x v="2"/>
    <x v="2"/>
  </r>
  <r>
    <x v="3"/>
    <x v="2"/>
    <x v="0"/>
    <x v="0"/>
    <x v="2"/>
    <n v="8.6999999999999993"/>
    <n v="102.709052"/>
    <n v="60.064799999999998"/>
    <x v="2"/>
    <x v="2"/>
    <x v="2"/>
    <x v="2"/>
    <x v="2"/>
  </r>
  <r>
    <x v="3"/>
    <x v="3"/>
    <x v="0"/>
    <x v="0"/>
    <x v="2"/>
    <n v="-2.2000000000000002"/>
    <n v="-25.972404000000001"/>
    <n v="-15.188800000000001"/>
    <x v="2"/>
    <x v="2"/>
    <x v="2"/>
    <x v="2"/>
    <x v="2"/>
  </r>
  <r>
    <x v="3"/>
    <x v="4"/>
    <x v="0"/>
    <x v="0"/>
    <x v="2"/>
    <n v="3"/>
    <n v="35.416913999999998"/>
    <n v="20.712"/>
    <x v="2"/>
    <x v="2"/>
    <x v="2"/>
    <x v="2"/>
    <x v="2"/>
  </r>
  <r>
    <x v="4"/>
    <x v="0"/>
    <x v="0"/>
    <x v="0"/>
    <x v="2"/>
    <n v="31.8"/>
    <n v="470.88731799999999"/>
    <n v="219.93198000000001"/>
    <x v="2"/>
    <x v="2"/>
    <x v="2"/>
    <x v="2"/>
    <x v="2"/>
  </r>
  <r>
    <x v="4"/>
    <x v="1"/>
    <x v="0"/>
    <x v="0"/>
    <x v="2"/>
    <n v="0.5"/>
    <n v="7.4038890000000004"/>
    <n v="3.4580500000000001"/>
    <x v="2"/>
    <x v="2"/>
    <x v="2"/>
    <x v="2"/>
    <x v="2"/>
  </r>
  <r>
    <x v="4"/>
    <x v="2"/>
    <x v="0"/>
    <x v="0"/>
    <x v="2"/>
    <n v="10.1"/>
    <n v="149.55855099999999"/>
    <n v="69.852609999999999"/>
    <x v="2"/>
    <x v="2"/>
    <x v="2"/>
    <x v="2"/>
    <x v="2"/>
  </r>
  <r>
    <x v="4"/>
    <x v="3"/>
    <x v="0"/>
    <x v="0"/>
    <x v="2"/>
    <n v="20.2"/>
    <n v="299.11710099999999"/>
    <n v="139.70522"/>
    <x v="2"/>
    <x v="2"/>
    <x v="2"/>
    <x v="2"/>
    <x v="2"/>
  </r>
  <r>
    <x v="4"/>
    <x v="4"/>
    <x v="0"/>
    <x v="0"/>
    <x v="2"/>
    <n v="1"/>
    <n v="14.807777"/>
    <n v="6.9161000000000001"/>
    <x v="2"/>
    <x v="2"/>
    <x v="2"/>
    <x v="2"/>
    <x v="2"/>
  </r>
  <r>
    <x v="5"/>
    <x v="0"/>
    <x v="0"/>
    <x v="0"/>
    <x v="2"/>
    <n v="15.33"/>
    <n v="140.740578"/>
    <n v="106.013082"/>
    <x v="2"/>
    <x v="2"/>
    <x v="2"/>
    <x v="2"/>
    <x v="2"/>
  </r>
  <r>
    <x v="5"/>
    <x v="2"/>
    <x v="0"/>
    <x v="0"/>
    <x v="2"/>
    <n v="13.03"/>
    <n v="119.62490099999999"/>
    <n v="90.107662000000005"/>
    <x v="2"/>
    <x v="2"/>
    <x v="2"/>
    <x v="2"/>
    <x v="2"/>
  </r>
  <r>
    <x v="5"/>
    <x v="3"/>
    <x v="0"/>
    <x v="0"/>
    <x v="2"/>
    <n v="1.7"/>
    <n v="15.607239999999999"/>
    <n v="11.756180000000001"/>
    <x v="2"/>
    <x v="2"/>
    <x v="2"/>
    <x v="2"/>
    <x v="2"/>
  </r>
  <r>
    <x v="5"/>
    <x v="4"/>
    <x v="0"/>
    <x v="0"/>
    <x v="2"/>
    <n v="0.6"/>
    <n v="5.5084379999999999"/>
    <n v="4.1492399999999998"/>
    <x v="2"/>
    <x v="2"/>
    <x v="2"/>
    <x v="2"/>
    <x v="2"/>
  </r>
  <r>
    <x v="6"/>
    <x v="0"/>
    <x v="0"/>
    <x v="0"/>
    <x v="2"/>
    <n v="21.33"/>
    <n v="212.91143700000001"/>
    <n v="147.354039"/>
    <x v="2"/>
    <x v="2"/>
    <x v="2"/>
    <x v="2"/>
    <x v="2"/>
  </r>
  <r>
    <x v="6"/>
    <x v="1"/>
    <x v="0"/>
    <x v="0"/>
    <x v="2"/>
    <n v="5.01"/>
    <n v="50.008733999999997"/>
    <n v="34.610582999999998"/>
    <x v="2"/>
    <x v="2"/>
    <x v="2"/>
    <x v="2"/>
    <x v="2"/>
  </r>
  <r>
    <x v="6"/>
    <x v="2"/>
    <x v="0"/>
    <x v="0"/>
    <x v="2"/>
    <n v="21.12"/>
    <n v="210.81526199999999"/>
    <n v="145.90329600000001"/>
    <x v="2"/>
    <x v="2"/>
    <x v="2"/>
    <x v="2"/>
    <x v="2"/>
  </r>
  <r>
    <x v="6"/>
    <x v="3"/>
    <x v="0"/>
    <x v="0"/>
    <x v="2"/>
    <n v="-3"/>
    <n v="-29.945350000000001"/>
    <n v="-20.724900000000002"/>
    <x v="2"/>
    <x v="2"/>
    <x v="2"/>
    <x v="2"/>
    <x v="2"/>
  </r>
  <r>
    <x v="6"/>
    <x v="4"/>
    <x v="0"/>
    <x v="0"/>
    <x v="2"/>
    <n v="-1.8"/>
    <n v="-17.967210000000001"/>
    <n v="-12.434939999999999"/>
    <x v="2"/>
    <x v="2"/>
    <x v="2"/>
    <x v="2"/>
    <x v="2"/>
  </r>
  <r>
    <x v="7"/>
    <x v="0"/>
    <x v="0"/>
    <x v="0"/>
    <x v="2"/>
    <n v="24.78"/>
    <n v="239.50204500000001"/>
    <n v="173.14033800000001"/>
    <x v="2"/>
    <x v="2"/>
    <x v="2"/>
    <x v="2"/>
    <x v="2"/>
  </r>
  <r>
    <x v="7"/>
    <x v="1"/>
    <x v="0"/>
    <x v="0"/>
    <x v="2"/>
    <n v="2"/>
    <n v="19.330269999999999"/>
    <n v="13.9742"/>
    <x v="2"/>
    <x v="2"/>
    <x v="2"/>
    <x v="2"/>
    <x v="2"/>
  </r>
  <r>
    <x v="7"/>
    <x v="2"/>
    <x v="0"/>
    <x v="0"/>
    <x v="2"/>
    <n v="25.98"/>
    <n v="251.10020599999999"/>
    <n v="181.52485799999999"/>
    <x v="2"/>
    <x v="2"/>
    <x v="2"/>
    <x v="2"/>
    <x v="2"/>
  </r>
  <r>
    <x v="7"/>
    <x v="3"/>
    <x v="0"/>
    <x v="0"/>
    <x v="2"/>
    <n v="-3.2"/>
    <n v="-30.928432000000001"/>
    <n v="-22.358720000000002"/>
    <x v="2"/>
    <x v="2"/>
    <x v="2"/>
    <x v="2"/>
    <x v="2"/>
  </r>
  <r>
    <x v="7"/>
    <x v="4"/>
    <x v="0"/>
    <x v="0"/>
    <x v="2"/>
    <n v="0"/>
    <n v="0"/>
    <n v="0"/>
    <x v="2"/>
    <x v="2"/>
    <x v="2"/>
    <x v="2"/>
    <x v="2"/>
  </r>
  <r>
    <x v="8"/>
    <x v="0"/>
    <x v="0"/>
    <x v="0"/>
    <x v="2"/>
    <n v="83.23"/>
    <n v="815.74742400000002"/>
    <n v="622.934935"/>
    <x v="2"/>
    <x v="2"/>
    <x v="2"/>
    <x v="2"/>
    <x v="2"/>
  </r>
  <r>
    <x v="8"/>
    <x v="2"/>
    <x v="0"/>
    <x v="0"/>
    <x v="2"/>
    <n v="28.73"/>
    <n v="281.58624900000001"/>
    <n v="215.029685"/>
    <x v="2"/>
    <x v="2"/>
    <x v="2"/>
    <x v="2"/>
    <x v="2"/>
  </r>
  <r>
    <x v="8"/>
    <x v="3"/>
    <x v="0"/>
    <x v="0"/>
    <x v="2"/>
    <n v="45"/>
    <n v="441.05051200000003"/>
    <n v="336.80250000000001"/>
    <x v="2"/>
    <x v="2"/>
    <x v="2"/>
    <x v="2"/>
    <x v="2"/>
  </r>
  <r>
    <x v="8"/>
    <x v="4"/>
    <x v="0"/>
    <x v="0"/>
    <x v="2"/>
    <n v="9.5"/>
    <n v="93.110664"/>
    <n v="71.10275"/>
    <x v="2"/>
    <x v="2"/>
    <x v="2"/>
    <x v="2"/>
    <x v="2"/>
  </r>
  <r>
    <x v="9"/>
    <x v="0"/>
    <x v="0"/>
    <x v="0"/>
    <x v="2"/>
    <n v="150.97"/>
    <n v="1387.186721"/>
    <n v="1135.173624"/>
    <x v="2"/>
    <x v="2"/>
    <x v="2"/>
    <x v="2"/>
    <x v="2"/>
  </r>
  <r>
    <x v="9"/>
    <x v="1"/>
    <x v="0"/>
    <x v="0"/>
    <x v="2"/>
    <n v="0.5"/>
    <n v="4.5942460000000001"/>
    <n v="3.7595999999999998"/>
    <x v="2"/>
    <x v="2"/>
    <x v="2"/>
    <x v="2"/>
    <x v="2"/>
  </r>
  <r>
    <x v="9"/>
    <x v="2"/>
    <x v="0"/>
    <x v="0"/>
    <x v="2"/>
    <n v="54.27"/>
    <n v="498.659491"/>
    <n v="408.06698399999999"/>
    <x v="2"/>
    <x v="2"/>
    <x v="2"/>
    <x v="2"/>
    <x v="2"/>
  </r>
  <r>
    <x v="9"/>
    <x v="3"/>
    <x v="0"/>
    <x v="0"/>
    <x v="2"/>
    <n v="96.2"/>
    <n v="883.93298400000003"/>
    <n v="723.34703999999999"/>
    <x v="2"/>
    <x v="2"/>
    <x v="2"/>
    <x v="2"/>
    <x v="2"/>
  </r>
  <r>
    <x v="9"/>
    <x v="4"/>
    <x v="0"/>
    <x v="0"/>
    <x v="2"/>
    <n v="0"/>
    <n v="0"/>
    <n v="0"/>
    <x v="2"/>
    <x v="2"/>
    <x v="2"/>
    <x v="2"/>
    <x v="2"/>
  </r>
  <r>
    <x v="10"/>
    <x v="0"/>
    <x v="0"/>
    <x v="0"/>
    <x v="2"/>
    <n v="85.63"/>
    <n v="719.74640199999999"/>
    <n v="642.182185"/>
    <x v="2"/>
    <x v="2"/>
    <x v="2"/>
    <x v="2"/>
    <x v="2"/>
  </r>
  <r>
    <x v="10"/>
    <x v="1"/>
    <x v="0"/>
    <x v="0"/>
    <x v="2"/>
    <n v="-2.54"/>
    <n v="-21.349478999999999"/>
    <n v="-19.048729999999999"/>
    <x v="2"/>
    <x v="2"/>
    <x v="2"/>
    <x v="2"/>
    <x v="2"/>
  </r>
  <r>
    <x v="10"/>
    <x v="5"/>
    <x v="0"/>
    <x v="0"/>
    <x v="2"/>
    <n v="3"/>
    <n v="25.215920000000001"/>
    <n v="22.4985"/>
    <x v="2"/>
    <x v="2"/>
    <x v="2"/>
    <x v="2"/>
    <x v="2"/>
  </r>
  <r>
    <x v="10"/>
    <x v="2"/>
    <x v="0"/>
    <x v="0"/>
    <x v="2"/>
    <n v="59.13"/>
    <n v="497.00577800000002"/>
    <n v="443.44543499999997"/>
    <x v="2"/>
    <x v="2"/>
    <x v="2"/>
    <x v="2"/>
    <x v="2"/>
  </r>
  <r>
    <x v="10"/>
    <x v="3"/>
    <x v="0"/>
    <x v="0"/>
    <x v="2"/>
    <n v="17.64"/>
    <n v="148.26960800000001"/>
    <n v="132.29118"/>
    <x v="2"/>
    <x v="2"/>
    <x v="2"/>
    <x v="2"/>
    <x v="2"/>
  </r>
  <r>
    <x v="10"/>
    <x v="4"/>
    <x v="0"/>
    <x v="0"/>
    <x v="2"/>
    <n v="8.4"/>
    <n v="70.604574999999997"/>
    <n v="62.995800000000003"/>
    <x v="2"/>
    <x v="2"/>
    <x v="2"/>
    <x v="2"/>
    <x v="2"/>
  </r>
  <r>
    <x v="11"/>
    <x v="0"/>
    <x v="0"/>
    <x v="0"/>
    <x v="2"/>
    <n v="153.03"/>
    <n v="1182.3150149999999"/>
    <n v="1133.4473009999999"/>
    <x v="2"/>
    <x v="2"/>
    <x v="2"/>
    <x v="2"/>
    <x v="2"/>
  </r>
  <r>
    <x v="11"/>
    <x v="1"/>
    <x v="0"/>
    <x v="0"/>
    <x v="2"/>
    <n v="2.06"/>
    <n v="15.91563"/>
    <n v="15.257802"/>
    <x v="2"/>
    <x v="2"/>
    <x v="2"/>
    <x v="2"/>
    <x v="2"/>
  </r>
  <r>
    <x v="11"/>
    <x v="5"/>
    <x v="0"/>
    <x v="0"/>
    <x v="2"/>
    <n v="4.4000000000000004"/>
    <n v="33.994551000000001"/>
    <n v="32.589480000000002"/>
    <x v="2"/>
    <x v="2"/>
    <x v="2"/>
    <x v="2"/>
    <x v="2"/>
  </r>
  <r>
    <x v="11"/>
    <x v="2"/>
    <x v="0"/>
    <x v="0"/>
    <x v="2"/>
    <n v="74.39"/>
    <n v="574.73968500000001"/>
    <n v="550.98441300000002"/>
    <x v="2"/>
    <x v="2"/>
    <x v="2"/>
    <x v="2"/>
    <x v="2"/>
  </r>
  <r>
    <x v="11"/>
    <x v="3"/>
    <x v="0"/>
    <x v="0"/>
    <x v="2"/>
    <n v="47.48"/>
    <n v="366.83210400000002"/>
    <n v="351.67011600000001"/>
    <x v="2"/>
    <x v="2"/>
    <x v="2"/>
    <x v="2"/>
    <x v="2"/>
  </r>
  <r>
    <x v="11"/>
    <x v="4"/>
    <x v="0"/>
    <x v="0"/>
    <x v="2"/>
    <n v="24.7"/>
    <n v="190.833045"/>
    <n v="182.94549000000001"/>
    <x v="2"/>
    <x v="2"/>
    <x v="2"/>
    <x v="2"/>
    <x v="2"/>
  </r>
  <r>
    <x v="12"/>
    <x v="0"/>
    <x v="0"/>
    <x v="0"/>
    <x v="2"/>
    <n v="119.53"/>
    <n v="793.71097799999995"/>
    <n v="833.96081000000004"/>
    <x v="2"/>
    <x v="2"/>
    <x v="2"/>
    <x v="2"/>
    <x v="2"/>
  </r>
  <r>
    <x v="12"/>
    <x v="1"/>
    <x v="0"/>
    <x v="0"/>
    <x v="2"/>
    <n v="2.73"/>
    <n v="18.127925999999999"/>
    <n v="19.04721"/>
    <x v="2"/>
    <x v="2"/>
    <x v="2"/>
    <x v="2"/>
    <x v="2"/>
  </r>
  <r>
    <x v="12"/>
    <x v="5"/>
    <x v="0"/>
    <x v="0"/>
    <x v="2"/>
    <n v="5.69"/>
    <n v="37.783113"/>
    <n v="39.699129999999997"/>
    <x v="2"/>
    <x v="2"/>
    <x v="2"/>
    <x v="2"/>
    <x v="2"/>
  </r>
  <r>
    <x v="12"/>
    <x v="2"/>
    <x v="0"/>
    <x v="0"/>
    <x v="2"/>
    <n v="95.61"/>
    <n v="634.87581799999998"/>
    <n v="667.07096999999999"/>
    <x v="2"/>
    <x v="2"/>
    <x v="2"/>
    <x v="2"/>
    <x v="2"/>
  </r>
  <r>
    <x v="12"/>
    <x v="3"/>
    <x v="0"/>
    <x v="0"/>
    <x v="2"/>
    <n v="6"/>
    <n v="39.841594999999998"/>
    <n v="41.862000000000002"/>
    <x v="2"/>
    <x v="2"/>
    <x v="2"/>
    <x v="2"/>
    <x v="2"/>
  </r>
  <r>
    <x v="12"/>
    <x v="4"/>
    <x v="0"/>
    <x v="0"/>
    <x v="2"/>
    <n v="9.5"/>
    <n v="63.082526000000001"/>
    <n v="66.281499999999994"/>
    <x v="2"/>
    <x v="2"/>
    <x v="2"/>
    <x v="2"/>
    <x v="2"/>
  </r>
  <r>
    <x v="13"/>
    <x v="0"/>
    <x v="0"/>
    <x v="0"/>
    <x v="2"/>
    <n v="202.31"/>
    <n v="1050.1046449999999"/>
    <n v="1220.5362299999999"/>
    <x v="2"/>
    <x v="2"/>
    <x v="2"/>
    <x v="2"/>
    <x v="2"/>
  </r>
  <r>
    <x v="13"/>
    <x v="1"/>
    <x v="0"/>
    <x v="0"/>
    <x v="2"/>
    <n v="1.22"/>
    <n v="6.3324980000000002"/>
    <n v="7.3602600000000002"/>
    <x v="2"/>
    <x v="2"/>
    <x v="2"/>
    <x v="2"/>
    <x v="2"/>
  </r>
  <r>
    <x v="13"/>
    <x v="5"/>
    <x v="0"/>
    <x v="0"/>
    <x v="2"/>
    <n v="5.88"/>
    <n v="30.520564"/>
    <n v="35.474040000000002"/>
    <x v="2"/>
    <x v="2"/>
    <x v="2"/>
    <x v="2"/>
    <x v="2"/>
  </r>
  <r>
    <x v="13"/>
    <x v="2"/>
    <x v="0"/>
    <x v="0"/>
    <x v="2"/>
    <n v="131.63"/>
    <n v="683.235007"/>
    <n v="794.12378999999999"/>
    <x v="2"/>
    <x v="2"/>
    <x v="2"/>
    <x v="2"/>
    <x v="2"/>
  </r>
  <r>
    <x v="13"/>
    <x v="3"/>
    <x v="0"/>
    <x v="0"/>
    <x v="2"/>
    <n v="47.48"/>
    <n v="246.448364"/>
    <n v="286.44684000000001"/>
    <x v="2"/>
    <x v="2"/>
    <x v="2"/>
    <x v="2"/>
    <x v="2"/>
  </r>
  <r>
    <x v="13"/>
    <x v="4"/>
    <x v="0"/>
    <x v="0"/>
    <x v="2"/>
    <n v="16.100000000000001"/>
    <n v="83.568211000000005"/>
    <n v="97.131299999999996"/>
    <x v="2"/>
    <x v="2"/>
    <x v="2"/>
    <x v="2"/>
    <x v="2"/>
  </r>
  <r>
    <x v="14"/>
    <x v="0"/>
    <x v="0"/>
    <x v="0"/>
    <x v="2"/>
    <n v="206.96"/>
    <n v="956.67261399999995"/>
    <n v="1259.45508"/>
    <x v="2"/>
    <x v="2"/>
    <x v="2"/>
    <x v="2"/>
    <x v="2"/>
  </r>
  <r>
    <x v="14"/>
    <x v="1"/>
    <x v="0"/>
    <x v="0"/>
    <x v="2"/>
    <n v="2.61"/>
    <n v="12.064724999999999"/>
    <n v="15.883155"/>
    <x v="2"/>
    <x v="2"/>
    <x v="2"/>
    <x v="2"/>
    <x v="2"/>
  </r>
  <r>
    <x v="14"/>
    <x v="5"/>
    <x v="0"/>
    <x v="0"/>
    <x v="2"/>
    <n v="5.3"/>
    <n v="24.49925"/>
    <n v="32.253149999999998"/>
    <x v="2"/>
    <x v="2"/>
    <x v="2"/>
    <x v="2"/>
    <x v="2"/>
  </r>
  <r>
    <x v="14"/>
    <x v="2"/>
    <x v="0"/>
    <x v="0"/>
    <x v="2"/>
    <n v="168.16"/>
    <n v="777.31961100000001"/>
    <n v="1023.33768"/>
    <x v="2"/>
    <x v="2"/>
    <x v="2"/>
    <x v="2"/>
    <x v="2"/>
  </r>
  <r>
    <x v="14"/>
    <x v="3"/>
    <x v="0"/>
    <x v="0"/>
    <x v="2"/>
    <n v="4.6100000000000003"/>
    <n v="21.309725"/>
    <n v="28.054155000000002"/>
    <x v="2"/>
    <x v="2"/>
    <x v="2"/>
    <x v="2"/>
    <x v="2"/>
  </r>
  <r>
    <x v="14"/>
    <x v="4"/>
    <x v="0"/>
    <x v="0"/>
    <x v="2"/>
    <n v="26.28"/>
    <n v="121.479302"/>
    <n v="159.92694"/>
    <x v="2"/>
    <x v="2"/>
    <x v="2"/>
    <x v="2"/>
    <x v="2"/>
  </r>
  <r>
    <x v="15"/>
    <x v="0"/>
    <x v="0"/>
    <x v="0"/>
    <x v="2"/>
    <n v="275.35000000000002"/>
    <n v="1059.332263"/>
    <n v="1580.866955"/>
    <x v="2"/>
    <x v="2"/>
    <x v="2"/>
    <x v="2"/>
    <x v="2"/>
  </r>
  <r>
    <x v="15"/>
    <x v="1"/>
    <x v="0"/>
    <x v="0"/>
    <x v="2"/>
    <n v="2.68"/>
    <n v="10.310551999999999"/>
    <n v="15.386684000000001"/>
    <x v="2"/>
    <x v="2"/>
    <x v="2"/>
    <x v="2"/>
    <x v="2"/>
  </r>
  <r>
    <x v="15"/>
    <x v="5"/>
    <x v="0"/>
    <x v="0"/>
    <x v="2"/>
    <n v="6.18"/>
    <n v="23.775825000000001"/>
    <n v="35.481234000000001"/>
    <x v="2"/>
    <x v="2"/>
    <x v="2"/>
    <x v="2"/>
    <x v="2"/>
  </r>
  <r>
    <x v="15"/>
    <x v="2"/>
    <x v="0"/>
    <x v="0"/>
    <x v="2"/>
    <n v="205.31"/>
    <n v="789.87291400000004"/>
    <n v="1178.7463029999999"/>
    <x v="2"/>
    <x v="2"/>
    <x v="2"/>
    <x v="2"/>
    <x v="2"/>
  </r>
  <r>
    <x v="15"/>
    <x v="3"/>
    <x v="0"/>
    <x v="0"/>
    <x v="2"/>
    <n v="30.82"/>
    <n v="118.571347"/>
    <n v="176.946866"/>
    <x v="2"/>
    <x v="2"/>
    <x v="2"/>
    <x v="2"/>
    <x v="2"/>
  </r>
  <r>
    <x v="15"/>
    <x v="4"/>
    <x v="0"/>
    <x v="0"/>
    <x v="2"/>
    <n v="30.36"/>
    <n v="116.801625"/>
    <n v="174.305868"/>
    <x v="2"/>
    <x v="2"/>
    <x v="2"/>
    <x v="2"/>
    <x v="2"/>
  </r>
  <r>
    <x v="16"/>
    <x v="0"/>
    <x v="0"/>
    <x v="0"/>
    <x v="2"/>
    <n v="485.25"/>
    <n v="1796.813414"/>
    <n v="2932.94805"/>
    <x v="2"/>
    <x v="2"/>
    <x v="2"/>
    <x v="2"/>
    <x v="2"/>
  </r>
  <r>
    <x v="16"/>
    <x v="1"/>
    <x v="0"/>
    <x v="0"/>
    <x v="2"/>
    <n v="32.090000000000003"/>
    <n v="118.824817"/>
    <n v="193.95837800000001"/>
    <x v="2"/>
    <x v="2"/>
    <x v="2"/>
    <x v="2"/>
    <x v="2"/>
  </r>
  <r>
    <x v="16"/>
    <x v="5"/>
    <x v="0"/>
    <x v="0"/>
    <x v="2"/>
    <n v="5.56"/>
    <n v="20.587907999999999"/>
    <n v="33.605752000000003"/>
    <x v="2"/>
    <x v="2"/>
    <x v="2"/>
    <x v="2"/>
    <x v="2"/>
  </r>
  <r>
    <x v="16"/>
    <x v="2"/>
    <x v="0"/>
    <x v="0"/>
    <x v="2"/>
    <n v="214.41"/>
    <n v="793.930477"/>
    <n v="1295.9369220000001"/>
    <x v="2"/>
    <x v="2"/>
    <x v="2"/>
    <x v="2"/>
    <x v="2"/>
  </r>
  <r>
    <x v="16"/>
    <x v="3"/>
    <x v="0"/>
    <x v="0"/>
    <x v="2"/>
    <n v="203.19"/>
    <n v="752.38437399999998"/>
    <n v="1228.1209980000001"/>
    <x v="2"/>
    <x v="2"/>
    <x v="2"/>
    <x v="2"/>
    <x v="2"/>
  </r>
  <r>
    <x v="16"/>
    <x v="4"/>
    <x v="0"/>
    <x v="0"/>
    <x v="2"/>
    <n v="30"/>
    <n v="111.085837"/>
    <n v="181.32599999999999"/>
    <x v="2"/>
    <x v="2"/>
    <x v="2"/>
    <x v="2"/>
    <x v="2"/>
  </r>
  <r>
    <x v="17"/>
    <x v="0"/>
    <x v="0"/>
    <x v="0"/>
    <x v="2"/>
    <n v="451.17"/>
    <n v="1523.4844430000001"/>
    <n v="2707.5162869999999"/>
    <x v="2"/>
    <x v="2"/>
    <x v="2"/>
    <x v="2"/>
    <x v="2"/>
  </r>
  <r>
    <x v="17"/>
    <x v="1"/>
    <x v="0"/>
    <x v="0"/>
    <x v="2"/>
    <n v="92.4"/>
    <n v="312.01091100000002"/>
    <n v="554.50163999999995"/>
    <x v="2"/>
    <x v="2"/>
    <x v="2"/>
    <x v="2"/>
    <x v="2"/>
  </r>
  <r>
    <x v="17"/>
    <x v="5"/>
    <x v="0"/>
    <x v="0"/>
    <x v="2"/>
    <n v="6.62"/>
    <n v="22.354028"/>
    <n v="39.727282000000002"/>
    <x v="2"/>
    <x v="2"/>
    <x v="2"/>
    <x v="2"/>
    <x v="2"/>
  </r>
  <r>
    <x v="17"/>
    <x v="2"/>
    <x v="0"/>
    <x v="0"/>
    <x v="2"/>
    <n v="257.89"/>
    <n v="870.827854"/>
    <n v="1547.623679"/>
    <x v="2"/>
    <x v="2"/>
    <x v="2"/>
    <x v="2"/>
    <x v="2"/>
  </r>
  <r>
    <x v="17"/>
    <x v="3"/>
    <x v="0"/>
    <x v="0"/>
    <x v="2"/>
    <n v="94.26"/>
    <n v="318.29165"/>
    <n v="565.66368599999998"/>
    <x v="2"/>
    <x v="2"/>
    <x v="2"/>
    <x v="2"/>
    <x v="2"/>
  </r>
  <r>
    <x v="17"/>
    <x v="4"/>
    <x v="0"/>
    <x v="0"/>
    <x v="2"/>
    <n v="0"/>
    <n v="0"/>
    <n v="0"/>
    <x v="2"/>
    <x v="2"/>
    <x v="2"/>
    <x v="2"/>
    <x v="2"/>
  </r>
  <r>
    <x v="18"/>
    <x v="0"/>
    <x v="0"/>
    <x v="0"/>
    <x v="2"/>
    <n v="714.4"/>
    <n v="2033.295846"/>
    <n v="3937.1298400000001"/>
    <x v="2"/>
    <x v="2"/>
    <x v="2"/>
    <x v="2"/>
    <x v="2"/>
  </r>
  <r>
    <x v="18"/>
    <x v="1"/>
    <x v="0"/>
    <x v="0"/>
    <x v="2"/>
    <n v="121.07"/>
    <n v="344.58444600000001"/>
    <n v="667.22887700000001"/>
    <x v="2"/>
    <x v="2"/>
    <x v="2"/>
    <x v="2"/>
    <x v="2"/>
  </r>
  <r>
    <x v="18"/>
    <x v="5"/>
    <x v="0"/>
    <x v="0"/>
    <x v="2"/>
    <n v="8.08"/>
    <n v="22.996963000000001"/>
    <n v="44.529688"/>
    <x v="2"/>
    <x v="2"/>
    <x v="2"/>
    <x v="2"/>
    <x v="2"/>
  </r>
  <r>
    <x v="18"/>
    <x v="2"/>
    <x v="0"/>
    <x v="0"/>
    <x v="2"/>
    <n v="387.62"/>
    <n v="1103.228073"/>
    <n v="2136.2125820000001"/>
    <x v="2"/>
    <x v="2"/>
    <x v="2"/>
    <x v="2"/>
    <x v="2"/>
  </r>
  <r>
    <x v="18"/>
    <x v="3"/>
    <x v="0"/>
    <x v="0"/>
    <x v="2"/>
    <n v="70.33"/>
    <n v="200.17034799999999"/>
    <n v="387.595663"/>
    <x v="2"/>
    <x v="2"/>
    <x v="2"/>
    <x v="2"/>
    <x v="2"/>
  </r>
  <r>
    <x v="18"/>
    <x v="4"/>
    <x v="0"/>
    <x v="0"/>
    <x v="2"/>
    <n v="127.3"/>
    <n v="362.31601499999999"/>
    <n v="701.56303000000003"/>
    <x v="2"/>
    <x v="2"/>
    <x v="2"/>
    <x v="2"/>
    <x v="2"/>
  </r>
  <r>
    <x v="19"/>
    <x v="0"/>
    <x v="0"/>
    <x v="0"/>
    <x v="2"/>
    <n v="759.44"/>
    <n v="1926.9898599999999"/>
    <n v="3995.0341199999998"/>
    <x v="2"/>
    <x v="2"/>
    <x v="2"/>
    <x v="2"/>
    <x v="2"/>
  </r>
  <r>
    <x v="19"/>
    <x v="1"/>
    <x v="0"/>
    <x v="0"/>
    <x v="2"/>
    <n v="131.93"/>
    <n v="334.75689"/>
    <n v="694.01776500000005"/>
    <x v="2"/>
    <x v="2"/>
    <x v="2"/>
    <x v="2"/>
    <x v="2"/>
  </r>
  <r>
    <x v="19"/>
    <x v="5"/>
    <x v="0"/>
    <x v="0"/>
    <x v="2"/>
    <n v="10.41"/>
    <n v="26.414152999999999"/>
    <n v="54.761805000000003"/>
    <x v="2"/>
    <x v="2"/>
    <x v="2"/>
    <x v="2"/>
    <x v="2"/>
  </r>
  <r>
    <x v="19"/>
    <x v="2"/>
    <x v="0"/>
    <x v="0"/>
    <x v="2"/>
    <n v="460.68"/>
    <n v="1168.921427"/>
    <n v="2423.4071399999998"/>
    <x v="2"/>
    <x v="2"/>
    <x v="2"/>
    <x v="2"/>
    <x v="2"/>
  </r>
  <r>
    <x v="19"/>
    <x v="3"/>
    <x v="0"/>
    <x v="0"/>
    <x v="2"/>
    <n v="89.13"/>
    <n v="226.156913"/>
    <n v="468.86836499999998"/>
    <x v="2"/>
    <x v="2"/>
    <x v="2"/>
    <x v="2"/>
    <x v="2"/>
  </r>
  <r>
    <x v="19"/>
    <x v="4"/>
    <x v="0"/>
    <x v="0"/>
    <x v="2"/>
    <n v="67.290000000000006"/>
    <n v="170.740477"/>
    <n v="353.97904499999999"/>
    <x v="2"/>
    <x v="2"/>
    <x v="2"/>
    <x v="2"/>
    <x v="2"/>
  </r>
  <r>
    <x v="20"/>
    <x v="0"/>
    <x v="0"/>
    <x v="0"/>
    <x v="2"/>
    <n v="799.07"/>
    <n v="1996.3116190000001"/>
    <n v="4503.3987059999999"/>
    <x v="2"/>
    <x v="2"/>
    <x v="2"/>
    <x v="2"/>
    <x v="2"/>
  </r>
  <r>
    <x v="20"/>
    <x v="1"/>
    <x v="0"/>
    <x v="0"/>
    <x v="2"/>
    <n v="127.69"/>
    <n v="319.00713400000001"/>
    <n v="719.63530200000002"/>
    <x v="2"/>
    <x v="2"/>
    <x v="2"/>
    <x v="2"/>
    <x v="2"/>
  </r>
  <r>
    <x v="20"/>
    <x v="5"/>
    <x v="0"/>
    <x v="0"/>
    <x v="2"/>
    <n v="12.87"/>
    <n v="32.153041000000002"/>
    <n v="72.532746000000003"/>
    <x v="2"/>
    <x v="2"/>
    <x v="2"/>
    <x v="2"/>
    <x v="2"/>
  </r>
  <r>
    <x v="20"/>
    <x v="2"/>
    <x v="0"/>
    <x v="0"/>
    <x v="2"/>
    <n v="480.6"/>
    <n v="1200.6799960000001"/>
    <n v="2708.5654800000002"/>
    <x v="2"/>
    <x v="2"/>
    <x v="2"/>
    <x v="2"/>
    <x v="2"/>
  </r>
  <r>
    <x v="20"/>
    <x v="3"/>
    <x v="0"/>
    <x v="0"/>
    <x v="2"/>
    <n v="91.68"/>
    <n v="229.043575"/>
    <n v="516.69014400000003"/>
    <x v="2"/>
    <x v="2"/>
    <x v="2"/>
    <x v="2"/>
    <x v="2"/>
  </r>
  <r>
    <x v="20"/>
    <x v="4"/>
    <x v="0"/>
    <x v="0"/>
    <x v="2"/>
    <n v="86.23"/>
    <n v="215.427874"/>
    <n v="485.97503399999999"/>
    <x v="2"/>
    <x v="2"/>
    <x v="2"/>
    <x v="2"/>
    <x v="2"/>
  </r>
  <r>
    <x v="21"/>
    <x v="0"/>
    <x v="0"/>
    <x v="0"/>
    <x v="2"/>
    <n v="949.3"/>
    <n v="2706.7459330000002"/>
    <n v="6759.0159999999996"/>
    <x v="2"/>
    <x v="2"/>
    <x v="2"/>
    <x v="2"/>
    <x v="2"/>
  </r>
  <r>
    <x v="21"/>
    <x v="1"/>
    <x v="0"/>
    <x v="0"/>
    <x v="2"/>
    <n v="94.12"/>
    <n v="268.36503399999998"/>
    <n v="670.13440000000003"/>
    <x v="2"/>
    <x v="2"/>
    <x v="2"/>
    <x v="2"/>
    <x v="2"/>
  </r>
  <r>
    <x v="21"/>
    <x v="5"/>
    <x v="0"/>
    <x v="0"/>
    <x v="2"/>
    <n v="9.9700000000000006"/>
    <n v="28.427533"/>
    <n v="70.986400000000003"/>
    <x v="2"/>
    <x v="2"/>
    <x v="2"/>
    <x v="2"/>
    <x v="2"/>
  </r>
  <r>
    <x v="21"/>
    <x v="2"/>
    <x v="0"/>
    <x v="0"/>
    <x v="2"/>
    <n v="403.3"/>
    <n v="1149.9321970000001"/>
    <n v="2871.4960000000001"/>
    <x v="2"/>
    <x v="2"/>
    <x v="2"/>
    <x v="2"/>
    <x v="2"/>
  </r>
  <r>
    <x v="21"/>
    <x v="3"/>
    <x v="0"/>
    <x v="0"/>
    <x v="2"/>
    <n v="348.11"/>
    <n v="992.56855199999995"/>
    <n v="2478.5432000000001"/>
    <x v="2"/>
    <x v="2"/>
    <x v="2"/>
    <x v="2"/>
    <x v="2"/>
  </r>
  <r>
    <x v="21"/>
    <x v="4"/>
    <x v="0"/>
    <x v="0"/>
    <x v="2"/>
    <n v="93.8"/>
    <n v="267.45261599999998"/>
    <n v="667.85599999999999"/>
    <x v="2"/>
    <x v="2"/>
    <x v="2"/>
    <x v="2"/>
    <x v="2"/>
  </r>
  <r>
    <x v="22"/>
    <x v="0"/>
    <x v="0"/>
    <x v="0"/>
    <x v="2"/>
    <n v="823.89"/>
    <n v="2496.2156380000001"/>
    <n v="6865.6401480000004"/>
    <x v="2"/>
    <x v="2"/>
    <x v="2"/>
    <x v="2"/>
    <x v="2"/>
  </r>
  <r>
    <x v="22"/>
    <x v="1"/>
    <x v="0"/>
    <x v="0"/>
    <x v="2"/>
    <n v="83.1"/>
    <n v="251.775746"/>
    <n v="692.48892000000001"/>
    <x v="2"/>
    <x v="2"/>
    <x v="2"/>
    <x v="2"/>
    <x v="2"/>
  </r>
  <r>
    <x v="22"/>
    <x v="5"/>
    <x v="0"/>
    <x v="0"/>
    <x v="2"/>
    <n v="9.2899999999999991"/>
    <n v="28.146771000000001"/>
    <n v="77.415428000000006"/>
    <x v="2"/>
    <x v="2"/>
    <x v="2"/>
    <x v="2"/>
    <x v="2"/>
  </r>
  <r>
    <x v="22"/>
    <x v="2"/>
    <x v="0"/>
    <x v="0"/>
    <x v="2"/>
    <n v="414.95"/>
    <n v="1257.2123449999999"/>
    <n v="3457.8613399999999"/>
    <x v="2"/>
    <x v="2"/>
    <x v="2"/>
    <x v="2"/>
    <x v="2"/>
  </r>
  <r>
    <x v="22"/>
    <x v="3"/>
    <x v="0"/>
    <x v="0"/>
    <x v="2"/>
    <n v="130.77000000000001"/>
    <n v="396.20594899999998"/>
    <n v="1089.7325639999999"/>
    <x v="2"/>
    <x v="2"/>
    <x v="2"/>
    <x v="2"/>
    <x v="2"/>
  </r>
  <r>
    <x v="22"/>
    <x v="4"/>
    <x v="0"/>
    <x v="0"/>
    <x v="2"/>
    <n v="185.78"/>
    <n v="562.87482699999998"/>
    <n v="1548.1418960000001"/>
    <x v="2"/>
    <x v="2"/>
    <x v="2"/>
    <x v="2"/>
    <x v="2"/>
  </r>
  <r>
    <x v="23"/>
    <x v="0"/>
    <x v="0"/>
    <x v="0"/>
    <x v="2"/>
    <n v="1075.93"/>
    <n v="3331.2887099999998"/>
    <n v="9839.1646639999999"/>
    <x v="2"/>
    <x v="2"/>
    <x v="2"/>
    <x v="2"/>
    <x v="2"/>
  </r>
  <r>
    <x v="23"/>
    <x v="1"/>
    <x v="0"/>
    <x v="0"/>
    <x v="2"/>
    <n v="32.65"/>
    <n v="101.090755"/>
    <n v="298.57772"/>
    <x v="2"/>
    <x v="2"/>
    <x v="2"/>
    <x v="2"/>
    <x v="2"/>
  </r>
  <r>
    <x v="23"/>
    <x v="5"/>
    <x v="0"/>
    <x v="0"/>
    <x v="2"/>
    <n v="12.99"/>
    <n v="40.219569"/>
    <n v="118.790952"/>
    <x v="2"/>
    <x v="2"/>
    <x v="2"/>
    <x v="2"/>
    <x v="2"/>
  </r>
  <r>
    <x v="23"/>
    <x v="2"/>
    <x v="0"/>
    <x v="0"/>
    <x v="2"/>
    <n v="394.98"/>
    <n v="1222.9349629999999"/>
    <n v="3612.0131040000001"/>
    <x v="2"/>
    <x v="2"/>
    <x v="2"/>
    <x v="2"/>
    <x v="2"/>
  </r>
  <r>
    <x v="23"/>
    <x v="3"/>
    <x v="0"/>
    <x v="0"/>
    <x v="2"/>
    <n v="609.07000000000005"/>
    <n v="1885.7992750000001"/>
    <n v="5569.8233360000004"/>
    <x v="2"/>
    <x v="2"/>
    <x v="2"/>
    <x v="2"/>
    <x v="2"/>
  </r>
  <r>
    <x v="23"/>
    <x v="4"/>
    <x v="0"/>
    <x v="0"/>
    <x v="2"/>
    <n v="26.24"/>
    <n v="81.244147999999996"/>
    <n v="239.959552"/>
    <x v="2"/>
    <x v="2"/>
    <x v="2"/>
    <x v="2"/>
    <x v="2"/>
  </r>
  <r>
    <x v="24"/>
    <x v="0"/>
    <x v="0"/>
    <x v="0"/>
    <x v="2"/>
    <n v="625.34"/>
    <n v="2069.1371880000002"/>
    <n v="6475.5207680000003"/>
    <x v="2"/>
    <x v="2"/>
    <x v="2"/>
    <x v="2"/>
    <x v="2"/>
  </r>
  <r>
    <x v="24"/>
    <x v="1"/>
    <x v="0"/>
    <x v="0"/>
    <x v="2"/>
    <n v="57.26"/>
    <n v="189.46300500000001"/>
    <n v="592.93875200000002"/>
    <x v="2"/>
    <x v="2"/>
    <x v="2"/>
    <x v="2"/>
    <x v="2"/>
  </r>
  <r>
    <x v="24"/>
    <x v="5"/>
    <x v="0"/>
    <x v="0"/>
    <x v="2"/>
    <n v="11.92"/>
    <n v="39.441127999999999"/>
    <n v="123.433984"/>
    <x v="2"/>
    <x v="2"/>
    <x v="2"/>
    <x v="2"/>
    <x v="2"/>
  </r>
  <r>
    <x v="24"/>
    <x v="2"/>
    <x v="0"/>
    <x v="0"/>
    <x v="2"/>
    <n v="448.77"/>
    <n v="1484.8989280000001"/>
    <n v="4647.1031039999998"/>
    <x v="2"/>
    <x v="2"/>
    <x v="2"/>
    <x v="2"/>
    <x v="2"/>
  </r>
  <r>
    <x v="24"/>
    <x v="3"/>
    <x v="0"/>
    <x v="0"/>
    <x v="2"/>
    <n v="51.68"/>
    <n v="170.99979200000001"/>
    <n v="535.15673600000002"/>
    <x v="2"/>
    <x v="2"/>
    <x v="2"/>
    <x v="2"/>
    <x v="2"/>
  </r>
  <r>
    <x v="24"/>
    <x v="4"/>
    <x v="0"/>
    <x v="0"/>
    <x v="2"/>
    <n v="55.71"/>
    <n v="184.33433500000001"/>
    <n v="576.888192"/>
    <x v="2"/>
    <x v="2"/>
    <x v="2"/>
    <x v="2"/>
    <x v="2"/>
  </r>
  <r>
    <x v="25"/>
    <x v="0"/>
    <x v="0"/>
    <x v="0"/>
    <x v="2"/>
    <n v="447.07"/>
    <n v="1451.1889020000001"/>
    <n v="4736.483115"/>
    <x v="2"/>
    <x v="2"/>
    <x v="2"/>
    <x v="2"/>
    <x v="2"/>
  </r>
  <r>
    <x v="25"/>
    <x v="1"/>
    <x v="0"/>
    <x v="0"/>
    <x v="2"/>
    <n v="-12.39"/>
    <n v="-40.217931"/>
    <n v="-131.26585499999999"/>
    <x v="2"/>
    <x v="2"/>
    <x v="2"/>
    <x v="2"/>
    <x v="2"/>
  </r>
  <r>
    <x v="25"/>
    <x v="5"/>
    <x v="0"/>
    <x v="0"/>
    <x v="2"/>
    <n v="15.57"/>
    <n v="50.540208999999997"/>
    <n v="164.95636500000001"/>
    <x v="2"/>
    <x v="2"/>
    <x v="2"/>
    <x v="2"/>
    <x v="2"/>
  </r>
  <r>
    <x v="25"/>
    <x v="2"/>
    <x v="0"/>
    <x v="0"/>
    <x v="2"/>
    <n v="439.54"/>
    <n v="1426.7465279999999"/>
    <n v="4656.7065300000004"/>
    <x v="2"/>
    <x v="2"/>
    <x v="2"/>
    <x v="2"/>
    <x v="2"/>
  </r>
  <r>
    <x v="25"/>
    <x v="3"/>
    <x v="0"/>
    <x v="0"/>
    <x v="2"/>
    <n v="-38.11"/>
    <n v="-123.705033"/>
    <n v="-403.756395"/>
    <x v="2"/>
    <x v="2"/>
    <x v="2"/>
    <x v="2"/>
    <x v="2"/>
  </r>
  <r>
    <x v="25"/>
    <x v="4"/>
    <x v="0"/>
    <x v="0"/>
    <x v="2"/>
    <n v="42.46"/>
    <n v="137.82513"/>
    <n v="449.84246999999999"/>
    <x v="2"/>
    <x v="2"/>
    <x v="2"/>
    <x v="2"/>
    <x v="2"/>
  </r>
  <r>
    <x v="26"/>
    <x v="0"/>
    <x v="0"/>
    <x v="0"/>
    <x v="2"/>
    <n v="472.63"/>
    <n v="1144.847491"/>
    <n v="3823.1513329999998"/>
    <x v="2"/>
    <x v="2"/>
    <x v="2"/>
    <x v="2"/>
    <x v="2"/>
  </r>
  <r>
    <x v="26"/>
    <x v="1"/>
    <x v="0"/>
    <x v="0"/>
    <x v="2"/>
    <n v="-75.95"/>
    <n v="-183.973017"/>
    <n v="-614.36714500000005"/>
    <x v="2"/>
    <x v="2"/>
    <x v="2"/>
    <x v="2"/>
    <x v="2"/>
  </r>
  <r>
    <x v="26"/>
    <x v="5"/>
    <x v="0"/>
    <x v="0"/>
    <x v="2"/>
    <n v="12.15"/>
    <n v="29.430838000000001"/>
    <n v="98.282565000000005"/>
    <x v="2"/>
    <x v="2"/>
    <x v="2"/>
    <x v="2"/>
    <x v="2"/>
  </r>
  <r>
    <x v="26"/>
    <x v="2"/>
    <x v="0"/>
    <x v="0"/>
    <x v="2"/>
    <n v="695.02"/>
    <n v="1683.5408319999999"/>
    <n v="5622.0862820000002"/>
    <x v="2"/>
    <x v="2"/>
    <x v="2"/>
    <x v="2"/>
    <x v="2"/>
  </r>
  <r>
    <x v="26"/>
    <x v="3"/>
    <x v="0"/>
    <x v="0"/>
    <x v="2"/>
    <n v="-204.7"/>
    <n v="-495.843009"/>
    <n v="-1655.8387700000001"/>
    <x v="2"/>
    <x v="2"/>
    <x v="2"/>
    <x v="2"/>
    <x v="2"/>
  </r>
  <r>
    <x v="26"/>
    <x v="4"/>
    <x v="0"/>
    <x v="0"/>
    <x v="2"/>
    <n v="46.11"/>
    <n v="111.691847"/>
    <n v="372.98840100000001"/>
    <x v="2"/>
    <x v="2"/>
    <x v="2"/>
    <x v="2"/>
    <x v="2"/>
  </r>
  <r>
    <x v="27"/>
    <x v="0"/>
    <x v="0"/>
    <x v="0"/>
    <x v="2"/>
    <n v="851.85"/>
    <n v="1665.2149830000001"/>
    <n v="5825.2910400000001"/>
    <x v="2"/>
    <x v="2"/>
    <x v="2"/>
    <x v="2"/>
    <x v="2"/>
  </r>
  <r>
    <x v="27"/>
    <x v="1"/>
    <x v="0"/>
    <x v="0"/>
    <x v="2"/>
    <n v="-9.06"/>
    <n v="-17.710685999999999"/>
    <n v="-61.955903999999997"/>
    <x v="2"/>
    <x v="2"/>
    <x v="2"/>
    <x v="2"/>
    <x v="2"/>
  </r>
  <r>
    <x v="27"/>
    <x v="5"/>
    <x v="0"/>
    <x v="0"/>
    <x v="2"/>
    <n v="24.34"/>
    <n v="47.580364000000003"/>
    <n v="166.44665599999999"/>
    <x v="2"/>
    <x v="2"/>
    <x v="2"/>
    <x v="2"/>
    <x v="2"/>
  </r>
  <r>
    <x v="27"/>
    <x v="2"/>
    <x v="0"/>
    <x v="0"/>
    <x v="2"/>
    <n v="859.25"/>
    <n v="1679.6806650000001"/>
    <n v="5875.8951999999999"/>
    <x v="2"/>
    <x v="2"/>
    <x v="2"/>
    <x v="2"/>
    <x v="2"/>
  </r>
  <r>
    <x v="27"/>
    <x v="3"/>
    <x v="0"/>
    <x v="0"/>
    <x v="2"/>
    <n v="-128.68"/>
    <n v="-251.54647399999999"/>
    <n v="-879.96531200000004"/>
    <x v="2"/>
    <x v="2"/>
    <x v="2"/>
    <x v="2"/>
    <x v="2"/>
  </r>
  <r>
    <x v="27"/>
    <x v="4"/>
    <x v="0"/>
    <x v="0"/>
    <x v="2"/>
    <n v="106"/>
    <n v="207.21111500000001"/>
    <n v="724.87040000000002"/>
    <x v="2"/>
    <x v="2"/>
    <x v="2"/>
    <x v="2"/>
    <x v="2"/>
  </r>
  <r>
    <x v="28"/>
    <x v="0"/>
    <x v="0"/>
    <x v="0"/>
    <x v="2"/>
    <n v="728.35"/>
    <n v="1348.0901469999999"/>
    <n v="4901.9411700000001"/>
    <x v="2"/>
    <x v="2"/>
    <x v="2"/>
    <x v="2"/>
    <x v="2"/>
  </r>
  <r>
    <x v="28"/>
    <x v="1"/>
    <x v="0"/>
    <x v="0"/>
    <x v="2"/>
    <n v="-37.08"/>
    <n v="-68.630717000000004"/>
    <n v="-249.55581599999999"/>
    <x v="2"/>
    <x v="2"/>
    <x v="2"/>
    <x v="2"/>
    <x v="2"/>
  </r>
  <r>
    <x v="28"/>
    <x v="5"/>
    <x v="0"/>
    <x v="0"/>
    <x v="2"/>
    <n v="19.420000000000002"/>
    <n v="35.944135000000003"/>
    <n v="130.70048399999999"/>
    <x v="2"/>
    <x v="2"/>
    <x v="2"/>
    <x v="2"/>
    <x v="2"/>
  </r>
  <r>
    <x v="28"/>
    <x v="2"/>
    <x v="0"/>
    <x v="0"/>
    <x v="2"/>
    <n v="921.66"/>
    <n v="1705.8842099999999"/>
    <n v="6202.9561320000003"/>
    <x v="2"/>
    <x v="2"/>
    <x v="2"/>
    <x v="2"/>
    <x v="2"/>
  </r>
  <r>
    <x v="28"/>
    <x v="3"/>
    <x v="0"/>
    <x v="0"/>
    <x v="2"/>
    <n v="-216.95"/>
    <n v="-401.548922"/>
    <n v="-1460.11689"/>
    <x v="2"/>
    <x v="2"/>
    <x v="2"/>
    <x v="2"/>
    <x v="2"/>
  </r>
  <r>
    <x v="28"/>
    <x v="4"/>
    <x v="0"/>
    <x v="0"/>
    <x v="2"/>
    <n v="41.3"/>
    <n v="76.44144"/>
    <n v="277.95726000000002"/>
    <x v="2"/>
    <x v="2"/>
    <x v="2"/>
    <x v="2"/>
    <x v="2"/>
  </r>
  <r>
    <x v="29"/>
    <x v="0"/>
    <x v="0"/>
    <x v="0"/>
    <x v="2"/>
    <n v="904.32"/>
    <n v="1732.0108190000001"/>
    <n v="6610.6696320000001"/>
    <x v="2"/>
    <x v="2"/>
    <x v="2"/>
    <x v="2"/>
    <x v="2"/>
  </r>
  <r>
    <x v="29"/>
    <x v="1"/>
    <x v="0"/>
    <x v="0"/>
    <x v="2"/>
    <n v="-30.39"/>
    <n v="-58.204849000000003"/>
    <n v="-222.15393900000001"/>
    <x v="2"/>
    <x v="2"/>
    <x v="2"/>
    <x v="2"/>
    <x v="2"/>
  </r>
  <r>
    <x v="29"/>
    <x v="5"/>
    <x v="0"/>
    <x v="0"/>
    <x v="2"/>
    <n v="23.32"/>
    <n v="44.663938000000002"/>
    <n v="170.471532"/>
    <x v="2"/>
    <x v="2"/>
    <x v="2"/>
    <x v="2"/>
    <x v="2"/>
  </r>
  <r>
    <x v="29"/>
    <x v="2"/>
    <x v="0"/>
    <x v="0"/>
    <x v="2"/>
    <n v="937.07"/>
    <n v="1794.735688"/>
    <n v="6850.0754070000003"/>
    <x v="2"/>
    <x v="2"/>
    <x v="2"/>
    <x v="2"/>
    <x v="2"/>
  </r>
  <r>
    <x v="29"/>
    <x v="3"/>
    <x v="0"/>
    <x v="0"/>
    <x v="2"/>
    <n v="-127.74"/>
    <n v="-244.655721"/>
    <n v="-933.79217400000005"/>
    <x v="2"/>
    <x v="2"/>
    <x v="2"/>
    <x v="2"/>
    <x v="2"/>
  </r>
  <r>
    <x v="29"/>
    <x v="4"/>
    <x v="0"/>
    <x v="0"/>
    <x v="2"/>
    <n v="102.06"/>
    <n v="195.47176200000001"/>
    <n v="746.068806"/>
    <x v="2"/>
    <x v="2"/>
    <x v="2"/>
    <x v="2"/>
    <x v="2"/>
  </r>
  <r>
    <x v="30"/>
    <x v="0"/>
    <x v="0"/>
    <x v="0"/>
    <x v="2"/>
    <n v="1064.67"/>
    <n v="1681.9010410000001"/>
    <n v="6586.4744879999998"/>
    <x v="2"/>
    <x v="2"/>
    <x v="2"/>
    <x v="2"/>
    <x v="2"/>
  </r>
  <r>
    <x v="30"/>
    <x v="1"/>
    <x v="0"/>
    <x v="0"/>
    <x v="2"/>
    <n v="30.38"/>
    <n v="47.99248"/>
    <n v="187.94283200000001"/>
    <x v="2"/>
    <x v="2"/>
    <x v="2"/>
    <x v="2"/>
    <x v="2"/>
  </r>
  <r>
    <x v="30"/>
    <x v="5"/>
    <x v="0"/>
    <x v="0"/>
    <x v="2"/>
    <n v="28.61"/>
    <n v="45.196340999999997"/>
    <n v="176.99290400000001"/>
    <x v="2"/>
    <x v="2"/>
    <x v="2"/>
    <x v="2"/>
    <x v="2"/>
  </r>
  <r>
    <x v="30"/>
    <x v="2"/>
    <x v="0"/>
    <x v="0"/>
    <x v="2"/>
    <n v="1171.1600000000001"/>
    <n v="1850.127479"/>
    <n v="7245.2642239999996"/>
    <x v="2"/>
    <x v="2"/>
    <x v="2"/>
    <x v="2"/>
    <x v="2"/>
  </r>
  <r>
    <x v="30"/>
    <x v="3"/>
    <x v="0"/>
    <x v="0"/>
    <x v="2"/>
    <n v="-265.42"/>
    <n v="-419.29440499999998"/>
    <n v="-1641.9942880000001"/>
    <x v="2"/>
    <x v="2"/>
    <x v="2"/>
    <x v="2"/>
    <x v="2"/>
  </r>
  <r>
    <x v="30"/>
    <x v="4"/>
    <x v="0"/>
    <x v="0"/>
    <x v="2"/>
    <n v="99.94"/>
    <n v="157.87914599999999"/>
    <n v="618.26881600000002"/>
    <x v="2"/>
    <x v="2"/>
    <x v="2"/>
    <x v="2"/>
    <x v="2"/>
  </r>
  <r>
    <x v="31"/>
    <x v="0"/>
    <x v="0"/>
    <x v="0"/>
    <x v="2"/>
    <n v="1080.0999999999999"/>
    <n v="1717.526969"/>
    <n v="6904.8632799999996"/>
    <x v="2"/>
    <x v="2"/>
    <x v="2"/>
    <x v="2"/>
    <x v="2"/>
  </r>
  <r>
    <x v="31"/>
    <x v="1"/>
    <x v="0"/>
    <x v="0"/>
    <x v="2"/>
    <n v="24.37"/>
    <n v="38.752090000000003"/>
    <n v="155.79253600000001"/>
    <x v="2"/>
    <x v="2"/>
    <x v="2"/>
    <x v="2"/>
    <x v="2"/>
  </r>
  <r>
    <x v="31"/>
    <x v="5"/>
    <x v="0"/>
    <x v="0"/>
    <x v="2"/>
    <n v="27.95"/>
    <n v="44.444847000000003"/>
    <n v="178.67876000000001"/>
    <x v="2"/>
    <x v="2"/>
    <x v="2"/>
    <x v="2"/>
    <x v="2"/>
  </r>
  <r>
    <x v="31"/>
    <x v="2"/>
    <x v="0"/>
    <x v="0"/>
    <x v="2"/>
    <n v="1200.21"/>
    <n v="1908.520548"/>
    <n v="7672.7024879999999"/>
    <x v="2"/>
    <x v="2"/>
    <x v="2"/>
    <x v="2"/>
    <x v="2"/>
  </r>
  <r>
    <x v="31"/>
    <x v="3"/>
    <x v="0"/>
    <x v="0"/>
    <x v="2"/>
    <n v="-181.34"/>
    <n v="-288.35880100000003"/>
    <n v="-1159.270352"/>
    <x v="2"/>
    <x v="2"/>
    <x v="2"/>
    <x v="2"/>
    <x v="2"/>
  </r>
  <r>
    <x v="31"/>
    <x v="4"/>
    <x v="0"/>
    <x v="0"/>
    <x v="2"/>
    <n v="8.91"/>
    <n v="14.168286"/>
    <n v="56.959848000000001"/>
    <x v="2"/>
    <x v="2"/>
    <x v="2"/>
    <x v="2"/>
    <x v="2"/>
  </r>
  <r>
    <x v="32"/>
    <x v="0"/>
    <x v="0"/>
    <x v="0"/>
    <x v="2"/>
    <n v="1605.31"/>
    <n v="2371.901425"/>
    <n v="9693.5039039999992"/>
    <x v="2"/>
    <x v="2"/>
    <x v="2"/>
    <x v="2"/>
    <x v="2"/>
  </r>
  <r>
    <x v="32"/>
    <x v="1"/>
    <x v="0"/>
    <x v="0"/>
    <x v="2"/>
    <n v="-90.96"/>
    <n v="-134.396567"/>
    <n v="-549.25286400000005"/>
    <x v="2"/>
    <x v="2"/>
    <x v="2"/>
    <x v="2"/>
    <x v="2"/>
  </r>
  <r>
    <x v="32"/>
    <x v="5"/>
    <x v="0"/>
    <x v="0"/>
    <x v="2"/>
    <n v="44.68"/>
    <n v="66.016255999999998"/>
    <n v="269.79571199999998"/>
    <x v="2"/>
    <x v="2"/>
    <x v="2"/>
    <x v="2"/>
    <x v="2"/>
  </r>
  <r>
    <x v="32"/>
    <x v="2"/>
    <x v="0"/>
    <x v="0"/>
    <x v="2"/>
    <n v="1391.61"/>
    <n v="2056.1522329999998"/>
    <n v="8403.0978240000004"/>
    <x v="2"/>
    <x v="2"/>
    <x v="2"/>
    <x v="2"/>
    <x v="2"/>
  </r>
  <r>
    <x v="32"/>
    <x v="3"/>
    <x v="0"/>
    <x v="0"/>
    <x v="2"/>
    <n v="139.08000000000001"/>
    <n v="205.495543"/>
    <n v="839.82067199999995"/>
    <x v="2"/>
    <x v="2"/>
    <x v="2"/>
    <x v="2"/>
    <x v="2"/>
  </r>
  <r>
    <x v="32"/>
    <x v="4"/>
    <x v="0"/>
    <x v="0"/>
    <x v="2"/>
    <n v="120.9"/>
    <n v="178.63396"/>
    <n v="730.04255999999998"/>
    <x v="2"/>
    <x v="2"/>
    <x v="2"/>
    <x v="2"/>
    <x v="2"/>
  </r>
  <r>
    <x v="33"/>
    <x v="0"/>
    <x v="0"/>
    <x v="0"/>
    <x v="2"/>
    <n v="1396.97"/>
    <n v="2202.9978540000002"/>
    <n v="9055.4389339999998"/>
    <x v="2"/>
    <x v="2"/>
    <x v="2"/>
    <x v="2"/>
    <x v="2"/>
  </r>
  <r>
    <x v="33"/>
    <x v="1"/>
    <x v="0"/>
    <x v="0"/>
    <x v="2"/>
    <n v="-11.61"/>
    <n v="-18.308772000000001"/>
    <n v="-75.258341999999999"/>
    <x v="2"/>
    <x v="2"/>
    <x v="2"/>
    <x v="2"/>
    <x v="2"/>
  </r>
  <r>
    <x v="33"/>
    <x v="5"/>
    <x v="0"/>
    <x v="0"/>
    <x v="2"/>
    <n v="44.85"/>
    <n v="70.727684999999994"/>
    <n v="290.72667000000001"/>
    <x v="2"/>
    <x v="2"/>
    <x v="2"/>
    <x v="2"/>
    <x v="2"/>
  </r>
  <r>
    <x v="33"/>
    <x v="2"/>
    <x v="0"/>
    <x v="0"/>
    <x v="2"/>
    <n v="1339.93"/>
    <n v="2113.0467469999999"/>
    <n v="8685.6942459999991"/>
    <x v="2"/>
    <x v="2"/>
    <x v="2"/>
    <x v="2"/>
    <x v="2"/>
  </r>
  <r>
    <x v="33"/>
    <x v="3"/>
    <x v="0"/>
    <x v="0"/>
    <x v="2"/>
    <n v="-77.39"/>
    <n v="-122.04271"/>
    <n v="-501.65745800000002"/>
    <x v="2"/>
    <x v="2"/>
    <x v="2"/>
    <x v="2"/>
    <x v="2"/>
  </r>
  <r>
    <x v="33"/>
    <x v="4"/>
    <x v="0"/>
    <x v="0"/>
    <x v="2"/>
    <n v="101.19"/>
    <n v="159.57490300000001"/>
    <n v="655.93381799999997"/>
    <x v="2"/>
    <x v="2"/>
    <x v="2"/>
    <x v="2"/>
    <x v="2"/>
  </r>
  <r>
    <x v="34"/>
    <x v="0"/>
    <x v="0"/>
    <x v="0"/>
    <x v="2"/>
    <n v="1319.24"/>
    <n v="2009.800405"/>
    <n v="8390.6302479999995"/>
    <x v="2"/>
    <x v="2"/>
    <x v="2"/>
    <x v="2"/>
    <x v="2"/>
  </r>
  <r>
    <x v="34"/>
    <x v="1"/>
    <x v="0"/>
    <x v="0"/>
    <x v="2"/>
    <n v="-73.98"/>
    <n v="-112.705068"/>
    <n v="-470.52759600000002"/>
    <x v="2"/>
    <x v="2"/>
    <x v="2"/>
    <x v="2"/>
    <x v="2"/>
  </r>
  <r>
    <x v="34"/>
    <x v="5"/>
    <x v="0"/>
    <x v="0"/>
    <x v="2"/>
    <n v="38.979999999999997"/>
    <n v="59.384205999999999"/>
    <n v="247.92059599999999"/>
    <x v="2"/>
    <x v="2"/>
    <x v="2"/>
    <x v="2"/>
    <x v="2"/>
  </r>
  <r>
    <x v="34"/>
    <x v="2"/>
    <x v="0"/>
    <x v="0"/>
    <x v="2"/>
    <n v="1446.01"/>
    <n v="2202.9285679999998"/>
    <n v="9196.9128020000007"/>
    <x v="2"/>
    <x v="2"/>
    <x v="2"/>
    <x v="2"/>
    <x v="2"/>
  </r>
  <r>
    <x v="34"/>
    <x v="3"/>
    <x v="0"/>
    <x v="0"/>
    <x v="2"/>
    <n v="-87.98"/>
    <n v="-134.033413"/>
    <n v="-559.57039599999996"/>
    <x v="2"/>
    <x v="2"/>
    <x v="2"/>
    <x v="2"/>
    <x v="2"/>
  </r>
  <r>
    <x v="34"/>
    <x v="4"/>
    <x v="0"/>
    <x v="0"/>
    <x v="2"/>
    <n v="-3.79"/>
    <n v="-5.7738880000000004"/>
    <n v="-24.105157999999999"/>
    <x v="2"/>
    <x v="2"/>
    <x v="2"/>
    <x v="2"/>
    <x v="2"/>
  </r>
  <r>
    <x v="35"/>
    <x v="0"/>
    <x v="0"/>
    <x v="0"/>
    <x v="2"/>
    <n v="1798.58"/>
    <n v="2383.5761950000001"/>
    <n v="10078.702746000001"/>
    <x v="2"/>
    <x v="2"/>
    <x v="2"/>
    <x v="2"/>
    <x v="2"/>
  </r>
  <r>
    <x v="35"/>
    <x v="1"/>
    <x v="0"/>
    <x v="0"/>
    <x v="2"/>
    <n v="57.87"/>
    <n v="76.692476999999997"/>
    <n v="324.28611899999999"/>
    <x v="2"/>
    <x v="2"/>
    <x v="2"/>
    <x v="2"/>
    <x v="2"/>
  </r>
  <r>
    <x v="35"/>
    <x v="5"/>
    <x v="0"/>
    <x v="0"/>
    <x v="2"/>
    <n v="33.07"/>
    <n v="43.826166000000001"/>
    <n v="185.314359"/>
    <x v="2"/>
    <x v="2"/>
    <x v="2"/>
    <x v="2"/>
    <x v="2"/>
  </r>
  <r>
    <x v="35"/>
    <x v="2"/>
    <x v="0"/>
    <x v="0"/>
    <x v="2"/>
    <n v="1622.67"/>
    <n v="2150.4506809999998"/>
    <n v="9092.9558789999992"/>
    <x v="2"/>
    <x v="2"/>
    <x v="2"/>
    <x v="2"/>
    <x v="2"/>
  </r>
  <r>
    <x v="35"/>
    <x v="3"/>
    <x v="0"/>
    <x v="0"/>
    <x v="2"/>
    <n v="73.010000000000005"/>
    <n v="96.756828999999996"/>
    <n v="409.12613700000003"/>
    <x v="2"/>
    <x v="2"/>
    <x v="2"/>
    <x v="2"/>
    <x v="2"/>
  </r>
  <r>
    <x v="35"/>
    <x v="4"/>
    <x v="0"/>
    <x v="0"/>
    <x v="2"/>
    <n v="11.96"/>
    <n v="15.850044"/>
    <n v="67.020251999999999"/>
    <x v="2"/>
    <x v="2"/>
    <x v="2"/>
    <x v="2"/>
    <x v="2"/>
  </r>
  <r>
    <x v="36"/>
    <x v="0"/>
    <x v="0"/>
    <x v="0"/>
    <x v="2"/>
    <n v="1948.62"/>
    <n v="2619.5186469999999"/>
    <n v="11298.488484"/>
    <x v="2"/>
    <x v="2"/>
    <x v="2"/>
    <x v="2"/>
    <x v="2"/>
  </r>
  <r>
    <x v="36"/>
    <x v="1"/>
    <x v="0"/>
    <x v="0"/>
    <x v="2"/>
    <n v="-22.24"/>
    <n v="-29.897103999999999"/>
    <n v="-128.95196799999999"/>
    <x v="2"/>
    <x v="2"/>
    <x v="2"/>
    <x v="2"/>
    <x v="2"/>
  </r>
  <r>
    <x v="36"/>
    <x v="5"/>
    <x v="0"/>
    <x v="0"/>
    <x v="2"/>
    <n v="35.83"/>
    <n v="48.166063000000001"/>
    <n v="207.749506"/>
    <x v="2"/>
    <x v="2"/>
    <x v="2"/>
    <x v="2"/>
    <x v="2"/>
  </r>
  <r>
    <x v="36"/>
    <x v="2"/>
    <x v="0"/>
    <x v="0"/>
    <x v="2"/>
    <n v="1772.41"/>
    <n v="2382.6405580000001"/>
    <n v="10276.787662000001"/>
    <x v="2"/>
    <x v="2"/>
    <x v="2"/>
    <x v="2"/>
    <x v="2"/>
  </r>
  <r>
    <x v="36"/>
    <x v="3"/>
    <x v="0"/>
    <x v="0"/>
    <x v="2"/>
    <n v="-36.68"/>
    <n v="-49.308712999999997"/>
    <n v="-212.677976"/>
    <x v="2"/>
    <x v="2"/>
    <x v="2"/>
    <x v="2"/>
    <x v="2"/>
  </r>
  <r>
    <x v="36"/>
    <x v="4"/>
    <x v="0"/>
    <x v="0"/>
    <x v="2"/>
    <n v="199.3"/>
    <n v="267.917843"/>
    <n v="1155.5812599999999"/>
    <x v="2"/>
    <x v="2"/>
    <x v="2"/>
    <x v="2"/>
    <x v="2"/>
  </r>
  <r>
    <x v="37"/>
    <x v="0"/>
    <x v="0"/>
    <x v="0"/>
    <x v="2"/>
    <n v="1927.5"/>
    <n v="2892.9906839999999"/>
    <n v="12729.402749999999"/>
    <x v="2"/>
    <x v="2"/>
    <x v="2"/>
    <x v="2"/>
    <x v="2"/>
  </r>
  <r>
    <x v="37"/>
    <x v="1"/>
    <x v="0"/>
    <x v="0"/>
    <x v="2"/>
    <n v="143.13"/>
    <n v="214.82425799999999"/>
    <n v="945.24483299999997"/>
    <x v="2"/>
    <x v="2"/>
    <x v="2"/>
    <x v="2"/>
    <x v="2"/>
  </r>
  <r>
    <x v="37"/>
    <x v="5"/>
    <x v="0"/>
    <x v="0"/>
    <x v="2"/>
    <n v="29.49"/>
    <n v="44.261631999999999"/>
    <n v="194.754909"/>
    <x v="2"/>
    <x v="2"/>
    <x v="2"/>
    <x v="2"/>
    <x v="2"/>
  </r>
  <r>
    <x v="37"/>
    <x v="2"/>
    <x v="0"/>
    <x v="0"/>
    <x v="2"/>
    <n v="1636.61"/>
    <n v="2456.3929870000002"/>
    <n v="10808.336101000001"/>
    <x v="2"/>
    <x v="2"/>
    <x v="2"/>
    <x v="2"/>
    <x v="2"/>
  </r>
  <r>
    <x v="37"/>
    <x v="3"/>
    <x v="0"/>
    <x v="0"/>
    <x v="2"/>
    <n v="-18.010000000000002"/>
    <n v="-27.031264"/>
    <n v="-118.939841"/>
    <x v="2"/>
    <x v="2"/>
    <x v="2"/>
    <x v="2"/>
    <x v="2"/>
  </r>
  <r>
    <x v="37"/>
    <x v="4"/>
    <x v="0"/>
    <x v="0"/>
    <x v="2"/>
    <n v="136.28"/>
    <n v="204.543072"/>
    <n v="900.00674800000002"/>
    <x v="2"/>
    <x v="2"/>
    <x v="2"/>
    <x v="2"/>
    <x v="2"/>
  </r>
  <r>
    <x v="38"/>
    <x v="0"/>
    <x v="0"/>
    <x v="0"/>
    <x v="2"/>
    <n v="1806.32"/>
    <n v="2715.2294579999998"/>
    <n v="12095.479984"/>
    <x v="2"/>
    <x v="2"/>
    <x v="2"/>
    <x v="2"/>
    <x v="2"/>
  </r>
  <r>
    <x v="38"/>
    <x v="1"/>
    <x v="0"/>
    <x v="0"/>
    <x v="2"/>
    <n v="127.18"/>
    <n v="191.17481000000001"/>
    <n v="851.62271599999997"/>
    <x v="2"/>
    <x v="2"/>
    <x v="2"/>
    <x v="2"/>
    <x v="2"/>
  </r>
  <r>
    <x v="38"/>
    <x v="5"/>
    <x v="0"/>
    <x v="0"/>
    <x v="2"/>
    <n v="34.619999999999997"/>
    <n v="52.040194"/>
    <n v="231.82244399999999"/>
    <x v="2"/>
    <x v="2"/>
    <x v="2"/>
    <x v="2"/>
    <x v="2"/>
  </r>
  <r>
    <x v="38"/>
    <x v="2"/>
    <x v="0"/>
    <x v="0"/>
    <x v="2"/>
    <n v="1704.26"/>
    <n v="2561.8146040000001"/>
    <n v="11412.065812000001"/>
    <x v="2"/>
    <x v="2"/>
    <x v="2"/>
    <x v="2"/>
    <x v="2"/>
  </r>
  <r>
    <x v="38"/>
    <x v="4"/>
    <x v="0"/>
    <x v="0"/>
    <x v="2"/>
    <n v="-59.74"/>
    <n v="-89.800150000000002"/>
    <n v="-400.03098799999998"/>
    <x v="2"/>
    <x v="2"/>
    <x v="2"/>
    <x v="2"/>
    <x v="2"/>
  </r>
  <r>
    <x v="39"/>
    <x v="0"/>
    <x v="0"/>
    <x v="0"/>
    <x v="2"/>
    <n v="1991.52"/>
    <n v="3068.8468499999999"/>
    <n v="13900.610447999999"/>
    <x v="2"/>
    <x v="2"/>
    <x v="2"/>
    <x v="2"/>
    <x v="2"/>
  </r>
  <r>
    <x v="39"/>
    <x v="1"/>
    <x v="0"/>
    <x v="0"/>
    <x v="2"/>
    <n v="-188.92"/>
    <n v="-291.11761200000001"/>
    <n v="-1318.6427080000001"/>
    <x v="2"/>
    <x v="2"/>
    <x v="2"/>
    <x v="2"/>
    <x v="2"/>
  </r>
  <r>
    <x v="39"/>
    <x v="5"/>
    <x v="0"/>
    <x v="0"/>
    <x v="2"/>
    <n v="36.79"/>
    <n v="56.691811000000001"/>
    <n v="256.79052100000001"/>
    <x v="2"/>
    <x v="2"/>
    <x v="2"/>
    <x v="2"/>
    <x v="2"/>
  </r>
  <r>
    <x v="39"/>
    <x v="2"/>
    <x v="0"/>
    <x v="0"/>
    <x v="2"/>
    <n v="1733.31"/>
    <n v="2670.9563210000001"/>
    <n v="12098.330469"/>
    <x v="2"/>
    <x v="2"/>
    <x v="2"/>
    <x v="2"/>
    <x v="2"/>
  </r>
  <r>
    <x v="39"/>
    <x v="3"/>
    <x v="0"/>
    <x v="0"/>
    <x v="2"/>
    <n v="66.5"/>
    <n v="102.473646"/>
    <n v="464.16334999999998"/>
    <x v="2"/>
    <x v="2"/>
    <x v="2"/>
    <x v="2"/>
    <x v="2"/>
  </r>
  <r>
    <x v="39"/>
    <x v="4"/>
    <x v="0"/>
    <x v="0"/>
    <x v="2"/>
    <n v="343.84"/>
    <n v="529.84268299999997"/>
    <n v="2399.9688160000001"/>
    <x v="2"/>
    <x v="2"/>
    <x v="2"/>
    <x v="2"/>
    <x v="2"/>
  </r>
  <r>
    <x v="40"/>
    <x v="0"/>
    <x v="0"/>
    <x v="0"/>
    <x v="2"/>
    <n v="2175.87"/>
    <n v="3771.4316260000001"/>
    <n v="17598.436559999998"/>
    <x v="2"/>
    <x v="2"/>
    <x v="2"/>
    <x v="2"/>
    <x v="2"/>
  </r>
  <r>
    <x v="40"/>
    <x v="1"/>
    <x v="0"/>
    <x v="0"/>
    <x v="2"/>
    <n v="-2.61"/>
    <n v="-4.5239079999999996"/>
    <n v="-21.109680000000001"/>
    <x v="2"/>
    <x v="2"/>
    <x v="2"/>
    <x v="2"/>
    <x v="2"/>
  </r>
  <r>
    <x v="40"/>
    <x v="5"/>
    <x v="0"/>
    <x v="0"/>
    <x v="2"/>
    <n v="32.119999999999997"/>
    <n v="55.673538999999998"/>
    <n v="259.78656000000001"/>
    <x v="2"/>
    <x v="2"/>
    <x v="2"/>
    <x v="2"/>
    <x v="2"/>
  </r>
  <r>
    <x v="40"/>
    <x v="2"/>
    <x v="0"/>
    <x v="0"/>
    <x v="2"/>
    <n v="1664.18"/>
    <n v="2884.5202530000001"/>
    <n v="13459.887839999999"/>
    <x v="2"/>
    <x v="2"/>
    <x v="2"/>
    <x v="2"/>
    <x v="2"/>
  </r>
  <r>
    <x v="40"/>
    <x v="4"/>
    <x v="0"/>
    <x v="0"/>
    <x v="2"/>
    <n v="482.18"/>
    <n v="835.76174200000003"/>
    <n v="3899.8718399999998"/>
    <x v="2"/>
    <x v="2"/>
    <x v="2"/>
    <x v="2"/>
    <x v="2"/>
  </r>
  <r>
    <x v="41"/>
    <x v="0"/>
    <x v="0"/>
    <x v="0"/>
    <x v="2"/>
    <n v="2644.88"/>
    <n v="4600.4926589999995"/>
    <n v="22007.517503999999"/>
    <x v="2"/>
    <x v="2"/>
    <x v="2"/>
    <x v="2"/>
    <x v="2"/>
  </r>
  <r>
    <x v="41"/>
    <x v="1"/>
    <x v="0"/>
    <x v="0"/>
    <x v="2"/>
    <n v="-3.95"/>
    <n v="-6.8706129999999996"/>
    <n v="-32.867159999999998"/>
    <x v="2"/>
    <x v="2"/>
    <x v="2"/>
    <x v="2"/>
    <x v="2"/>
  </r>
  <r>
    <x v="41"/>
    <x v="5"/>
    <x v="0"/>
    <x v="0"/>
    <x v="2"/>
    <n v="16.91"/>
    <n v="29.413180000000001"/>
    <n v="140.70472799999999"/>
    <x v="2"/>
    <x v="2"/>
    <x v="2"/>
    <x v="2"/>
    <x v="2"/>
  </r>
  <r>
    <x v="41"/>
    <x v="2"/>
    <x v="0"/>
    <x v="0"/>
    <x v="2"/>
    <n v="1634.42"/>
    <n v="2842.9029719999999"/>
    <n v="13599.681936000001"/>
    <x v="2"/>
    <x v="2"/>
    <x v="2"/>
    <x v="2"/>
    <x v="2"/>
  </r>
  <r>
    <x v="41"/>
    <x v="4"/>
    <x v="0"/>
    <x v="0"/>
    <x v="2"/>
    <n v="997.5"/>
    <n v="1735.0471199999999"/>
    <n v="8299.9979999999996"/>
    <x v="2"/>
    <x v="2"/>
    <x v="2"/>
    <x v="2"/>
    <x v="2"/>
  </r>
  <r>
    <x v="42"/>
    <x v="0"/>
    <x v="0"/>
    <x v="0"/>
    <x v="2"/>
    <n v="1576.54"/>
    <n v="2538.6915600000002"/>
    <n v="12429.914322000001"/>
    <x v="2"/>
    <x v="2"/>
    <x v="2"/>
    <x v="2"/>
    <x v="2"/>
  </r>
  <r>
    <x v="42"/>
    <x v="1"/>
    <x v="0"/>
    <x v="0"/>
    <x v="2"/>
    <n v="-3.29"/>
    <n v="-5.2978639999999997"/>
    <n v="-25.939347000000001"/>
    <x v="2"/>
    <x v="2"/>
    <x v="2"/>
    <x v="2"/>
    <x v="2"/>
  </r>
  <r>
    <x v="42"/>
    <x v="2"/>
    <x v="0"/>
    <x v="0"/>
    <x v="2"/>
    <n v="1643.24"/>
    <n v="2646.098113"/>
    <n v="12955.797132"/>
    <x v="2"/>
    <x v="2"/>
    <x v="2"/>
    <x v="2"/>
    <x v="2"/>
  </r>
  <r>
    <x v="42"/>
    <x v="4"/>
    <x v="0"/>
    <x v="0"/>
    <x v="2"/>
    <n v="-63.41"/>
    <n v="-102.108689"/>
    <n v="-499.94346300000001"/>
    <x v="2"/>
    <x v="2"/>
    <x v="2"/>
    <x v="2"/>
    <x v="2"/>
  </r>
  <r>
    <x v="43"/>
    <x v="0"/>
    <x v="0"/>
    <x v="0"/>
    <x v="2"/>
    <n v="1895.63"/>
    <n v="2508.9724849999998"/>
    <n v="12466.800257999999"/>
    <x v="2"/>
    <x v="2"/>
    <x v="2"/>
    <x v="2"/>
    <x v="2"/>
  </r>
  <r>
    <x v="43"/>
    <x v="1"/>
    <x v="0"/>
    <x v="0"/>
    <x v="2"/>
    <n v="41.03"/>
    <n v="54.305503000000002"/>
    <n v="269.837898"/>
    <x v="2"/>
    <x v="2"/>
    <x v="2"/>
    <x v="2"/>
    <x v="2"/>
  </r>
  <r>
    <x v="43"/>
    <x v="2"/>
    <x v="0"/>
    <x v="0"/>
    <x v="2"/>
    <n v="1748.16"/>
    <n v="2313.7876799999999"/>
    <n v="11496.949055999999"/>
    <x v="2"/>
    <x v="2"/>
    <x v="2"/>
    <x v="2"/>
    <x v="2"/>
  </r>
  <r>
    <x v="43"/>
    <x v="4"/>
    <x v="0"/>
    <x v="0"/>
    <x v="2"/>
    <n v="106.44"/>
    <n v="140.879302"/>
    <n v="700.01330399999995"/>
    <x v="2"/>
    <x v="2"/>
    <x v="2"/>
    <x v="2"/>
    <x v="2"/>
  </r>
  <r>
    <x v="44"/>
    <x v="0"/>
    <x v="0"/>
    <x v="0"/>
    <x v="2"/>
    <n v="2633.64"/>
    <n v="3108.5356550000001"/>
    <n v="15769.182864"/>
    <x v="2"/>
    <x v="2"/>
    <x v="2"/>
    <x v="2"/>
    <x v="2"/>
  </r>
  <r>
    <x v="44"/>
    <x v="1"/>
    <x v="0"/>
    <x v="0"/>
    <x v="2"/>
    <n v="36.78"/>
    <n v="43.412137000000001"/>
    <n v="220.223928"/>
    <x v="2"/>
    <x v="2"/>
    <x v="2"/>
    <x v="2"/>
    <x v="2"/>
  </r>
  <r>
    <x v="44"/>
    <x v="5"/>
    <x v="0"/>
    <x v="0"/>
    <x v="2"/>
    <n v="58.23"/>
    <n v="68.729983000000004"/>
    <n v="348.65794799999998"/>
    <x v="2"/>
    <x v="2"/>
    <x v="2"/>
    <x v="2"/>
    <x v="2"/>
  </r>
  <r>
    <x v="44"/>
    <x v="2"/>
    <x v="0"/>
    <x v="0"/>
    <x v="2"/>
    <n v="2037.13"/>
    <n v="2404.463495"/>
    <n v="12197.519587999999"/>
    <x v="2"/>
    <x v="2"/>
    <x v="2"/>
    <x v="2"/>
    <x v="2"/>
  </r>
  <r>
    <x v="44"/>
    <x v="3"/>
    <x v="0"/>
    <x v="0"/>
    <x v="2"/>
    <n v="-16.23"/>
    <n v="-19.156579000000001"/>
    <n v="-97.178747999999999"/>
    <x v="2"/>
    <x v="2"/>
    <x v="2"/>
    <x v="2"/>
    <x v="2"/>
  </r>
  <r>
    <x v="44"/>
    <x v="4"/>
    <x v="0"/>
    <x v="0"/>
    <x v="2"/>
    <n v="517.73"/>
    <n v="611.08661900000004"/>
    <n v="3099.9601480000001"/>
    <x v="2"/>
    <x v="2"/>
    <x v="2"/>
    <x v="2"/>
    <x v="2"/>
  </r>
  <r>
    <x v="45"/>
    <x v="0"/>
    <x v="0"/>
    <x v="0"/>
    <x v="2"/>
    <n v="2215"/>
    <n v="2544.2683160000001"/>
    <n v="13281.361500000001"/>
    <x v="2"/>
    <x v="2"/>
    <x v="2"/>
    <x v="2"/>
    <x v="2"/>
  </r>
  <r>
    <x v="45"/>
    <x v="1"/>
    <x v="0"/>
    <x v="0"/>
    <x v="2"/>
    <n v="13.92"/>
    <n v="15.989262"/>
    <n v="83.465711999999996"/>
    <x v="2"/>
    <x v="2"/>
    <x v="2"/>
    <x v="2"/>
    <x v="2"/>
  </r>
  <r>
    <x v="45"/>
    <x v="5"/>
    <x v="0"/>
    <x v="0"/>
    <x v="2"/>
    <n v="80.900000000000006"/>
    <n v="92.926097999999996"/>
    <n v="485.08449000000002"/>
    <x v="2"/>
    <x v="2"/>
    <x v="2"/>
    <x v="2"/>
    <x v="2"/>
  </r>
  <r>
    <x v="45"/>
    <x v="2"/>
    <x v="0"/>
    <x v="0"/>
    <x v="2"/>
    <n v="2108.92"/>
    <n v="2422.4191139999998"/>
    <n v="12645.295212000001"/>
    <x v="2"/>
    <x v="2"/>
    <x v="2"/>
    <x v="2"/>
    <x v="2"/>
  </r>
  <r>
    <x v="45"/>
    <x v="3"/>
    <x v="0"/>
    <x v="0"/>
    <x v="2"/>
    <n v="-22.1"/>
    <n v="-25.385249999999999"/>
    <n v="-132.51381000000001"/>
    <x v="2"/>
    <x v="2"/>
    <x v="2"/>
    <x v="2"/>
    <x v="2"/>
  </r>
  <r>
    <x v="45"/>
    <x v="4"/>
    <x v="0"/>
    <x v="0"/>
    <x v="2"/>
    <n v="33.36"/>
    <n v="38.319093000000002"/>
    <n v="200.02989600000001"/>
    <x v="2"/>
    <x v="2"/>
    <x v="2"/>
    <x v="2"/>
    <x v="2"/>
  </r>
  <r>
    <x v="46"/>
    <x v="0"/>
    <x v="0"/>
    <x v="0"/>
    <x v="2"/>
    <n v="2686.09"/>
    <n v="2995.7897739999999"/>
    <n v="15963.432870000001"/>
    <x v="2"/>
    <x v="2"/>
    <x v="2"/>
    <x v="2"/>
    <x v="2"/>
  </r>
  <r>
    <x v="46"/>
    <x v="1"/>
    <x v="0"/>
    <x v="0"/>
    <x v="2"/>
    <n v="33.619999999999997"/>
    <n v="37.496305999999997"/>
    <n v="199.80366000000001"/>
    <x v="2"/>
    <x v="2"/>
    <x v="2"/>
    <x v="2"/>
    <x v="2"/>
  </r>
  <r>
    <x v="46"/>
    <x v="5"/>
    <x v="0"/>
    <x v="0"/>
    <x v="2"/>
    <n v="72.84"/>
    <n v="81.238277999999994"/>
    <n v="432.88812000000001"/>
    <x v="2"/>
    <x v="2"/>
    <x v="2"/>
    <x v="2"/>
    <x v="2"/>
  </r>
  <r>
    <x v="46"/>
    <x v="2"/>
    <x v="0"/>
    <x v="0"/>
    <x v="2"/>
    <n v="2236.12"/>
    <n v="2493.9393049999999"/>
    <n v="13289.26116"/>
    <x v="2"/>
    <x v="2"/>
    <x v="2"/>
    <x v="2"/>
    <x v="2"/>
  </r>
  <r>
    <x v="46"/>
    <x v="3"/>
    <x v="0"/>
    <x v="0"/>
    <x v="2"/>
    <n v="-110.81"/>
    <n v="-123.586129"/>
    <n v="-658.54382999999996"/>
    <x v="2"/>
    <x v="2"/>
    <x v="2"/>
    <x v="2"/>
    <x v="2"/>
  </r>
  <r>
    <x v="46"/>
    <x v="4"/>
    <x v="0"/>
    <x v="0"/>
    <x v="2"/>
    <n v="454.32"/>
    <n v="506.70201300000002"/>
    <n v="2700.02376"/>
    <x v="2"/>
    <x v="2"/>
    <x v="2"/>
    <x v="2"/>
    <x v="2"/>
  </r>
  <r>
    <x v="47"/>
    <x v="0"/>
    <x v="0"/>
    <x v="0"/>
    <x v="2"/>
    <n v="4806.62"/>
    <n v="4793.0156479999996"/>
    <n v="26160.510011999999"/>
    <x v="2"/>
    <x v="2"/>
    <x v="2"/>
    <x v="2"/>
    <x v="2"/>
  </r>
  <r>
    <x v="47"/>
    <x v="1"/>
    <x v="0"/>
    <x v="0"/>
    <x v="2"/>
    <n v="28.54"/>
    <n v="28.459222"/>
    <n v="155.33180400000001"/>
    <x v="2"/>
    <x v="2"/>
    <x v="2"/>
    <x v="2"/>
    <x v="2"/>
  </r>
  <r>
    <x v="47"/>
    <x v="5"/>
    <x v="0"/>
    <x v="0"/>
    <x v="2"/>
    <n v="93.7"/>
    <n v="93.434797000000003"/>
    <n v="509.97161999999997"/>
    <x v="2"/>
    <x v="2"/>
    <x v="2"/>
    <x v="2"/>
    <x v="2"/>
  </r>
  <r>
    <x v="47"/>
    <x v="2"/>
    <x v="0"/>
    <x v="0"/>
    <x v="2"/>
    <n v="2562.23"/>
    <n v="2554.9780270000001"/>
    <n v="13945.192998"/>
    <x v="2"/>
    <x v="2"/>
    <x v="2"/>
    <x v="2"/>
    <x v="2"/>
  </r>
  <r>
    <x v="47"/>
    <x v="3"/>
    <x v="0"/>
    <x v="0"/>
    <x v="2"/>
    <n v="-119.44"/>
    <n v="-119.101945"/>
    <n v="-650.06414400000006"/>
    <x v="2"/>
    <x v="2"/>
    <x v="2"/>
    <x v="2"/>
    <x v="2"/>
  </r>
  <r>
    <x v="47"/>
    <x v="4"/>
    <x v="0"/>
    <x v="0"/>
    <x v="2"/>
    <n v="2241.59"/>
    <n v="2235.2455460000001"/>
    <n v="12200.077734"/>
    <x v="2"/>
    <x v="2"/>
    <x v="2"/>
    <x v="2"/>
    <x v="2"/>
  </r>
  <r>
    <x v="48"/>
    <x v="0"/>
    <x v="0"/>
    <x v="0"/>
    <x v="2"/>
    <n v="5150.29"/>
    <n v="4682.3689750000003"/>
    <n v="26614.123575000001"/>
    <x v="2"/>
    <x v="2"/>
    <x v="2"/>
    <x v="2"/>
    <x v="2"/>
  </r>
  <r>
    <x v="48"/>
    <x v="1"/>
    <x v="0"/>
    <x v="0"/>
    <x v="2"/>
    <n v="-2.02"/>
    <n v="-1.836476"/>
    <n v="-10.43835"/>
    <x v="2"/>
    <x v="2"/>
    <x v="2"/>
    <x v="2"/>
    <x v="2"/>
  </r>
  <r>
    <x v="48"/>
    <x v="5"/>
    <x v="0"/>
    <x v="0"/>
    <x v="2"/>
    <n v="128.63999999999999"/>
    <n v="116.95262700000001"/>
    <n v="664.74720000000002"/>
    <x v="2"/>
    <x v="2"/>
    <x v="2"/>
    <x v="2"/>
    <x v="2"/>
  </r>
  <r>
    <x v="48"/>
    <x v="2"/>
    <x v="0"/>
    <x v="0"/>
    <x v="2"/>
    <n v="2803.28"/>
    <n v="2548.592662"/>
    <n v="14485.9494"/>
    <x v="2"/>
    <x v="2"/>
    <x v="2"/>
    <x v="2"/>
    <x v="2"/>
  </r>
  <r>
    <x v="48"/>
    <x v="3"/>
    <x v="0"/>
    <x v="0"/>
    <x v="2"/>
    <n v="-82.47"/>
    <n v="-74.977324999999993"/>
    <n v="-426.163725"/>
    <x v="2"/>
    <x v="2"/>
    <x v="2"/>
    <x v="2"/>
    <x v="2"/>
  </r>
  <r>
    <x v="48"/>
    <x v="4"/>
    <x v="0"/>
    <x v="0"/>
    <x v="2"/>
    <n v="2302.86"/>
    <n v="2093.6374879999998"/>
    <n v="11900.029049999999"/>
    <x v="2"/>
    <x v="2"/>
    <x v="2"/>
    <x v="2"/>
    <x v="2"/>
  </r>
  <r>
    <x v="49"/>
    <x v="0"/>
    <x v="0"/>
    <x v="0"/>
    <x v="2"/>
    <n v="3756.85"/>
    <n v="3515.4345950000002"/>
    <n v="20085.998524999999"/>
    <x v="2"/>
    <x v="2"/>
    <x v="2"/>
    <x v="2"/>
    <x v="2"/>
  </r>
  <r>
    <x v="49"/>
    <x v="1"/>
    <x v="0"/>
    <x v="0"/>
    <x v="2"/>
    <n v="232.6"/>
    <n v="217.65311"/>
    <n v="1243.5959"/>
    <x v="2"/>
    <x v="2"/>
    <x v="2"/>
    <x v="2"/>
    <x v="2"/>
  </r>
  <r>
    <x v="49"/>
    <x v="5"/>
    <x v="0"/>
    <x v="0"/>
    <x v="2"/>
    <n v="115.85"/>
    <n v="108.405472"/>
    <n v="619.39202499999999"/>
    <x v="2"/>
    <x v="2"/>
    <x v="2"/>
    <x v="2"/>
    <x v="2"/>
  </r>
  <r>
    <x v="49"/>
    <x v="2"/>
    <x v="0"/>
    <x v="0"/>
    <x v="2"/>
    <n v="2809.88"/>
    <n v="2629.3169440000001"/>
    <n v="15023.02342"/>
    <x v="2"/>
    <x v="2"/>
    <x v="2"/>
    <x v="2"/>
    <x v="2"/>
  </r>
  <r>
    <x v="49"/>
    <x v="4"/>
    <x v="0"/>
    <x v="0"/>
    <x v="2"/>
    <n v="598.52"/>
    <n v="560.05906900000002"/>
    <n v="3199.9871800000001"/>
    <x v="2"/>
    <x v="2"/>
    <x v="2"/>
    <x v="2"/>
    <x v="2"/>
  </r>
  <r>
    <x v="50"/>
    <x v="0"/>
    <x v="0"/>
    <x v="0"/>
    <x v="2"/>
    <n v="4794.05"/>
    <n v="4569.4448769999999"/>
    <n v="26951.190289999999"/>
    <x v="2"/>
    <x v="2"/>
    <x v="2"/>
    <x v="2"/>
    <x v="2"/>
  </r>
  <r>
    <x v="50"/>
    <x v="1"/>
    <x v="0"/>
    <x v="0"/>
    <x v="2"/>
    <n v="10.46"/>
    <n v="9.9699410000000004"/>
    <n v="58.804028000000002"/>
    <x v="2"/>
    <x v="2"/>
    <x v="2"/>
    <x v="2"/>
    <x v="2"/>
  </r>
  <r>
    <x v="50"/>
    <x v="5"/>
    <x v="0"/>
    <x v="0"/>
    <x v="2"/>
    <n v="177.79"/>
    <n v="169.46039500000001"/>
    <n v="999.49982199999999"/>
    <x v="2"/>
    <x v="2"/>
    <x v="2"/>
    <x v="2"/>
    <x v="2"/>
  </r>
  <r>
    <x v="50"/>
    <x v="2"/>
    <x v="0"/>
    <x v="0"/>
    <x v="2"/>
    <n v="2871.24"/>
    <n v="2736.7200819999998"/>
    <n v="16141.537032"/>
    <x v="2"/>
    <x v="2"/>
    <x v="2"/>
    <x v="2"/>
    <x v="2"/>
  </r>
  <r>
    <x v="50"/>
    <x v="3"/>
    <x v="0"/>
    <x v="0"/>
    <x v="2"/>
    <n v="-44.23"/>
    <n v="-42.157789000000001"/>
    <n v="-248.65221399999999"/>
    <x v="2"/>
    <x v="2"/>
    <x v="2"/>
    <x v="2"/>
    <x v="2"/>
  </r>
  <r>
    <x v="50"/>
    <x v="4"/>
    <x v="0"/>
    <x v="0"/>
    <x v="2"/>
    <n v="1778.79"/>
    <n v="1695.4522489999999"/>
    <n v="10000.001622"/>
    <x v="2"/>
    <x v="2"/>
    <x v="2"/>
    <x v="2"/>
    <x v="2"/>
  </r>
  <r>
    <x v="51"/>
    <x v="0"/>
    <x v="0"/>
    <x v="0"/>
    <x v="2"/>
    <n v="2817.5297999999998"/>
    <n v="2544.2955590000001"/>
    <n v="15103.086740000001"/>
    <x v="2"/>
    <x v="2"/>
    <x v="2"/>
    <x v="2"/>
    <x v="2"/>
  </r>
  <r>
    <x v="51"/>
    <x v="1"/>
    <x v="0"/>
    <x v="0"/>
    <x v="2"/>
    <n v="43.55836"/>
    <n v="39.334221999999997"/>
    <n v="233.49023299999999"/>
    <x v="2"/>
    <x v="2"/>
    <x v="2"/>
    <x v="2"/>
    <x v="2"/>
  </r>
  <r>
    <x v="51"/>
    <x v="5"/>
    <x v="0"/>
    <x v="0"/>
    <x v="2"/>
    <n v="197.65299999999999"/>
    <n v="178.485299"/>
    <n v="1059.499141"/>
    <x v="2"/>
    <x v="2"/>
    <x v="2"/>
    <x v="2"/>
    <x v="2"/>
  </r>
  <r>
    <x v="51"/>
    <x v="2"/>
    <x v="0"/>
    <x v="0"/>
    <x v="2"/>
    <n v="2931.13"/>
    <n v="2646.879207"/>
    <n v="15712.029252"/>
    <x v="2"/>
    <x v="2"/>
    <x v="2"/>
    <x v="2"/>
    <x v="2"/>
  </r>
  <r>
    <x v="51"/>
    <x v="3"/>
    <x v="0"/>
    <x v="0"/>
    <x v="2"/>
    <n v="-0.35837000000000002"/>
    <n v="-0.32361699999999999"/>
    <n v="-1.9210069999999999"/>
    <x v="2"/>
    <x v="2"/>
    <x v="2"/>
    <x v="2"/>
    <x v="2"/>
  </r>
  <r>
    <x v="51"/>
    <x v="4"/>
    <x v="0"/>
    <x v="0"/>
    <x v="2"/>
    <n v="-354.45080000000002"/>
    <n v="-320.07739400000003"/>
    <n v="-1899.9980680000001"/>
    <x v="2"/>
    <x v="2"/>
    <x v="2"/>
    <x v="2"/>
    <x v="2"/>
  </r>
  <r>
    <x v="52"/>
    <x v="0"/>
    <x v="0"/>
    <x v="0"/>
    <x v="2"/>
    <n v="2400.1999999999998"/>
    <n v="2286.9008709999998"/>
    <n v="13896.91798"/>
    <x v="2"/>
    <x v="2"/>
    <x v="2"/>
    <x v="2"/>
    <x v="2"/>
  </r>
  <r>
    <x v="52"/>
    <x v="1"/>
    <x v="0"/>
    <x v="0"/>
    <x v="2"/>
    <n v="-119.88056"/>
    <n v="-114.22171400000001"/>
    <n v="-694.09645399999999"/>
    <x v="2"/>
    <x v="2"/>
    <x v="2"/>
    <x v="2"/>
    <x v="2"/>
  </r>
  <r>
    <x v="52"/>
    <x v="5"/>
    <x v="0"/>
    <x v="0"/>
    <x v="2"/>
    <n v="71.001599999999996"/>
    <n v="67.650037999999995"/>
    <n v="411.09216400000003"/>
    <x v="2"/>
    <x v="2"/>
    <x v="2"/>
    <x v="2"/>
    <x v="2"/>
  </r>
  <r>
    <x v="52"/>
    <x v="2"/>
    <x v="0"/>
    <x v="0"/>
    <x v="2"/>
    <n v="2692.59"/>
    <n v="2565.4888820000001"/>
    <n v="15589.826841"/>
    <x v="2"/>
    <x v="2"/>
    <x v="2"/>
    <x v="2"/>
    <x v="2"/>
  </r>
  <r>
    <x v="52"/>
    <x v="3"/>
    <x v="0"/>
    <x v="0"/>
    <x v="2"/>
    <n v="-1.707112"/>
    <n v="-1.6265289999999999"/>
    <n v="-9.8840079999999997"/>
    <x v="2"/>
    <x v="2"/>
    <x v="2"/>
    <x v="2"/>
    <x v="2"/>
  </r>
  <r>
    <x v="52"/>
    <x v="4"/>
    <x v="0"/>
    <x v="0"/>
    <x v="2"/>
    <n v="-241.80081799999999"/>
    <n v="-230.386843"/>
    <n v="-1400.0025559999999"/>
    <x v="2"/>
    <x v="2"/>
    <x v="2"/>
    <x v="2"/>
    <x v="2"/>
  </r>
  <r>
    <x v="53"/>
    <x v="0"/>
    <x v="0"/>
    <x v="0"/>
    <x v="2"/>
    <n v="4371.3"/>
    <n v="4004.957891"/>
    <n v="24553.15497"/>
    <x v="2"/>
    <x v="2"/>
    <x v="2"/>
    <x v="2"/>
    <x v="2"/>
  </r>
  <r>
    <x v="53"/>
    <x v="1"/>
    <x v="0"/>
    <x v="0"/>
    <x v="2"/>
    <n v="114.33064"/>
    <n v="104.749022"/>
    <n v="642.18377199999998"/>
    <x v="2"/>
    <x v="2"/>
    <x v="2"/>
    <x v="2"/>
    <x v="2"/>
  </r>
  <r>
    <x v="53"/>
    <x v="5"/>
    <x v="0"/>
    <x v="0"/>
    <x v="2"/>
    <n v="85.028199999999998"/>
    <n v="77.902308000000005"/>
    <n v="477.594897"/>
    <x v="2"/>
    <x v="2"/>
    <x v="2"/>
    <x v="2"/>
    <x v="2"/>
  </r>
  <r>
    <x v="53"/>
    <x v="2"/>
    <x v="0"/>
    <x v="0"/>
    <x v="2"/>
    <n v="2927.46"/>
    <n v="2682.1206569999999"/>
    <n v="16443.250074"/>
    <x v="2"/>
    <x v="2"/>
    <x v="2"/>
    <x v="2"/>
    <x v="2"/>
  </r>
  <r>
    <x v="53"/>
    <x v="3"/>
    <x v="0"/>
    <x v="0"/>
    <x v="2"/>
    <n v="-1.7596130000000001"/>
    <n v="-1.6121460000000001"/>
    <n v="-9.8835700000000006"/>
    <x v="2"/>
    <x v="2"/>
    <x v="2"/>
    <x v="2"/>
    <x v="2"/>
  </r>
  <r>
    <x v="53"/>
    <x v="4"/>
    <x v="0"/>
    <x v="0"/>
    <x v="2"/>
    <n v="1246.2380129999999"/>
    <n v="1141.7955219999999"/>
    <n v="6999.9942950000004"/>
    <x v="2"/>
    <x v="2"/>
    <x v="2"/>
    <x v="2"/>
    <x v="2"/>
  </r>
  <r>
    <x v="54"/>
    <x v="0"/>
    <x v="0"/>
    <x v="0"/>
    <x v="2"/>
    <n v="4194.41"/>
    <n v="3804.702503"/>
    <n v="23567.131466999999"/>
    <x v="2"/>
    <x v="2"/>
    <x v="2"/>
    <x v="2"/>
    <x v="2"/>
  </r>
  <r>
    <x v="54"/>
    <x v="1"/>
    <x v="0"/>
    <x v="0"/>
    <x v="2"/>
    <n v="-106.21"/>
    <n v="-96.341905999999994"/>
    <n v="-596.76212699999996"/>
    <x v="2"/>
    <x v="2"/>
    <x v="2"/>
    <x v="2"/>
    <x v="2"/>
  </r>
  <r>
    <x v="54"/>
    <x v="5"/>
    <x v="0"/>
    <x v="0"/>
    <x v="2"/>
    <n v="171.46"/>
    <n v="155.52945299999999"/>
    <n v="963.38230199999998"/>
    <x v="2"/>
    <x v="2"/>
    <x v="2"/>
    <x v="2"/>
    <x v="2"/>
  </r>
  <r>
    <x v="54"/>
    <x v="2"/>
    <x v="0"/>
    <x v="0"/>
    <x v="2"/>
    <n v="3003.27"/>
    <n v="2724.2327009999999"/>
    <n v="16874.473149000001"/>
    <x v="2"/>
    <x v="2"/>
    <x v="2"/>
    <x v="2"/>
    <x v="2"/>
  </r>
  <r>
    <x v="54"/>
    <x v="3"/>
    <x v="0"/>
    <x v="0"/>
    <x v="2"/>
    <n v="640.02"/>
    <n v="580.55499999999995"/>
    <n v="3596.0803740000001"/>
    <x v="2"/>
    <x v="2"/>
    <x v="2"/>
    <x v="2"/>
    <x v="2"/>
  </r>
  <r>
    <x v="54"/>
    <x v="4"/>
    <x v="0"/>
    <x v="0"/>
    <x v="2"/>
    <n v="485.87"/>
    <n v="440.72725500000001"/>
    <n v="2729.9577690000001"/>
    <x v="2"/>
    <x v="2"/>
    <x v="2"/>
    <x v="2"/>
    <x v="2"/>
  </r>
  <r>
    <x v="55"/>
    <x v="0"/>
    <x v="0"/>
    <x v="0"/>
    <x v="2"/>
    <n v="2931.41"/>
    <n v="3169.0703760000001"/>
    <n v="19714.904814000001"/>
    <x v="2"/>
    <x v="2"/>
    <x v="2"/>
    <x v="2"/>
    <x v="2"/>
  </r>
  <r>
    <x v="55"/>
    <x v="1"/>
    <x v="0"/>
    <x v="0"/>
    <x v="2"/>
    <n v="112.55"/>
    <n v="121.67485000000001"/>
    <n v="756.94376999999997"/>
    <x v="2"/>
    <x v="2"/>
    <x v="2"/>
    <x v="2"/>
    <x v="2"/>
  </r>
  <r>
    <x v="55"/>
    <x v="5"/>
    <x v="0"/>
    <x v="0"/>
    <x v="2"/>
    <n v="15.72"/>
    <n v="16.994478999999998"/>
    <n v="105.723288"/>
    <x v="2"/>
    <x v="2"/>
    <x v="2"/>
    <x v="2"/>
    <x v="2"/>
  </r>
  <r>
    <x v="55"/>
    <x v="2"/>
    <x v="0"/>
    <x v="0"/>
    <x v="2"/>
    <n v="2565.5700000000002"/>
    <n v="2773.5703589999998"/>
    <n v="17254.484477999998"/>
    <x v="2"/>
    <x v="2"/>
    <x v="2"/>
    <x v="2"/>
    <x v="2"/>
  </r>
  <r>
    <x v="55"/>
    <x v="3"/>
    <x v="0"/>
    <x v="0"/>
    <x v="2"/>
    <n v="371.38"/>
    <n v="401.48916600000001"/>
    <n v="2497.679052"/>
    <x v="2"/>
    <x v="2"/>
    <x v="2"/>
    <x v="2"/>
    <x v="2"/>
  </r>
  <r>
    <x v="55"/>
    <x v="4"/>
    <x v="0"/>
    <x v="0"/>
    <x v="2"/>
    <n v="-133.82"/>
    <n v="-144.66928799999999"/>
    <n v="-899.99302799999998"/>
    <x v="2"/>
    <x v="2"/>
    <x v="2"/>
    <x v="2"/>
    <x v="2"/>
  </r>
  <r>
    <x v="56"/>
    <x v="0"/>
    <x v="0"/>
    <x v="0"/>
    <x v="2"/>
    <n v="3326.58"/>
    <n v="3590.1715819999999"/>
    <n v="22390.544664000001"/>
    <x v="2"/>
    <x v="2"/>
    <x v="2"/>
    <x v="2"/>
    <x v="2"/>
  </r>
  <r>
    <x v="56"/>
    <x v="1"/>
    <x v="0"/>
    <x v="0"/>
    <x v="2"/>
    <n v="-92.78"/>
    <n v="-100.131703"/>
    <n v="-624.48362399999996"/>
    <x v="2"/>
    <x v="2"/>
    <x v="2"/>
    <x v="2"/>
    <x v="2"/>
  </r>
  <r>
    <x v="56"/>
    <x v="5"/>
    <x v="0"/>
    <x v="0"/>
    <x v="2"/>
    <n v="90.29"/>
    <n v="97.444400000000002"/>
    <n v="607.72393199999999"/>
    <x v="2"/>
    <x v="2"/>
    <x v="2"/>
    <x v="2"/>
    <x v="2"/>
  </r>
  <r>
    <x v="56"/>
    <x v="2"/>
    <x v="0"/>
    <x v="0"/>
    <x v="2"/>
    <n v="2369.19"/>
    <n v="2556.919903"/>
    <n v="15946.544051999999"/>
    <x v="2"/>
    <x v="2"/>
    <x v="2"/>
    <x v="2"/>
    <x v="2"/>
  </r>
  <r>
    <x v="56"/>
    <x v="3"/>
    <x v="0"/>
    <x v="0"/>
    <x v="2"/>
    <n v="261.60000000000002"/>
    <n v="282.328664"/>
    <n v="1760.77728"/>
    <x v="2"/>
    <x v="2"/>
    <x v="2"/>
    <x v="2"/>
    <x v="2"/>
  </r>
  <r>
    <x v="56"/>
    <x v="4"/>
    <x v="0"/>
    <x v="0"/>
    <x v="2"/>
    <n v="698.28"/>
    <n v="753.61031800000001"/>
    <n v="4699.9830240000001"/>
    <x v="2"/>
    <x v="2"/>
    <x v="2"/>
    <x v="2"/>
    <x v="2"/>
  </r>
  <r>
    <x v="57"/>
    <x v="0"/>
    <x v="0"/>
    <x v="0"/>
    <x v="2"/>
    <n v="5979.74"/>
    <n v="6255.4799290000001"/>
    <n v="39477.047531999997"/>
    <x v="2"/>
    <x v="2"/>
    <x v="2"/>
    <x v="2"/>
    <x v="2"/>
  </r>
  <r>
    <x v="57"/>
    <x v="1"/>
    <x v="0"/>
    <x v="0"/>
    <x v="2"/>
    <n v="-55.42"/>
    <n v="-57.975546999999999"/>
    <n v="-365.871756"/>
    <x v="2"/>
    <x v="2"/>
    <x v="2"/>
    <x v="2"/>
    <x v="2"/>
  </r>
  <r>
    <x v="57"/>
    <x v="5"/>
    <x v="0"/>
    <x v="0"/>
    <x v="2"/>
    <n v="124.98"/>
    <n v="130.743123"/>
    <n v="825.09296400000005"/>
    <x v="2"/>
    <x v="2"/>
    <x v="2"/>
    <x v="2"/>
    <x v="2"/>
  </r>
  <r>
    <x v="57"/>
    <x v="2"/>
    <x v="0"/>
    <x v="0"/>
    <x v="2"/>
    <n v="2448.02"/>
    <n v="2560.9039819999998"/>
    <n v="16161.338436"/>
    <x v="2"/>
    <x v="2"/>
    <x v="2"/>
    <x v="2"/>
    <x v="2"/>
  </r>
  <r>
    <x v="57"/>
    <x v="3"/>
    <x v="0"/>
    <x v="0"/>
    <x v="2"/>
    <n v="750.78"/>
    <n v="785.40023799999994"/>
    <n v="4956.4994040000001"/>
    <x v="2"/>
    <x v="2"/>
    <x v="2"/>
    <x v="2"/>
    <x v="2"/>
  </r>
  <r>
    <x v="57"/>
    <x v="4"/>
    <x v="0"/>
    <x v="0"/>
    <x v="2"/>
    <n v="2711.38"/>
    <n v="2836.4081329999999"/>
    <n v="17899.988484000001"/>
    <x v="2"/>
    <x v="2"/>
    <x v="2"/>
    <x v="2"/>
    <x v="2"/>
  </r>
  <r>
    <x v="58"/>
    <x v="0"/>
    <x v="0"/>
    <x v="0"/>
    <x v="2"/>
    <n v="5724.18"/>
    <n v="5693.905788"/>
    <n v="36139.610430000001"/>
    <x v="2"/>
    <x v="2"/>
    <x v="2"/>
    <x v="2"/>
    <x v="2"/>
  </r>
  <r>
    <x v="58"/>
    <x v="1"/>
    <x v="0"/>
    <x v="0"/>
    <x v="2"/>
    <n v="237.02"/>
    <n v="235.76644200000001"/>
    <n v="1496.4257700000001"/>
    <x v="2"/>
    <x v="2"/>
    <x v="2"/>
    <x v="2"/>
    <x v="2"/>
  </r>
  <r>
    <x v="58"/>
    <x v="5"/>
    <x v="0"/>
    <x v="0"/>
    <x v="2"/>
    <n v="10.95"/>
    <n v="10.892087"/>
    <n v="69.132824999999997"/>
    <x v="2"/>
    <x v="2"/>
    <x v="2"/>
    <x v="2"/>
    <x v="2"/>
  </r>
  <r>
    <x v="58"/>
    <x v="2"/>
    <x v="0"/>
    <x v="0"/>
    <x v="2"/>
    <n v="2576.83"/>
    <n v="2563.2015849999998"/>
    <n v="16268.816204999999"/>
    <x v="2"/>
    <x v="2"/>
    <x v="2"/>
    <x v="2"/>
    <x v="2"/>
  </r>
  <r>
    <x v="58"/>
    <x v="3"/>
    <x v="0"/>
    <x v="0"/>
    <x v="2"/>
    <n v="1743.13"/>
    <n v="1733.910883"/>
    <n v="11005.251254999999"/>
    <x v="2"/>
    <x v="2"/>
    <x v="2"/>
    <x v="2"/>
    <x v="2"/>
  </r>
  <r>
    <x v="58"/>
    <x v="4"/>
    <x v="0"/>
    <x v="0"/>
    <x v="2"/>
    <n v="1156.25"/>
    <n v="1150.134791"/>
    <n v="7299.984375"/>
    <x v="2"/>
    <x v="2"/>
    <x v="2"/>
    <x v="2"/>
    <x v="2"/>
  </r>
  <r>
    <x v="59"/>
    <x v="0"/>
    <x v="0"/>
    <x v="0"/>
    <x v="2"/>
    <n v="3120.78"/>
    <n v="3255.075292"/>
    <n v="20813.105975999999"/>
    <x v="2"/>
    <x v="2"/>
    <x v="2"/>
    <x v="2"/>
    <x v="2"/>
  </r>
  <r>
    <x v="59"/>
    <x v="1"/>
    <x v="0"/>
    <x v="0"/>
    <x v="2"/>
    <n v="257.58999999999997"/>
    <n v="268.67476900000003"/>
    <n v="1717.919228"/>
    <x v="2"/>
    <x v="2"/>
    <x v="2"/>
    <x v="2"/>
    <x v="2"/>
  </r>
  <r>
    <x v="59"/>
    <x v="5"/>
    <x v="0"/>
    <x v="0"/>
    <x v="2"/>
    <n v="294.12"/>
    <n v="306.77674999999999"/>
    <n v="1961.545104"/>
    <x v="2"/>
    <x v="2"/>
    <x v="2"/>
    <x v="2"/>
    <x v="2"/>
  </r>
  <r>
    <x v="59"/>
    <x v="2"/>
    <x v="0"/>
    <x v="0"/>
    <x v="2"/>
    <n v="2541.37"/>
    <n v="2650.7317710000002"/>
    <n v="16948.904804000002"/>
    <x v="2"/>
    <x v="2"/>
    <x v="2"/>
    <x v="2"/>
    <x v="2"/>
  </r>
  <r>
    <x v="59"/>
    <x v="3"/>
    <x v="0"/>
    <x v="0"/>
    <x v="2"/>
    <n v="-272.19"/>
    <n v="-283.90304500000002"/>
    <n v="-1815.289548"/>
    <x v="2"/>
    <x v="2"/>
    <x v="2"/>
    <x v="2"/>
    <x v="2"/>
  </r>
  <r>
    <x v="59"/>
    <x v="4"/>
    <x v="0"/>
    <x v="0"/>
    <x v="2"/>
    <n v="299.89"/>
    <n v="312.79504800000001"/>
    <n v="2000.026388"/>
    <x v="2"/>
    <x v="2"/>
    <x v="2"/>
    <x v="2"/>
    <x v="2"/>
  </r>
  <r>
    <x v="60"/>
    <x v="0"/>
    <x v="0"/>
    <x v="0"/>
    <x v="2"/>
    <n v="3523.1"/>
    <n v="3523.1"/>
    <n v="23048.120200000001"/>
    <x v="2"/>
    <x v="2"/>
    <x v="2"/>
    <x v="2"/>
    <x v="2"/>
  </r>
  <r>
    <x v="60"/>
    <x v="1"/>
    <x v="0"/>
    <x v="0"/>
    <x v="2"/>
    <n v="7.95"/>
    <n v="7.95"/>
    <n v="52.008899999999997"/>
    <x v="2"/>
    <x v="2"/>
    <x v="2"/>
    <x v="2"/>
    <x v="2"/>
  </r>
  <r>
    <x v="60"/>
    <x v="5"/>
    <x v="0"/>
    <x v="0"/>
    <x v="2"/>
    <n v="179.16"/>
    <n v="179.16"/>
    <n v="1172.0647200000001"/>
    <x v="2"/>
    <x v="2"/>
    <x v="2"/>
    <x v="2"/>
    <x v="2"/>
  </r>
  <r>
    <x v="60"/>
    <x v="2"/>
    <x v="0"/>
    <x v="0"/>
    <x v="2"/>
    <n v="2640.86"/>
    <n v="2640.86"/>
    <n v="17276.506119999998"/>
    <x v="2"/>
    <x v="2"/>
    <x v="2"/>
    <x v="2"/>
    <x v="2"/>
  </r>
  <r>
    <x v="60"/>
    <x v="3"/>
    <x v="0"/>
    <x v="0"/>
    <x v="2"/>
    <n v="695.12"/>
    <n v="695.12"/>
    <n v="4547.4750400000003"/>
    <x v="2"/>
    <x v="2"/>
    <x v="2"/>
    <x v="2"/>
    <x v="2"/>
  </r>
  <r>
    <x v="61"/>
    <x v="2"/>
    <x v="0"/>
    <x v="0"/>
    <x v="2"/>
    <n v="2867.21"/>
    <n v="2717.5827730000001"/>
    <n v="18029.303200999999"/>
    <x v="2"/>
    <x v="2"/>
    <x v="2"/>
    <x v="2"/>
    <x v="2"/>
  </r>
  <r>
    <x v="0"/>
    <x v="0"/>
    <x v="0"/>
    <x v="0"/>
    <x v="3"/>
    <n v="1325.1"/>
    <n v="12014.832347"/>
    <n v="990.778595"/>
    <x v="3"/>
    <x v="3"/>
    <x v="3"/>
    <x v="3"/>
    <x v="3"/>
  </r>
  <r>
    <x v="0"/>
    <x v="1"/>
    <x v="0"/>
    <x v="0"/>
    <x v="3"/>
    <n v="25.2"/>
    <n v="228.491265"/>
    <n v="18.842065000000002"/>
    <x v="3"/>
    <x v="3"/>
    <x v="3"/>
    <x v="3"/>
    <x v="3"/>
  </r>
  <r>
    <x v="0"/>
    <x v="2"/>
    <x v="0"/>
    <x v="0"/>
    <x v="3"/>
    <n v="823.1"/>
    <n v="7463.1412760000003"/>
    <n v="615.43269299999997"/>
    <x v="3"/>
    <x v="3"/>
    <x v="3"/>
    <x v="3"/>
    <x v="3"/>
  </r>
  <r>
    <x v="0"/>
    <x v="3"/>
    <x v="0"/>
    <x v="0"/>
    <x v="3"/>
    <n v="88.8"/>
    <n v="805.15969500000006"/>
    <n v="66.395848999999998"/>
    <x v="3"/>
    <x v="3"/>
    <x v="3"/>
    <x v="3"/>
    <x v="3"/>
  </r>
  <r>
    <x v="0"/>
    <x v="4"/>
    <x v="0"/>
    <x v="0"/>
    <x v="3"/>
    <n v="388"/>
    <n v="3518.0401109999998"/>
    <n v="290.10798799999998"/>
    <x v="3"/>
    <x v="3"/>
    <x v="3"/>
    <x v="3"/>
    <x v="3"/>
  </r>
  <r>
    <x v="1"/>
    <x v="0"/>
    <x v="0"/>
    <x v="0"/>
    <x v="3"/>
    <n v="1406.3"/>
    <n v="12366.227457000001"/>
    <n v="1051.7717700000001"/>
    <x v="3"/>
    <x v="3"/>
    <x v="3"/>
    <x v="3"/>
    <x v="3"/>
  </r>
  <r>
    <x v="1"/>
    <x v="1"/>
    <x v="0"/>
    <x v="0"/>
    <x v="3"/>
    <n v="40.5"/>
    <n v="356.13468799999998"/>
    <n v="30.289950000000001"/>
    <x v="3"/>
    <x v="3"/>
    <x v="3"/>
    <x v="3"/>
    <x v="3"/>
  </r>
  <r>
    <x v="1"/>
    <x v="2"/>
    <x v="0"/>
    <x v="0"/>
    <x v="3"/>
    <n v="903"/>
    <n v="7940.4845299999997"/>
    <n v="675.3537"/>
    <x v="3"/>
    <x v="3"/>
    <x v="3"/>
    <x v="3"/>
    <x v="3"/>
  </r>
  <r>
    <x v="1"/>
    <x v="3"/>
    <x v="0"/>
    <x v="0"/>
    <x v="3"/>
    <n v="150.19999999999999"/>
    <n v="1320.7760539999999"/>
    <n v="112.33458"/>
    <x v="3"/>
    <x v="3"/>
    <x v="3"/>
    <x v="3"/>
    <x v="3"/>
  </r>
  <r>
    <x v="1"/>
    <x v="4"/>
    <x v="0"/>
    <x v="0"/>
    <x v="3"/>
    <n v="312.60000000000002"/>
    <n v="2748.8321860000001"/>
    <n v="233.79354000000001"/>
    <x v="3"/>
    <x v="3"/>
    <x v="3"/>
    <x v="3"/>
    <x v="3"/>
  </r>
  <r>
    <x v="2"/>
    <x v="0"/>
    <x v="0"/>
    <x v="0"/>
    <x v="3"/>
    <n v="1395.2"/>
    <n v="11650.212717"/>
    <n v="1042.405542"/>
    <x v="3"/>
    <x v="3"/>
    <x v="3"/>
    <x v="3"/>
    <x v="3"/>
  </r>
  <r>
    <x v="2"/>
    <x v="1"/>
    <x v="0"/>
    <x v="0"/>
    <x v="3"/>
    <n v="31.7"/>
    <n v="264.70165100000003"/>
    <n v="23.684242999999999"/>
    <x v="3"/>
    <x v="3"/>
    <x v="3"/>
    <x v="3"/>
    <x v="3"/>
  </r>
  <r>
    <x v="2"/>
    <x v="2"/>
    <x v="0"/>
    <x v="0"/>
    <x v="3"/>
    <n v="945.2"/>
    <n v="7892.6183060000003"/>
    <n v="706.19389200000001"/>
    <x v="3"/>
    <x v="3"/>
    <x v="3"/>
    <x v="3"/>
    <x v="3"/>
  </r>
  <r>
    <x v="2"/>
    <x v="3"/>
    <x v="0"/>
    <x v="0"/>
    <x v="3"/>
    <n v="97.6"/>
    <n v="814.98047699999995"/>
    <n v="72.920570999999995"/>
    <x v="3"/>
    <x v="3"/>
    <x v="3"/>
    <x v="3"/>
    <x v="3"/>
  </r>
  <r>
    <x v="2"/>
    <x v="4"/>
    <x v="0"/>
    <x v="0"/>
    <x v="3"/>
    <n v="320.60000000000002"/>
    <n v="2677.0772630000001"/>
    <n v="239.53212199999999"/>
    <x v="3"/>
    <x v="3"/>
    <x v="3"/>
    <x v="3"/>
    <x v="3"/>
  </r>
  <r>
    <x v="3"/>
    <x v="0"/>
    <x v="0"/>
    <x v="0"/>
    <x v="3"/>
    <n v="1242"/>
    <n v="9844.4661539999997"/>
    <n v="927.94415400000003"/>
    <x v="3"/>
    <x v="3"/>
    <x v="3"/>
    <x v="3"/>
    <x v="3"/>
  </r>
  <r>
    <x v="3"/>
    <x v="1"/>
    <x v="0"/>
    <x v="0"/>
    <x v="3"/>
    <n v="30.8"/>
    <n v="244.13007899999999"/>
    <n v="23.01182"/>
    <x v="3"/>
    <x v="3"/>
    <x v="3"/>
    <x v="3"/>
    <x v="3"/>
  </r>
  <r>
    <x v="3"/>
    <x v="2"/>
    <x v="0"/>
    <x v="0"/>
    <x v="3"/>
    <n v="819.9"/>
    <n v="6498.7743959999998"/>
    <n v="612.57762600000001"/>
    <x v="3"/>
    <x v="3"/>
    <x v="3"/>
    <x v="3"/>
    <x v="3"/>
  </r>
  <r>
    <x v="3"/>
    <x v="3"/>
    <x v="0"/>
    <x v="0"/>
    <x v="3"/>
    <n v="104.2"/>
    <n v="825.92058999999995"/>
    <n v="77.851675"/>
    <x v="3"/>
    <x v="3"/>
    <x v="3"/>
    <x v="3"/>
    <x v="3"/>
  </r>
  <r>
    <x v="3"/>
    <x v="4"/>
    <x v="0"/>
    <x v="0"/>
    <x v="3"/>
    <n v="287.10000000000002"/>
    <n v="2275.6410890000002"/>
    <n v="214.50303299999999"/>
    <x v="3"/>
    <x v="3"/>
    <x v="3"/>
    <x v="3"/>
    <x v="3"/>
  </r>
  <r>
    <x v="4"/>
    <x v="0"/>
    <x v="0"/>
    <x v="0"/>
    <x v="3"/>
    <n v="1360.4"/>
    <n v="10360.926421"/>
    <n v="1016.447347"/>
    <x v="3"/>
    <x v="3"/>
    <x v="3"/>
    <x v="3"/>
    <x v="3"/>
  </r>
  <r>
    <x v="4"/>
    <x v="1"/>
    <x v="0"/>
    <x v="0"/>
    <x v="3"/>
    <n v="28"/>
    <n v="213.25047000000001"/>
    <n v="20.920704000000001"/>
    <x v="3"/>
    <x v="3"/>
    <x v="3"/>
    <x v="3"/>
    <x v="3"/>
  </r>
  <r>
    <x v="4"/>
    <x v="2"/>
    <x v="0"/>
    <x v="0"/>
    <x v="3"/>
    <n v="828.2"/>
    <n v="6307.644268"/>
    <n v="618.80453799999998"/>
    <x v="3"/>
    <x v="3"/>
    <x v="3"/>
    <x v="3"/>
    <x v="3"/>
  </r>
  <r>
    <x v="4"/>
    <x v="3"/>
    <x v="0"/>
    <x v="0"/>
    <x v="3"/>
    <n v="186.2"/>
    <n v="1418.1156269999999"/>
    <n v="139.122682"/>
    <x v="3"/>
    <x v="3"/>
    <x v="3"/>
    <x v="3"/>
    <x v="3"/>
  </r>
  <r>
    <x v="4"/>
    <x v="4"/>
    <x v="0"/>
    <x v="0"/>
    <x v="3"/>
    <n v="318"/>
    <n v="2421.9160550000001"/>
    <n v="237.599424"/>
    <x v="3"/>
    <x v="3"/>
    <x v="3"/>
    <x v="3"/>
    <x v="3"/>
  </r>
  <r>
    <x v="5"/>
    <x v="0"/>
    <x v="0"/>
    <x v="0"/>
    <x v="3"/>
    <n v="1299.4000000000001"/>
    <n v="9609.5003450000004"/>
    <n v="970.96885399999996"/>
    <x v="3"/>
    <x v="3"/>
    <x v="3"/>
    <x v="3"/>
    <x v="3"/>
  </r>
  <r>
    <x v="5"/>
    <x v="1"/>
    <x v="0"/>
    <x v="0"/>
    <x v="3"/>
    <n v="33"/>
    <n v="244.04610700000001"/>
    <n v="24.659051999999999"/>
    <x v="3"/>
    <x v="3"/>
    <x v="3"/>
    <x v="3"/>
    <x v="3"/>
  </r>
  <r>
    <x v="5"/>
    <x v="2"/>
    <x v="0"/>
    <x v="0"/>
    <x v="3"/>
    <n v="752.2"/>
    <n v="5562.7721709999996"/>
    <n v="562.07693700000004"/>
    <x v="3"/>
    <x v="3"/>
    <x v="3"/>
    <x v="3"/>
    <x v="3"/>
  </r>
  <r>
    <x v="5"/>
    <x v="3"/>
    <x v="0"/>
    <x v="0"/>
    <x v="3"/>
    <n v="167.7"/>
    <n v="1240.197944"/>
    <n v="125.312819"/>
    <x v="3"/>
    <x v="3"/>
    <x v="3"/>
    <x v="3"/>
    <x v="3"/>
  </r>
  <r>
    <x v="5"/>
    <x v="4"/>
    <x v="0"/>
    <x v="0"/>
    <x v="3"/>
    <n v="346.5"/>
    <n v="2562.4841230000002"/>
    <n v="258.92004600000001"/>
    <x v="3"/>
    <x v="3"/>
    <x v="3"/>
    <x v="3"/>
    <x v="3"/>
  </r>
  <r>
    <x v="6"/>
    <x v="0"/>
    <x v="0"/>
    <x v="0"/>
    <x v="3"/>
    <n v="1319.7"/>
    <n v="9501.0983820000001"/>
    <n v="988.65325499999994"/>
    <x v="3"/>
    <x v="3"/>
    <x v="3"/>
    <x v="3"/>
    <x v="3"/>
  </r>
  <r>
    <x v="6"/>
    <x v="1"/>
    <x v="0"/>
    <x v="0"/>
    <x v="3"/>
    <n v="21.3"/>
    <n v="153.34802999999999"/>
    <n v="15.956894999999999"/>
    <x v="3"/>
    <x v="3"/>
    <x v="3"/>
    <x v="3"/>
    <x v="3"/>
  </r>
  <r>
    <x v="6"/>
    <x v="2"/>
    <x v="0"/>
    <x v="0"/>
    <x v="3"/>
    <n v="744.8"/>
    <n v="5362.1414530000002"/>
    <n v="557.96691999999996"/>
    <x v="3"/>
    <x v="3"/>
    <x v="3"/>
    <x v="3"/>
    <x v="3"/>
  </r>
  <r>
    <x v="6"/>
    <x v="3"/>
    <x v="0"/>
    <x v="0"/>
    <x v="3"/>
    <n v="211.2"/>
    <n v="1520.5213140000001"/>
    <n v="158.22048000000001"/>
    <x v="3"/>
    <x v="3"/>
    <x v="3"/>
    <x v="3"/>
    <x v="3"/>
  </r>
  <r>
    <x v="6"/>
    <x v="4"/>
    <x v="0"/>
    <x v="0"/>
    <x v="3"/>
    <n v="342.4"/>
    <n v="2465.0875850000002"/>
    <n v="256.50896"/>
    <x v="3"/>
    <x v="3"/>
    <x v="3"/>
    <x v="3"/>
    <x v="3"/>
  </r>
  <r>
    <x v="7"/>
    <x v="0"/>
    <x v="0"/>
    <x v="0"/>
    <x v="3"/>
    <n v="1341.3"/>
    <n v="9385.0146089999998"/>
    <n v="1006.164123"/>
    <x v="3"/>
    <x v="3"/>
    <x v="3"/>
    <x v="3"/>
    <x v="3"/>
  </r>
  <r>
    <x v="7"/>
    <x v="1"/>
    <x v="0"/>
    <x v="0"/>
    <x v="3"/>
    <n v="17.3"/>
    <n v="121.047307"/>
    <n v="12.977439"/>
    <x v="3"/>
    <x v="3"/>
    <x v="3"/>
    <x v="3"/>
    <x v="3"/>
  </r>
  <r>
    <x v="7"/>
    <x v="2"/>
    <x v="0"/>
    <x v="0"/>
    <x v="3"/>
    <n v="825.5"/>
    <n v="5775.9856559999998"/>
    <n v="619.24139500000001"/>
    <x v="3"/>
    <x v="3"/>
    <x v="3"/>
    <x v="3"/>
    <x v="3"/>
  </r>
  <r>
    <x v="7"/>
    <x v="3"/>
    <x v="0"/>
    <x v="0"/>
    <x v="3"/>
    <n v="138.30000000000001"/>
    <n v="967.67876000000001"/>
    <n v="103.7445"/>
    <x v="3"/>
    <x v="3"/>
    <x v="3"/>
    <x v="3"/>
    <x v="3"/>
  </r>
  <r>
    <x v="7"/>
    <x v="4"/>
    <x v="0"/>
    <x v="0"/>
    <x v="3"/>
    <n v="360.2"/>
    <n v="2520.3028869999998"/>
    <n v="270.20078799999999"/>
    <x v="3"/>
    <x v="3"/>
    <x v="3"/>
    <x v="3"/>
    <x v="3"/>
  </r>
  <r>
    <x v="8"/>
    <x v="0"/>
    <x v="0"/>
    <x v="0"/>
    <x v="3"/>
    <n v="1720.3"/>
    <n v="11596.243904000001"/>
    <n v="1298.93832"/>
    <x v="3"/>
    <x v="3"/>
    <x v="3"/>
    <x v="3"/>
    <x v="3"/>
  </r>
  <r>
    <x v="8"/>
    <x v="1"/>
    <x v="0"/>
    <x v="0"/>
    <x v="3"/>
    <n v="20.5"/>
    <n v="138.18694400000001"/>
    <n v="15.478832000000001"/>
    <x v="3"/>
    <x v="3"/>
    <x v="3"/>
    <x v="3"/>
    <x v="3"/>
  </r>
  <r>
    <x v="8"/>
    <x v="2"/>
    <x v="0"/>
    <x v="0"/>
    <x v="3"/>
    <n v="853.4"/>
    <n v="5752.6213729999999"/>
    <n v="644.37247100000002"/>
    <x v="3"/>
    <x v="3"/>
    <x v="3"/>
    <x v="3"/>
    <x v="3"/>
  </r>
  <r>
    <x v="8"/>
    <x v="3"/>
    <x v="0"/>
    <x v="0"/>
    <x v="3"/>
    <n v="240.6"/>
    <n v="1621.842866"/>
    <n v="181.66863900000001"/>
    <x v="3"/>
    <x v="3"/>
    <x v="3"/>
    <x v="3"/>
    <x v="3"/>
  </r>
  <r>
    <x v="8"/>
    <x v="4"/>
    <x v="0"/>
    <x v="0"/>
    <x v="3"/>
    <n v="605.79999999999995"/>
    <n v="4083.5927200000001"/>
    <n v="457.41837700000002"/>
    <x v="3"/>
    <x v="3"/>
    <x v="3"/>
    <x v="3"/>
    <x v="3"/>
  </r>
  <r>
    <x v="9"/>
    <x v="0"/>
    <x v="0"/>
    <x v="0"/>
    <x v="3"/>
    <n v="1710"/>
    <n v="11274.870733"/>
    <n v="1355.5512000000001"/>
    <x v="3"/>
    <x v="3"/>
    <x v="3"/>
    <x v="3"/>
    <x v="3"/>
  </r>
  <r>
    <x v="9"/>
    <x v="1"/>
    <x v="0"/>
    <x v="0"/>
    <x v="3"/>
    <n v="3.5"/>
    <n v="23.077221000000002"/>
    <n v="2.7745199999999999"/>
    <x v="3"/>
    <x v="3"/>
    <x v="3"/>
    <x v="3"/>
    <x v="3"/>
  </r>
  <r>
    <x v="9"/>
    <x v="2"/>
    <x v="0"/>
    <x v="0"/>
    <x v="3"/>
    <n v="955.2"/>
    <n v="6298.1032299999997"/>
    <n v="757.20614399999999"/>
    <x v="3"/>
    <x v="3"/>
    <x v="3"/>
    <x v="3"/>
    <x v="3"/>
  </r>
  <r>
    <x v="9"/>
    <x v="3"/>
    <x v="0"/>
    <x v="0"/>
    <x v="3"/>
    <n v="380"/>
    <n v="2505.5268299999998"/>
    <n v="301.23360000000002"/>
    <x v="3"/>
    <x v="3"/>
    <x v="3"/>
    <x v="3"/>
    <x v="3"/>
  </r>
  <r>
    <x v="9"/>
    <x v="4"/>
    <x v="0"/>
    <x v="0"/>
    <x v="3"/>
    <n v="371.3"/>
    <n v="2448.1634519999998"/>
    <n v="294.33693599999998"/>
    <x v="3"/>
    <x v="3"/>
    <x v="3"/>
    <x v="3"/>
    <x v="3"/>
  </r>
  <r>
    <x v="10"/>
    <x v="0"/>
    <x v="0"/>
    <x v="0"/>
    <x v="3"/>
    <n v="1834.6"/>
    <n v="12193.836402999999"/>
    <n v="1546.338475"/>
    <x v="3"/>
    <x v="3"/>
    <x v="3"/>
    <x v="3"/>
    <x v="3"/>
  </r>
  <r>
    <x v="10"/>
    <x v="1"/>
    <x v="0"/>
    <x v="0"/>
    <x v="3"/>
    <n v="28"/>
    <n v="186.104556"/>
    <n v="23.6005"/>
    <x v="3"/>
    <x v="3"/>
    <x v="3"/>
    <x v="3"/>
    <x v="3"/>
  </r>
  <r>
    <x v="10"/>
    <x v="5"/>
    <x v="0"/>
    <x v="0"/>
    <x v="3"/>
    <n v="6.3"/>
    <n v="41.873525000000001"/>
    <n v="5.3101120000000002"/>
    <x v="3"/>
    <x v="3"/>
    <x v="3"/>
    <x v="3"/>
    <x v="3"/>
  </r>
  <r>
    <x v="10"/>
    <x v="2"/>
    <x v="0"/>
    <x v="0"/>
    <x v="3"/>
    <n v="735"/>
    <n v="4885.2446069999996"/>
    <n v="619.51312499999995"/>
    <x v="3"/>
    <x v="3"/>
    <x v="3"/>
    <x v="3"/>
    <x v="3"/>
  </r>
  <r>
    <x v="10"/>
    <x v="3"/>
    <x v="0"/>
    <x v="0"/>
    <x v="3"/>
    <n v="303.7"/>
    <n v="2018.5697789999999"/>
    <n v="255.98113799999999"/>
    <x v="3"/>
    <x v="3"/>
    <x v="3"/>
    <x v="3"/>
    <x v="3"/>
  </r>
  <r>
    <x v="10"/>
    <x v="4"/>
    <x v="0"/>
    <x v="0"/>
    <x v="3"/>
    <n v="525.6"/>
    <n v="3493.4483879999998"/>
    <n v="443.01510000000002"/>
    <x v="3"/>
    <x v="3"/>
    <x v="3"/>
    <x v="3"/>
    <x v="3"/>
  </r>
  <r>
    <x v="11"/>
    <x v="0"/>
    <x v="0"/>
    <x v="0"/>
    <x v="3"/>
    <n v="1623.45"/>
    <n v="10152.894734"/>
    <n v="1363.78729"/>
    <x v="3"/>
    <x v="3"/>
    <x v="3"/>
    <x v="3"/>
    <x v="3"/>
  </r>
  <r>
    <x v="11"/>
    <x v="1"/>
    <x v="0"/>
    <x v="0"/>
    <x v="3"/>
    <n v="50.2"/>
    <n v="313.94580400000001"/>
    <n v="42.170760999999999"/>
    <x v="3"/>
    <x v="3"/>
    <x v="3"/>
    <x v="3"/>
    <x v="3"/>
  </r>
  <r>
    <x v="11"/>
    <x v="5"/>
    <x v="0"/>
    <x v="0"/>
    <x v="3"/>
    <n v="7.2"/>
    <n v="45.028083000000002"/>
    <n v="6.0483960000000003"/>
    <x v="3"/>
    <x v="3"/>
    <x v="3"/>
    <x v="3"/>
    <x v="3"/>
  </r>
  <r>
    <x v="11"/>
    <x v="2"/>
    <x v="0"/>
    <x v="0"/>
    <x v="3"/>
    <n v="807.45"/>
    <n v="5049.7119419999999"/>
    <n v="678.30241000000001"/>
    <x v="3"/>
    <x v="3"/>
    <x v="3"/>
    <x v="3"/>
    <x v="3"/>
  </r>
  <r>
    <x v="11"/>
    <x v="3"/>
    <x v="0"/>
    <x v="0"/>
    <x v="3"/>
    <n v="222"/>
    <n v="1388.365906"/>
    <n v="186.49221"/>
    <x v="3"/>
    <x v="3"/>
    <x v="3"/>
    <x v="3"/>
    <x v="3"/>
  </r>
  <r>
    <x v="11"/>
    <x v="4"/>
    <x v="0"/>
    <x v="0"/>
    <x v="3"/>
    <n v="268.8"/>
    <n v="1681.0484489999999"/>
    <n v="225.80678399999999"/>
    <x v="3"/>
    <x v="3"/>
    <x v="3"/>
    <x v="3"/>
    <x v="3"/>
  </r>
  <r>
    <x v="12"/>
    <x v="0"/>
    <x v="0"/>
    <x v="0"/>
    <x v="3"/>
    <n v="2082.15"/>
    <n v="11166.971143999999"/>
    <n v="1601.1712680000001"/>
    <x v="3"/>
    <x v="3"/>
    <x v="3"/>
    <x v="3"/>
    <x v="3"/>
  </r>
  <r>
    <x v="12"/>
    <x v="1"/>
    <x v="0"/>
    <x v="0"/>
    <x v="3"/>
    <n v="21.64"/>
    <n v="116.059484"/>
    <n v="16.641138000000002"/>
    <x v="3"/>
    <x v="3"/>
    <x v="3"/>
    <x v="3"/>
    <x v="3"/>
  </r>
  <r>
    <x v="12"/>
    <x v="5"/>
    <x v="0"/>
    <x v="0"/>
    <x v="3"/>
    <n v="7.93"/>
    <n v="42.530116"/>
    <n v="6.0981620000000003"/>
    <x v="3"/>
    <x v="3"/>
    <x v="3"/>
    <x v="3"/>
    <x v="3"/>
  </r>
  <r>
    <x v="12"/>
    <x v="2"/>
    <x v="0"/>
    <x v="0"/>
    <x v="3"/>
    <n v="963.67"/>
    <n v="5168.3476609999998"/>
    <n v="741.06126600000005"/>
    <x v="3"/>
    <x v="3"/>
    <x v="3"/>
    <x v="3"/>
    <x v="3"/>
  </r>
  <r>
    <x v="12"/>
    <x v="3"/>
    <x v="0"/>
    <x v="0"/>
    <x v="3"/>
    <n v="271.05"/>
    <n v="1453.6933120000001"/>
    <n v="208.43717899999999"/>
    <x v="3"/>
    <x v="3"/>
    <x v="3"/>
    <x v="3"/>
    <x v="3"/>
  </r>
  <r>
    <x v="12"/>
    <x v="4"/>
    <x v="0"/>
    <x v="0"/>
    <x v="3"/>
    <n v="461.19"/>
    <n v="2473.4507229999999"/>
    <n v="354.65464900000001"/>
    <x v="3"/>
    <x v="3"/>
    <x v="3"/>
    <x v="3"/>
    <x v="3"/>
  </r>
  <r>
    <x v="13"/>
    <x v="0"/>
    <x v="0"/>
    <x v="0"/>
    <x v="3"/>
    <n v="2772.82"/>
    <n v="12168.341257"/>
    <n v="1882.7253700000001"/>
    <x v="3"/>
    <x v="3"/>
    <x v="3"/>
    <x v="3"/>
    <x v="3"/>
  </r>
  <r>
    <x v="13"/>
    <x v="1"/>
    <x v="0"/>
    <x v="0"/>
    <x v="3"/>
    <n v="77.45"/>
    <n v="339.88431600000001"/>
    <n v="52.588008000000002"/>
    <x v="3"/>
    <x v="3"/>
    <x v="3"/>
    <x v="3"/>
    <x v="3"/>
  </r>
  <r>
    <x v="13"/>
    <x v="5"/>
    <x v="0"/>
    <x v="0"/>
    <x v="3"/>
    <n v="9.98"/>
    <n v="43.796585"/>
    <n v="6.7763499999999999"/>
    <x v="3"/>
    <x v="3"/>
    <x v="3"/>
    <x v="3"/>
    <x v="3"/>
  </r>
  <r>
    <x v="13"/>
    <x v="2"/>
    <x v="0"/>
    <x v="0"/>
    <x v="3"/>
    <n v="1067.22"/>
    <n v="4683.4259549999997"/>
    <n v="724.63490899999999"/>
    <x v="3"/>
    <x v="3"/>
    <x v="3"/>
    <x v="3"/>
    <x v="3"/>
  </r>
  <r>
    <x v="13"/>
    <x v="3"/>
    <x v="0"/>
    <x v="0"/>
    <x v="3"/>
    <n v="354.16"/>
    <n v="1554.208257"/>
    <n v="240.472161"/>
    <x v="3"/>
    <x v="3"/>
    <x v="3"/>
    <x v="3"/>
    <x v="3"/>
  </r>
  <r>
    <x v="13"/>
    <x v="4"/>
    <x v="0"/>
    <x v="0"/>
    <x v="3"/>
    <n v="870.12"/>
    <n v="3818.4653509999998"/>
    <n v="590.80538899999999"/>
    <x v="3"/>
    <x v="3"/>
    <x v="3"/>
    <x v="3"/>
    <x v="3"/>
  </r>
  <r>
    <x v="14"/>
    <x v="0"/>
    <x v="0"/>
    <x v="0"/>
    <x v="3"/>
    <n v="3363.05"/>
    <n v="14252.732666"/>
    <n v="2465.6470119999999"/>
    <x v="3"/>
    <x v="3"/>
    <x v="3"/>
    <x v="3"/>
    <x v="3"/>
  </r>
  <r>
    <x v="14"/>
    <x v="1"/>
    <x v="0"/>
    <x v="0"/>
    <x v="3"/>
    <n v="190.3"/>
    <n v="806.49857299999996"/>
    <n v="139.51996700000001"/>
    <x v="3"/>
    <x v="3"/>
    <x v="3"/>
    <x v="3"/>
    <x v="3"/>
  </r>
  <r>
    <x v="14"/>
    <x v="5"/>
    <x v="0"/>
    <x v="0"/>
    <x v="3"/>
    <n v="12.5"/>
    <n v="52.975470999999999"/>
    <n v="9.1644749999999995"/>
    <x v="3"/>
    <x v="3"/>
    <x v="3"/>
    <x v="3"/>
    <x v="3"/>
  </r>
  <r>
    <x v="14"/>
    <x v="2"/>
    <x v="0"/>
    <x v="0"/>
    <x v="3"/>
    <n v="1175.8499999999999"/>
    <n v="4983.2966219999998"/>
    <n v="862.08383400000002"/>
    <x v="3"/>
    <x v="3"/>
    <x v="3"/>
    <x v="3"/>
    <x v="3"/>
  </r>
  <r>
    <x v="14"/>
    <x v="3"/>
    <x v="0"/>
    <x v="0"/>
    <x v="3"/>
    <n v="267.66000000000003"/>
    <n v="1134.353169"/>
    <n v="196.23706999999999"/>
    <x v="3"/>
    <x v="3"/>
    <x v="3"/>
    <x v="3"/>
    <x v="3"/>
  </r>
  <r>
    <x v="14"/>
    <x v="4"/>
    <x v="0"/>
    <x v="0"/>
    <x v="3"/>
    <n v="1277.07"/>
    <n v="5412.2707970000001"/>
    <n v="936.29408699999999"/>
    <x v="3"/>
    <x v="3"/>
    <x v="3"/>
    <x v="3"/>
    <x v="3"/>
  </r>
  <r>
    <x v="15"/>
    <x v="0"/>
    <x v="0"/>
    <x v="0"/>
    <x v="3"/>
    <n v="3944.22"/>
    <n v="13097.154512999999"/>
    <n v="2577.859363"/>
    <x v="3"/>
    <x v="3"/>
    <x v="3"/>
    <x v="3"/>
    <x v="3"/>
  </r>
  <r>
    <x v="15"/>
    <x v="1"/>
    <x v="0"/>
    <x v="0"/>
    <x v="3"/>
    <n v="333.7"/>
    <n v="1108.0823230000001"/>
    <n v="218.099312"/>
    <x v="3"/>
    <x v="3"/>
    <x v="3"/>
    <x v="3"/>
    <x v="3"/>
  </r>
  <r>
    <x v="15"/>
    <x v="5"/>
    <x v="0"/>
    <x v="0"/>
    <x v="3"/>
    <n v="15.2"/>
    <n v="50.473033999999998"/>
    <n v="9.9344009999999994"/>
    <x v="3"/>
    <x v="3"/>
    <x v="3"/>
    <x v="3"/>
    <x v="3"/>
  </r>
  <r>
    <x v="15"/>
    <x v="2"/>
    <x v="0"/>
    <x v="0"/>
    <x v="3"/>
    <n v="1493.33"/>
    <n v="4958.7431100000003"/>
    <n v="976.00912800000003"/>
    <x v="3"/>
    <x v="3"/>
    <x v="3"/>
    <x v="3"/>
    <x v="3"/>
  </r>
  <r>
    <x v="15"/>
    <x v="3"/>
    <x v="0"/>
    <x v="0"/>
    <x v="3"/>
    <n v="551.5"/>
    <n v="1831.307765"/>
    <n v="360.44881900000001"/>
    <x v="3"/>
    <x v="3"/>
    <x v="3"/>
    <x v="3"/>
    <x v="3"/>
  </r>
  <r>
    <x v="15"/>
    <x v="4"/>
    <x v="0"/>
    <x v="0"/>
    <x v="3"/>
    <n v="950.6"/>
    <n v="3156.5569569999998"/>
    <n v="621.29219699999999"/>
    <x v="3"/>
    <x v="3"/>
    <x v="3"/>
    <x v="3"/>
    <x v="3"/>
  </r>
  <r>
    <x v="16"/>
    <x v="0"/>
    <x v="0"/>
    <x v="0"/>
    <x v="3"/>
    <n v="5315.86"/>
    <n v="17767.392173"/>
    <n v="3873.9436070000002"/>
    <x v="3"/>
    <x v="3"/>
    <x v="3"/>
    <x v="3"/>
    <x v="3"/>
  </r>
  <r>
    <x v="16"/>
    <x v="1"/>
    <x v="0"/>
    <x v="0"/>
    <x v="3"/>
    <n v="257.60000000000002"/>
    <n v="860.98584700000004"/>
    <n v="187.72651500000001"/>
    <x v="3"/>
    <x v="3"/>
    <x v="3"/>
    <x v="3"/>
    <x v="3"/>
  </r>
  <r>
    <x v="16"/>
    <x v="5"/>
    <x v="0"/>
    <x v="0"/>
    <x v="3"/>
    <n v="15.1"/>
    <n v="50.469279"/>
    <n v="11.004155000000001"/>
    <x v="3"/>
    <x v="3"/>
    <x v="3"/>
    <x v="3"/>
    <x v="3"/>
  </r>
  <r>
    <x v="16"/>
    <x v="2"/>
    <x v="0"/>
    <x v="0"/>
    <x v="3"/>
    <n v="1432.01"/>
    <n v="4786.259094"/>
    <n v="1043.580152"/>
    <x v="3"/>
    <x v="3"/>
    <x v="3"/>
    <x v="3"/>
    <x v="3"/>
  </r>
  <r>
    <x v="16"/>
    <x v="3"/>
    <x v="0"/>
    <x v="0"/>
    <x v="3"/>
    <n v="1488.8"/>
    <n v="4976.0703759999997"/>
    <n v="1084.965978"/>
    <x v="3"/>
    <x v="3"/>
    <x v="3"/>
    <x v="3"/>
    <x v="3"/>
  </r>
  <r>
    <x v="16"/>
    <x v="4"/>
    <x v="0"/>
    <x v="0"/>
    <x v="3"/>
    <n v="1408.9"/>
    <n v="4709.0177000000003"/>
    <n v="1026.738693"/>
    <x v="3"/>
    <x v="3"/>
    <x v="3"/>
    <x v="3"/>
    <x v="3"/>
  </r>
  <r>
    <x v="17"/>
    <x v="0"/>
    <x v="0"/>
    <x v="0"/>
    <x v="3"/>
    <n v="5211.6000000000004"/>
    <n v="16464.932074"/>
    <n v="3903.790673"/>
    <x v="3"/>
    <x v="3"/>
    <x v="3"/>
    <x v="3"/>
    <x v="3"/>
  </r>
  <r>
    <x v="17"/>
    <x v="1"/>
    <x v="0"/>
    <x v="0"/>
    <x v="3"/>
    <n v="157.69999999999999"/>
    <n v="498.21931599999999"/>
    <n v="118.126447"/>
    <x v="3"/>
    <x v="3"/>
    <x v="3"/>
    <x v="3"/>
    <x v="3"/>
  </r>
  <r>
    <x v="17"/>
    <x v="5"/>
    <x v="0"/>
    <x v="0"/>
    <x v="3"/>
    <n v="16.3"/>
    <n v="51.496352999999999"/>
    <n v="12.209645"/>
    <x v="3"/>
    <x v="3"/>
    <x v="3"/>
    <x v="3"/>
    <x v="3"/>
  </r>
  <r>
    <x v="17"/>
    <x v="2"/>
    <x v="0"/>
    <x v="0"/>
    <x v="3"/>
    <n v="1480.5"/>
    <n v="4677.3221149999999"/>
    <n v="1108.9803690000001"/>
    <x v="3"/>
    <x v="3"/>
    <x v="3"/>
    <x v="3"/>
    <x v="3"/>
  </r>
  <r>
    <x v="17"/>
    <x v="3"/>
    <x v="0"/>
    <x v="0"/>
    <x v="3"/>
    <n v="1785.18"/>
    <n v="5639.8932070000001"/>
    <n v="1337.20336"/>
    <x v="3"/>
    <x v="3"/>
    <x v="3"/>
    <x v="3"/>
    <x v="3"/>
  </r>
  <r>
    <x v="17"/>
    <x v="4"/>
    <x v="0"/>
    <x v="0"/>
    <x v="3"/>
    <n v="985.62"/>
    <n v="3113.8549290000001"/>
    <n v="738.28654600000004"/>
    <x v="3"/>
    <x v="3"/>
    <x v="3"/>
    <x v="3"/>
    <x v="3"/>
  </r>
  <r>
    <x v="18"/>
    <x v="0"/>
    <x v="0"/>
    <x v="0"/>
    <x v="3"/>
    <n v="7929.23"/>
    <n v="21052.03211"/>
    <n v="5453.8750490000002"/>
    <x v="3"/>
    <x v="3"/>
    <x v="3"/>
    <x v="3"/>
    <x v="3"/>
  </r>
  <r>
    <x v="18"/>
    <x v="1"/>
    <x v="0"/>
    <x v="0"/>
    <x v="3"/>
    <n v="462.9"/>
    <n v="1228.9952069999999"/>
    <n v="318.39141499999999"/>
    <x v="3"/>
    <x v="3"/>
    <x v="3"/>
    <x v="3"/>
    <x v="3"/>
  </r>
  <r>
    <x v="18"/>
    <x v="5"/>
    <x v="0"/>
    <x v="0"/>
    <x v="3"/>
    <n v="19.899999999999999"/>
    <n v="52.834314999999997"/>
    <n v="13.687597999999999"/>
    <x v="3"/>
    <x v="3"/>
    <x v="3"/>
    <x v="3"/>
    <x v="3"/>
  </r>
  <r>
    <x v="18"/>
    <x v="2"/>
    <x v="0"/>
    <x v="0"/>
    <x v="3"/>
    <n v="1835.01"/>
    <n v="4871.9345309999999"/>
    <n v="1262.1547430000001"/>
    <x v="3"/>
    <x v="3"/>
    <x v="3"/>
    <x v="3"/>
    <x v="3"/>
  </r>
  <r>
    <x v="18"/>
    <x v="3"/>
    <x v="0"/>
    <x v="0"/>
    <x v="3"/>
    <n v="1993.2"/>
    <n v="5291.927514"/>
    <n v="1370.9608310000001"/>
    <x v="3"/>
    <x v="3"/>
    <x v="3"/>
    <x v="3"/>
    <x v="3"/>
  </r>
  <r>
    <x v="18"/>
    <x v="4"/>
    <x v="0"/>
    <x v="0"/>
    <x v="3"/>
    <n v="2747.9"/>
    <n v="7295.6490139999996"/>
    <n v="1890.05783"/>
    <x v="3"/>
    <x v="3"/>
    <x v="3"/>
    <x v="3"/>
    <x v="3"/>
  </r>
  <r>
    <x v="19"/>
    <x v="0"/>
    <x v="0"/>
    <x v="0"/>
    <x v="3"/>
    <n v="8763.6"/>
    <n v="19881.904175"/>
    <n v="5684.1585960000002"/>
    <x v="3"/>
    <x v="3"/>
    <x v="3"/>
    <x v="3"/>
    <x v="3"/>
  </r>
  <r>
    <x v="19"/>
    <x v="1"/>
    <x v="0"/>
    <x v="0"/>
    <x v="3"/>
    <n v="237.63"/>
    <n v="539.10914300000002"/>
    <n v="154.12919400000001"/>
    <x v="3"/>
    <x v="3"/>
    <x v="3"/>
    <x v="3"/>
    <x v="3"/>
  </r>
  <r>
    <x v="19"/>
    <x v="5"/>
    <x v="0"/>
    <x v="0"/>
    <x v="3"/>
    <n v="23.5"/>
    <n v="53.314247999999999"/>
    <n v="15.242335000000001"/>
    <x v="3"/>
    <x v="3"/>
    <x v="3"/>
    <x v="3"/>
    <x v="3"/>
  </r>
  <r>
    <x v="19"/>
    <x v="2"/>
    <x v="0"/>
    <x v="0"/>
    <x v="3"/>
    <n v="2440.42"/>
    <n v="5536.5599279999997"/>
    <n v="1582.8808160000001"/>
    <x v="3"/>
    <x v="3"/>
    <x v="3"/>
    <x v="3"/>
    <x v="3"/>
  </r>
  <r>
    <x v="19"/>
    <x v="3"/>
    <x v="0"/>
    <x v="0"/>
    <x v="3"/>
    <n v="1800.7"/>
    <n v="4085.2326499999999"/>
    <n v="1167.952027"/>
    <x v="3"/>
    <x v="3"/>
    <x v="3"/>
    <x v="3"/>
    <x v="3"/>
  </r>
  <r>
    <x v="19"/>
    <x v="4"/>
    <x v="0"/>
    <x v="0"/>
    <x v="3"/>
    <n v="3252.8"/>
    <n v="7379.5994680000003"/>
    <n v="2109.7986080000001"/>
    <x v="3"/>
    <x v="3"/>
    <x v="3"/>
    <x v="3"/>
    <x v="3"/>
  </r>
  <r>
    <x v="20"/>
    <x v="0"/>
    <x v="0"/>
    <x v="0"/>
    <x v="3"/>
    <n v="10038.6"/>
    <n v="20254.464234999999"/>
    <n v="6467.5186290000001"/>
    <x v="3"/>
    <x v="3"/>
    <x v="3"/>
    <x v="3"/>
    <x v="3"/>
  </r>
  <r>
    <x v="20"/>
    <x v="1"/>
    <x v="0"/>
    <x v="0"/>
    <x v="3"/>
    <n v="458.6"/>
    <n v="925.29807900000003"/>
    <n v="295.45992899999999"/>
    <x v="3"/>
    <x v="3"/>
    <x v="3"/>
    <x v="3"/>
    <x v="3"/>
  </r>
  <r>
    <x v="20"/>
    <x v="5"/>
    <x v="0"/>
    <x v="0"/>
    <x v="3"/>
    <n v="35.700000000000003"/>
    <n v="72.0304"/>
    <n v="23.000260000000001"/>
    <x v="3"/>
    <x v="3"/>
    <x v="3"/>
    <x v="3"/>
    <x v="3"/>
  </r>
  <r>
    <x v="20"/>
    <x v="2"/>
    <x v="0"/>
    <x v="0"/>
    <x v="3"/>
    <n v="2889"/>
    <n v="5829.0147209999996"/>
    <n v="1861.281585"/>
    <x v="3"/>
    <x v="3"/>
    <x v="3"/>
    <x v="3"/>
    <x v="3"/>
  </r>
  <r>
    <x v="20"/>
    <x v="3"/>
    <x v="0"/>
    <x v="0"/>
    <x v="3"/>
    <n v="2549.5"/>
    <n v="5144.0197410000001"/>
    <n v="1642.553617"/>
    <x v="3"/>
    <x v="3"/>
    <x v="3"/>
    <x v="3"/>
    <x v="3"/>
  </r>
  <r>
    <x v="20"/>
    <x v="4"/>
    <x v="0"/>
    <x v="0"/>
    <x v="3"/>
    <n v="4105.8"/>
    <n v="8284.1012950000004"/>
    <n v="2645.2232370000002"/>
    <x v="3"/>
    <x v="3"/>
    <x v="3"/>
    <x v="3"/>
    <x v="3"/>
  </r>
  <r>
    <x v="21"/>
    <x v="0"/>
    <x v="0"/>
    <x v="0"/>
    <x v="3"/>
    <n v="10052.68"/>
    <n v="23364.227171999999"/>
    <n v="8328.3337470000006"/>
    <x v="3"/>
    <x v="3"/>
    <x v="3"/>
    <x v="3"/>
    <x v="3"/>
  </r>
  <r>
    <x v="21"/>
    <x v="1"/>
    <x v="0"/>
    <x v="0"/>
    <x v="3"/>
    <n v="248.76"/>
    <n v="578.16275399999995"/>
    <n v="206.08994799999999"/>
    <x v="3"/>
    <x v="3"/>
    <x v="3"/>
    <x v="3"/>
    <x v="3"/>
  </r>
  <r>
    <x v="21"/>
    <x v="5"/>
    <x v="0"/>
    <x v="0"/>
    <x v="3"/>
    <n v="32"/>
    <n v="74.373726000000005"/>
    <n v="26.511008"/>
    <x v="3"/>
    <x v="3"/>
    <x v="3"/>
    <x v="3"/>
    <x v="3"/>
  </r>
  <r>
    <x v="21"/>
    <x v="2"/>
    <x v="0"/>
    <x v="0"/>
    <x v="3"/>
    <n v="2963.61"/>
    <n v="6887.9599559999997"/>
    <n v="2455.2590129999999"/>
    <x v="3"/>
    <x v="3"/>
    <x v="3"/>
    <x v="3"/>
    <x v="3"/>
  </r>
  <r>
    <x v="21"/>
    <x v="3"/>
    <x v="0"/>
    <x v="0"/>
    <x v="3"/>
    <n v="3022.55"/>
    <n v="7024.9470629999996"/>
    <n v="2504.088976"/>
    <x v="3"/>
    <x v="3"/>
    <x v="3"/>
    <x v="3"/>
    <x v="3"/>
  </r>
  <r>
    <x v="21"/>
    <x v="4"/>
    <x v="0"/>
    <x v="0"/>
    <x v="3"/>
    <n v="3785.76"/>
    <n v="8798.7836729999999"/>
    <n v="3136.3848010000002"/>
    <x v="3"/>
    <x v="3"/>
    <x v="3"/>
    <x v="3"/>
    <x v="3"/>
  </r>
  <r>
    <x v="22"/>
    <x v="0"/>
    <x v="0"/>
    <x v="0"/>
    <x v="3"/>
    <n v="12458.2"/>
    <n v="31207.177866000002"/>
    <n v="12481.995161999999"/>
    <x v="3"/>
    <x v="3"/>
    <x v="3"/>
    <x v="3"/>
    <x v="3"/>
  </r>
  <r>
    <x v="22"/>
    <x v="1"/>
    <x v="0"/>
    <x v="0"/>
    <x v="3"/>
    <n v="285.49"/>
    <n v="715.13840000000005"/>
    <n v="286.03528599999999"/>
    <x v="3"/>
    <x v="3"/>
    <x v="3"/>
    <x v="3"/>
    <x v="3"/>
  </r>
  <r>
    <x v="22"/>
    <x v="5"/>
    <x v="0"/>
    <x v="0"/>
    <x v="3"/>
    <n v="30.4"/>
    <n v="76.150503999999998"/>
    <n v="30.458064"/>
    <x v="3"/>
    <x v="3"/>
    <x v="3"/>
    <x v="3"/>
    <x v="3"/>
  </r>
  <r>
    <x v="22"/>
    <x v="2"/>
    <x v="0"/>
    <x v="0"/>
    <x v="3"/>
    <n v="3049.78"/>
    <n v="7639.548804"/>
    <n v="3055.6050799999998"/>
    <x v="3"/>
    <x v="3"/>
    <x v="3"/>
    <x v="3"/>
    <x v="3"/>
  </r>
  <r>
    <x v="22"/>
    <x v="3"/>
    <x v="0"/>
    <x v="0"/>
    <x v="3"/>
    <n v="3434.15"/>
    <n v="8602.3767370000005"/>
    <n v="3440.7092269999998"/>
    <x v="3"/>
    <x v="3"/>
    <x v="3"/>
    <x v="3"/>
    <x v="3"/>
  </r>
  <r>
    <x v="22"/>
    <x v="4"/>
    <x v="0"/>
    <x v="0"/>
    <x v="3"/>
    <n v="5658.38"/>
    <n v="14173.963421"/>
    <n v="5669.1875060000002"/>
    <x v="3"/>
    <x v="3"/>
    <x v="3"/>
    <x v="3"/>
    <x v="3"/>
  </r>
  <r>
    <x v="23"/>
    <x v="0"/>
    <x v="0"/>
    <x v="0"/>
    <x v="3"/>
    <n v="8347.43"/>
    <n v="22137.877902"/>
    <n v="9698.5450199999996"/>
    <x v="3"/>
    <x v="3"/>
    <x v="3"/>
    <x v="3"/>
    <x v="3"/>
  </r>
  <r>
    <x v="23"/>
    <x v="1"/>
    <x v="0"/>
    <x v="0"/>
    <x v="3"/>
    <n v="386.26"/>
    <n v="1024.384358"/>
    <n v="448.78004399999998"/>
    <x v="3"/>
    <x v="3"/>
    <x v="3"/>
    <x v="3"/>
    <x v="3"/>
  </r>
  <r>
    <x v="23"/>
    <x v="5"/>
    <x v="0"/>
    <x v="0"/>
    <x v="3"/>
    <n v="36"/>
    <n v="95.474129000000005"/>
    <n v="41.82696"/>
    <x v="3"/>
    <x v="3"/>
    <x v="3"/>
    <x v="3"/>
    <x v="3"/>
  </r>
  <r>
    <x v="23"/>
    <x v="2"/>
    <x v="0"/>
    <x v="0"/>
    <x v="3"/>
    <n v="2908.74"/>
    <n v="7714.1504590000004"/>
    <n v="3379.5486559999999"/>
    <x v="3"/>
    <x v="3"/>
    <x v="3"/>
    <x v="3"/>
    <x v="3"/>
  </r>
  <r>
    <x v="23"/>
    <x v="3"/>
    <x v="0"/>
    <x v="0"/>
    <x v="3"/>
    <n v="2952.92"/>
    <n v="7831.3184309999997"/>
    <n v="3430.8796309999998"/>
    <x v="3"/>
    <x v="3"/>
    <x v="3"/>
    <x v="3"/>
    <x v="3"/>
  </r>
  <r>
    <x v="23"/>
    <x v="4"/>
    <x v="0"/>
    <x v="0"/>
    <x v="3"/>
    <n v="2063.5100000000002"/>
    <n v="5472.5505249999997"/>
    <n v="2397.5097289999999"/>
    <x v="3"/>
    <x v="3"/>
    <x v="3"/>
    <x v="3"/>
    <x v="3"/>
  </r>
  <r>
    <x v="24"/>
    <x v="0"/>
    <x v="0"/>
    <x v="0"/>
    <x v="3"/>
    <n v="7953.78"/>
    <n v="22593.138557999999"/>
    <n v="10596.900632000001"/>
    <x v="3"/>
    <x v="3"/>
    <x v="3"/>
    <x v="3"/>
    <x v="3"/>
  </r>
  <r>
    <x v="24"/>
    <x v="1"/>
    <x v="0"/>
    <x v="0"/>
    <x v="3"/>
    <n v="1065.49"/>
    <n v="3026.581475"/>
    <n v="1419.5629819999999"/>
    <x v="3"/>
    <x v="3"/>
    <x v="3"/>
    <x v="3"/>
    <x v="3"/>
  </r>
  <r>
    <x v="24"/>
    <x v="5"/>
    <x v="0"/>
    <x v="0"/>
    <x v="3"/>
    <n v="34"/>
    <n v="96.578823"/>
    <n v="45.298540000000003"/>
    <x v="3"/>
    <x v="3"/>
    <x v="3"/>
    <x v="3"/>
    <x v="3"/>
  </r>
  <r>
    <x v="24"/>
    <x v="2"/>
    <x v="0"/>
    <x v="0"/>
    <x v="3"/>
    <n v="3026.03"/>
    <n v="8595.6004649999995"/>
    <n v="4031.6100289999999"/>
    <x v="3"/>
    <x v="3"/>
    <x v="3"/>
    <x v="3"/>
    <x v="3"/>
  </r>
  <r>
    <x v="24"/>
    <x v="3"/>
    <x v="0"/>
    <x v="0"/>
    <x v="3"/>
    <n v="2114.2399999999998"/>
    <n v="6005.6120819999996"/>
    <n v="2816.8230939999999"/>
    <x v="3"/>
    <x v="3"/>
    <x v="3"/>
    <x v="3"/>
    <x v="3"/>
  </r>
  <r>
    <x v="24"/>
    <x v="4"/>
    <x v="0"/>
    <x v="0"/>
    <x v="3"/>
    <n v="1714.02"/>
    <n v="4868.7657129999998"/>
    <n v="2283.605986"/>
    <x v="3"/>
    <x v="3"/>
    <x v="3"/>
    <x v="3"/>
    <x v="3"/>
  </r>
  <r>
    <x v="25"/>
    <x v="0"/>
    <x v="0"/>
    <x v="0"/>
    <x v="3"/>
    <n v="7695.76"/>
    <n v="21303.648438"/>
    <n v="10540.343768999999"/>
    <x v="3"/>
    <x v="3"/>
    <x v="3"/>
    <x v="3"/>
    <x v="3"/>
  </r>
  <r>
    <x v="25"/>
    <x v="1"/>
    <x v="0"/>
    <x v="0"/>
    <x v="3"/>
    <n v="826.22"/>
    <n v="2287.168572"/>
    <n v="1131.6156989999999"/>
    <x v="3"/>
    <x v="3"/>
    <x v="3"/>
    <x v="3"/>
    <x v="3"/>
  </r>
  <r>
    <x v="25"/>
    <x v="5"/>
    <x v="0"/>
    <x v="0"/>
    <x v="3"/>
    <n v="64.77"/>
    <n v="179.29838100000001"/>
    <n v="88.710935000000006"/>
    <x v="3"/>
    <x v="3"/>
    <x v="3"/>
    <x v="3"/>
    <x v="3"/>
  </r>
  <r>
    <x v="25"/>
    <x v="2"/>
    <x v="0"/>
    <x v="0"/>
    <x v="3"/>
    <n v="3133.52"/>
    <n v="8674.3100689999992"/>
    <n v="4291.7629980000002"/>
    <x v="3"/>
    <x v="3"/>
    <x v="3"/>
    <x v="3"/>
    <x v="3"/>
  </r>
  <r>
    <x v="25"/>
    <x v="3"/>
    <x v="0"/>
    <x v="0"/>
    <x v="3"/>
    <n v="1917.79"/>
    <n v="5308.8874830000004"/>
    <n v="2626.662718"/>
    <x v="3"/>
    <x v="3"/>
    <x v="3"/>
    <x v="3"/>
    <x v="3"/>
  </r>
  <r>
    <x v="25"/>
    <x v="4"/>
    <x v="0"/>
    <x v="0"/>
    <x v="3"/>
    <n v="1753.46"/>
    <n v="4853.9839330000004"/>
    <n v="2401.5914200000002"/>
    <x v="3"/>
    <x v="3"/>
    <x v="3"/>
    <x v="3"/>
    <x v="3"/>
  </r>
  <r>
    <x v="26"/>
    <x v="0"/>
    <x v="0"/>
    <x v="0"/>
    <x v="3"/>
    <n v="7843.34"/>
    <n v="15929.931973000001"/>
    <n v="8282.5670399999999"/>
    <x v="3"/>
    <x v="3"/>
    <x v="3"/>
    <x v="3"/>
    <x v="3"/>
  </r>
  <r>
    <x v="26"/>
    <x v="1"/>
    <x v="0"/>
    <x v="0"/>
    <x v="3"/>
    <n v="685.82"/>
    <n v="1392.909901"/>
    <n v="724.22591999999997"/>
    <x v="3"/>
    <x v="3"/>
    <x v="3"/>
    <x v="3"/>
    <x v="3"/>
  </r>
  <r>
    <x v="26"/>
    <x v="5"/>
    <x v="0"/>
    <x v="0"/>
    <x v="3"/>
    <n v="84.02"/>
    <n v="170.645782"/>
    <n v="88.725120000000004"/>
    <x v="3"/>
    <x v="3"/>
    <x v="3"/>
    <x v="3"/>
    <x v="3"/>
  </r>
  <r>
    <x v="26"/>
    <x v="2"/>
    <x v="0"/>
    <x v="0"/>
    <x v="3"/>
    <n v="4042.13"/>
    <n v="8209.6219120000005"/>
    <n v="4268.4892799999998"/>
    <x v="3"/>
    <x v="3"/>
    <x v="3"/>
    <x v="3"/>
    <x v="3"/>
  </r>
  <r>
    <x v="26"/>
    <x v="3"/>
    <x v="0"/>
    <x v="0"/>
    <x v="3"/>
    <n v="803.62"/>
    <n v="1632.1633300000001"/>
    <n v="848.62271999999996"/>
    <x v="3"/>
    <x v="3"/>
    <x v="3"/>
    <x v="3"/>
    <x v="3"/>
  </r>
  <r>
    <x v="26"/>
    <x v="4"/>
    <x v="0"/>
    <x v="0"/>
    <x v="3"/>
    <n v="2227.75"/>
    <n v="4524.5910480000002"/>
    <n v="2352.5039999999999"/>
    <x v="3"/>
    <x v="3"/>
    <x v="3"/>
    <x v="3"/>
    <x v="3"/>
  </r>
  <r>
    <x v="27"/>
    <x v="0"/>
    <x v="0"/>
    <x v="0"/>
    <x v="3"/>
    <n v="7093.53"/>
    <n v="12205.626013999999"/>
    <n v="6497.8153510000002"/>
    <x v="3"/>
    <x v="3"/>
    <x v="3"/>
    <x v="3"/>
    <x v="3"/>
  </r>
  <r>
    <x v="27"/>
    <x v="1"/>
    <x v="0"/>
    <x v="0"/>
    <x v="3"/>
    <n v="1803.16"/>
    <n v="3102.6437620000002"/>
    <n v="1651.7306229999999"/>
    <x v="3"/>
    <x v="3"/>
    <x v="3"/>
    <x v="3"/>
    <x v="3"/>
  </r>
  <r>
    <x v="27"/>
    <x v="5"/>
    <x v="0"/>
    <x v="0"/>
    <x v="3"/>
    <n v="105.64"/>
    <n v="181.77160499999999"/>
    <n v="96.768353000000005"/>
    <x v="3"/>
    <x v="3"/>
    <x v="3"/>
    <x v="3"/>
    <x v="3"/>
  </r>
  <r>
    <x v="27"/>
    <x v="2"/>
    <x v="0"/>
    <x v="0"/>
    <x v="3"/>
    <n v="5249.56"/>
    <n v="9032.7616990000006"/>
    <n v="4808.701951"/>
    <x v="3"/>
    <x v="3"/>
    <x v="3"/>
    <x v="3"/>
    <x v="3"/>
  </r>
  <r>
    <x v="27"/>
    <x v="3"/>
    <x v="0"/>
    <x v="0"/>
    <x v="3"/>
    <n v="-1178.68"/>
    <n v="-2028.119606"/>
    <n v="-1079.694454"/>
    <x v="3"/>
    <x v="3"/>
    <x v="3"/>
    <x v="3"/>
    <x v="3"/>
  </r>
  <r>
    <x v="27"/>
    <x v="4"/>
    <x v="0"/>
    <x v="0"/>
    <x v="3"/>
    <n v="1113.8499999999999"/>
    <n v="1916.5685539999999"/>
    <n v="1020.3088770000001"/>
    <x v="3"/>
    <x v="3"/>
    <x v="3"/>
    <x v="3"/>
    <x v="3"/>
  </r>
  <r>
    <x v="28"/>
    <x v="0"/>
    <x v="0"/>
    <x v="0"/>
    <x v="3"/>
    <n v="5410.76"/>
    <n v="8940.0378889999993"/>
    <n v="4913.7221760000002"/>
    <x v="3"/>
    <x v="3"/>
    <x v="3"/>
    <x v="3"/>
    <x v="3"/>
  </r>
  <r>
    <x v="28"/>
    <x v="1"/>
    <x v="0"/>
    <x v="0"/>
    <x v="3"/>
    <n v="457.05"/>
    <n v="755.17012699999998"/>
    <n v="415.06493"/>
    <x v="3"/>
    <x v="3"/>
    <x v="3"/>
    <x v="3"/>
    <x v="3"/>
  </r>
  <r>
    <x v="28"/>
    <x v="5"/>
    <x v="0"/>
    <x v="0"/>
    <x v="3"/>
    <n v="105.64"/>
    <n v="174.54583099999999"/>
    <n v="95.935804000000005"/>
    <x v="3"/>
    <x v="3"/>
    <x v="3"/>
    <x v="3"/>
    <x v="3"/>
  </r>
  <r>
    <x v="28"/>
    <x v="2"/>
    <x v="0"/>
    <x v="0"/>
    <x v="3"/>
    <n v="5463.17"/>
    <n v="9026.6333739999991"/>
    <n v="4961.3177409999998"/>
    <x v="3"/>
    <x v="3"/>
    <x v="3"/>
    <x v="3"/>
    <x v="3"/>
  </r>
  <r>
    <x v="28"/>
    <x v="3"/>
    <x v="0"/>
    <x v="0"/>
    <x v="3"/>
    <n v="-1484.08"/>
    <n v="-2452.101263"/>
    <n v="-1347.750927"/>
    <x v="3"/>
    <x v="3"/>
    <x v="3"/>
    <x v="3"/>
    <x v="3"/>
  </r>
  <r>
    <x v="28"/>
    <x v="4"/>
    <x v="0"/>
    <x v="0"/>
    <x v="3"/>
    <n v="868.98"/>
    <n v="1435.78982"/>
    <n v="789.154628"/>
    <x v="3"/>
    <x v="3"/>
    <x v="3"/>
    <x v="3"/>
    <x v="3"/>
  </r>
  <r>
    <x v="29"/>
    <x v="0"/>
    <x v="0"/>
    <x v="0"/>
    <x v="3"/>
    <n v="5262.41"/>
    <n v="9014.5957579999995"/>
    <n v="5118.5093989999996"/>
    <x v="3"/>
    <x v="3"/>
    <x v="3"/>
    <x v="3"/>
    <x v="3"/>
  </r>
  <r>
    <x v="29"/>
    <x v="1"/>
    <x v="0"/>
    <x v="0"/>
    <x v="3"/>
    <n v="450.91"/>
    <n v="772.41632100000004"/>
    <n v="438.57986599999998"/>
    <x v="3"/>
    <x v="3"/>
    <x v="3"/>
    <x v="3"/>
    <x v="3"/>
  </r>
  <r>
    <x v="29"/>
    <x v="5"/>
    <x v="0"/>
    <x v="0"/>
    <x v="3"/>
    <n v="159.4"/>
    <n v="273.05484799999999"/>
    <n v="155.04120700000001"/>
    <x v="3"/>
    <x v="3"/>
    <x v="3"/>
    <x v="3"/>
    <x v="3"/>
  </r>
  <r>
    <x v="29"/>
    <x v="2"/>
    <x v="0"/>
    <x v="0"/>
    <x v="3"/>
    <n v="5801.75"/>
    <n v="9938.494138"/>
    <n v="5643.101146"/>
    <x v="3"/>
    <x v="3"/>
    <x v="3"/>
    <x v="3"/>
    <x v="3"/>
  </r>
  <r>
    <x v="29"/>
    <x v="3"/>
    <x v="0"/>
    <x v="0"/>
    <x v="3"/>
    <n v="-601.24"/>
    <n v="-1029.934109"/>
    <n v="-584.79909199999997"/>
    <x v="3"/>
    <x v="3"/>
    <x v="3"/>
    <x v="3"/>
    <x v="3"/>
  </r>
  <r>
    <x v="29"/>
    <x v="4"/>
    <x v="0"/>
    <x v="0"/>
    <x v="3"/>
    <n v="-548.41"/>
    <n v="-939.43544099999997"/>
    <n v="-533.41372899999999"/>
    <x v="3"/>
    <x v="3"/>
    <x v="3"/>
    <x v="3"/>
    <x v="3"/>
  </r>
  <r>
    <x v="30"/>
    <x v="0"/>
    <x v="0"/>
    <x v="0"/>
    <x v="3"/>
    <n v="5705.28"/>
    <n v="8131.8535650000003"/>
    <n v="4736.648972"/>
    <x v="3"/>
    <x v="3"/>
    <x v="3"/>
    <x v="3"/>
    <x v="3"/>
  </r>
  <r>
    <x v="30"/>
    <x v="1"/>
    <x v="0"/>
    <x v="0"/>
    <x v="3"/>
    <n v="642.22"/>
    <n v="915.36944700000004"/>
    <n v="533.18517299999996"/>
    <x v="3"/>
    <x v="3"/>
    <x v="3"/>
    <x v="3"/>
    <x v="3"/>
  </r>
  <r>
    <x v="30"/>
    <x v="5"/>
    <x v="0"/>
    <x v="0"/>
    <x v="3"/>
    <n v="186.7"/>
    <n v="266.107371"/>
    <n v="155.00244699999999"/>
    <x v="3"/>
    <x v="3"/>
    <x v="3"/>
    <x v="3"/>
    <x v="3"/>
  </r>
  <r>
    <x v="30"/>
    <x v="2"/>
    <x v="0"/>
    <x v="0"/>
    <x v="3"/>
    <n v="7163.48"/>
    <n v="10210.25618"/>
    <n v="5947.2786930000002"/>
    <x v="3"/>
    <x v="3"/>
    <x v="3"/>
    <x v="3"/>
    <x v="3"/>
  </r>
  <r>
    <x v="30"/>
    <x v="3"/>
    <x v="0"/>
    <x v="0"/>
    <x v="3"/>
    <n v="-530.48"/>
    <n v="-756.10411399999998"/>
    <n v="-440.41616699999997"/>
    <x v="3"/>
    <x v="3"/>
    <x v="3"/>
    <x v="3"/>
    <x v="3"/>
  </r>
  <r>
    <x v="30"/>
    <x v="4"/>
    <x v="0"/>
    <x v="0"/>
    <x v="3"/>
    <n v="-1756.64"/>
    <n v="-2503.775318"/>
    <n v="-1458.4011740000001"/>
    <x v="3"/>
    <x v="3"/>
    <x v="3"/>
    <x v="3"/>
    <x v="3"/>
  </r>
  <r>
    <x v="31"/>
    <x v="0"/>
    <x v="0"/>
    <x v="0"/>
    <x v="3"/>
    <n v="6478.21"/>
    <n v="9320.5456180000001"/>
    <n v="5570.9366900000005"/>
    <x v="3"/>
    <x v="3"/>
    <x v="3"/>
    <x v="3"/>
    <x v="3"/>
  </r>
  <r>
    <x v="31"/>
    <x v="1"/>
    <x v="0"/>
    <x v="0"/>
    <x v="3"/>
    <n v="688.42"/>
    <n v="990.46650499999998"/>
    <n v="592.00677900000005"/>
    <x v="3"/>
    <x v="3"/>
    <x v="3"/>
    <x v="3"/>
    <x v="3"/>
  </r>
  <r>
    <x v="31"/>
    <x v="5"/>
    <x v="0"/>
    <x v="0"/>
    <x v="3"/>
    <n v="186.7"/>
    <n v="268.61523"/>
    <n v="160.55266499999999"/>
    <x v="3"/>
    <x v="3"/>
    <x v="3"/>
    <x v="3"/>
    <x v="3"/>
  </r>
  <r>
    <x v="31"/>
    <x v="2"/>
    <x v="0"/>
    <x v="0"/>
    <x v="3"/>
    <n v="7385.52"/>
    <n v="10625.940818999999"/>
    <n v="6351.1779239999996"/>
    <x v="3"/>
    <x v="3"/>
    <x v="3"/>
    <x v="3"/>
    <x v="3"/>
  </r>
  <r>
    <x v="31"/>
    <x v="3"/>
    <x v="0"/>
    <x v="0"/>
    <x v="3"/>
    <n v="-1465.79"/>
    <n v="-2108.9101099999998"/>
    <n v="-1260.5061109999999"/>
    <x v="3"/>
    <x v="3"/>
    <x v="3"/>
    <x v="3"/>
    <x v="3"/>
  </r>
  <r>
    <x v="31"/>
    <x v="4"/>
    <x v="0"/>
    <x v="0"/>
    <x v="3"/>
    <n v="-316.64"/>
    <n v="-455.56682499999999"/>
    <n v="-272.29456800000003"/>
    <x v="3"/>
    <x v="3"/>
    <x v="3"/>
    <x v="3"/>
    <x v="3"/>
  </r>
  <r>
    <x v="32"/>
    <x v="0"/>
    <x v="0"/>
    <x v="0"/>
    <x v="3"/>
    <n v="10831.14"/>
    <n v="14338.655632"/>
    <n v="8740.9357720000007"/>
    <x v="3"/>
    <x v="3"/>
    <x v="3"/>
    <x v="3"/>
    <x v="3"/>
  </r>
  <r>
    <x v="32"/>
    <x v="1"/>
    <x v="0"/>
    <x v="0"/>
    <x v="3"/>
    <n v="557.88"/>
    <n v="738.54175999999995"/>
    <n v="450.21976000000001"/>
    <x v="3"/>
    <x v="3"/>
    <x v="3"/>
    <x v="3"/>
    <x v="3"/>
  </r>
  <r>
    <x v="32"/>
    <x v="5"/>
    <x v="0"/>
    <x v="0"/>
    <x v="3"/>
    <n v="302.25"/>
    <n v="400.129503"/>
    <n v="243.921493"/>
    <x v="3"/>
    <x v="3"/>
    <x v="3"/>
    <x v="3"/>
    <x v="3"/>
  </r>
  <r>
    <x v="32"/>
    <x v="2"/>
    <x v="0"/>
    <x v="0"/>
    <x v="3"/>
    <n v="8269.99"/>
    <n v="10948.112450000001"/>
    <n v="6674.0390600000001"/>
    <x v="3"/>
    <x v="3"/>
    <x v="3"/>
    <x v="3"/>
    <x v="3"/>
  </r>
  <r>
    <x v="32"/>
    <x v="3"/>
    <x v="0"/>
    <x v="0"/>
    <x v="3"/>
    <n v="-729.84"/>
    <n v="-966.18863999999996"/>
    <n v="-588.99474699999996"/>
    <x v="3"/>
    <x v="3"/>
    <x v="3"/>
    <x v="3"/>
    <x v="3"/>
  </r>
  <r>
    <x v="32"/>
    <x v="4"/>
    <x v="0"/>
    <x v="0"/>
    <x v="3"/>
    <n v="2430.86"/>
    <n v="3218.0605580000001"/>
    <n v="1961.7502059999999"/>
    <x v="3"/>
    <x v="3"/>
    <x v="3"/>
    <x v="3"/>
    <x v="3"/>
  </r>
  <r>
    <x v="33"/>
    <x v="0"/>
    <x v="0"/>
    <x v="0"/>
    <x v="3"/>
    <n v="10902.22"/>
    <n v="15194.08985"/>
    <n v="9410.9271310000004"/>
    <x v="3"/>
    <x v="3"/>
    <x v="3"/>
    <x v="3"/>
    <x v="3"/>
  </r>
  <r>
    <x v="33"/>
    <x v="1"/>
    <x v="0"/>
    <x v="0"/>
    <x v="3"/>
    <n v="3.54"/>
    <n v="4.9335889999999996"/>
    <n v="3.0557699999999999"/>
    <x v="3"/>
    <x v="3"/>
    <x v="3"/>
    <x v="3"/>
    <x v="3"/>
  </r>
  <r>
    <x v="33"/>
    <x v="5"/>
    <x v="0"/>
    <x v="0"/>
    <x v="3"/>
    <n v="282.57"/>
    <n v="393.80914799999999"/>
    <n v="243.91781499999999"/>
    <x v="3"/>
    <x v="3"/>
    <x v="3"/>
    <x v="3"/>
    <x v="3"/>
  </r>
  <r>
    <x v="33"/>
    <x v="2"/>
    <x v="0"/>
    <x v="0"/>
    <x v="3"/>
    <n v="7915.14"/>
    <n v="11031.088011"/>
    <n v="6832.4438300000002"/>
    <x v="3"/>
    <x v="3"/>
    <x v="3"/>
    <x v="3"/>
    <x v="3"/>
  </r>
  <r>
    <x v="33"/>
    <x v="3"/>
    <x v="0"/>
    <x v="0"/>
    <x v="3"/>
    <n v="-1650.01"/>
    <n v="-2299.568362"/>
    <n v="-1424.308432"/>
    <x v="3"/>
    <x v="3"/>
    <x v="3"/>
    <x v="3"/>
    <x v="3"/>
  </r>
  <r>
    <x v="33"/>
    <x v="4"/>
    <x v="0"/>
    <x v="0"/>
    <x v="3"/>
    <n v="4350.9799999999996"/>
    <n v="6063.827464"/>
    <n v="3755.8181479999998"/>
    <x v="3"/>
    <x v="3"/>
    <x v="3"/>
    <x v="3"/>
    <x v="3"/>
  </r>
  <r>
    <x v="34"/>
    <x v="0"/>
    <x v="0"/>
    <x v="0"/>
    <x v="3"/>
    <n v="12717.19"/>
    <n v="17221.691261"/>
    <n v="10763.982222000001"/>
    <x v="3"/>
    <x v="3"/>
    <x v="3"/>
    <x v="3"/>
    <x v="3"/>
  </r>
  <r>
    <x v="34"/>
    <x v="1"/>
    <x v="0"/>
    <x v="0"/>
    <x v="3"/>
    <n v="34.25"/>
    <n v="46.381545000000003"/>
    <n v="28.989611"/>
    <x v="3"/>
    <x v="3"/>
    <x v="3"/>
    <x v="3"/>
    <x v="3"/>
  </r>
  <r>
    <x v="34"/>
    <x v="5"/>
    <x v="0"/>
    <x v="0"/>
    <x v="3"/>
    <n v="280"/>
    <n v="379.17759799999999"/>
    <n v="236.99536000000001"/>
    <x v="3"/>
    <x v="3"/>
    <x v="3"/>
    <x v="3"/>
    <x v="3"/>
  </r>
  <r>
    <x v="34"/>
    <x v="2"/>
    <x v="0"/>
    <x v="0"/>
    <x v="3"/>
    <n v="8466.0400000000009"/>
    <n v="11464.759674000001"/>
    <n v="7165.7578480000002"/>
    <x v="3"/>
    <x v="3"/>
    <x v="3"/>
    <x v="3"/>
    <x v="3"/>
  </r>
  <r>
    <x v="34"/>
    <x v="3"/>
    <x v="0"/>
    <x v="0"/>
    <x v="3"/>
    <n v="1092.03"/>
    <n v="1478.833257"/>
    <n v="924.30729599999995"/>
    <x v="3"/>
    <x v="3"/>
    <x v="3"/>
    <x v="3"/>
    <x v="3"/>
  </r>
  <r>
    <x v="34"/>
    <x v="4"/>
    <x v="0"/>
    <x v="0"/>
    <x v="3"/>
    <n v="2844.87"/>
    <n v="3852.539186"/>
    <n v="2407.9321060000002"/>
    <x v="3"/>
    <x v="3"/>
    <x v="3"/>
    <x v="3"/>
    <x v="3"/>
  </r>
  <r>
    <x v="35"/>
    <x v="0"/>
    <x v="0"/>
    <x v="0"/>
    <x v="3"/>
    <n v="12476.55"/>
    <n v="15023.620519"/>
    <n v="9492.6957320000001"/>
    <x v="3"/>
    <x v="3"/>
    <x v="3"/>
    <x v="3"/>
    <x v="3"/>
  </r>
  <r>
    <x v="35"/>
    <x v="1"/>
    <x v="0"/>
    <x v="0"/>
    <x v="3"/>
    <n v="-168.96"/>
    <n v="-203.45295200000001"/>
    <n v="-128.55203299999999"/>
    <x v="3"/>
    <x v="3"/>
    <x v="3"/>
    <x v="3"/>
    <x v="3"/>
  </r>
  <r>
    <x v="35"/>
    <x v="5"/>
    <x v="0"/>
    <x v="0"/>
    <x v="3"/>
    <n v="280"/>
    <n v="337.16161499999998"/>
    <n v="213.03604000000001"/>
    <x v="3"/>
    <x v="3"/>
    <x v="3"/>
    <x v="3"/>
    <x v="3"/>
  </r>
  <r>
    <x v="35"/>
    <x v="2"/>
    <x v="0"/>
    <x v="0"/>
    <x v="3"/>
    <n v="8443.3700000000008"/>
    <n v="10167.07237"/>
    <n v="6424.0789610000002"/>
    <x v="3"/>
    <x v="3"/>
    <x v="3"/>
    <x v="3"/>
    <x v="3"/>
  </r>
  <r>
    <x v="35"/>
    <x v="3"/>
    <x v="0"/>
    <x v="0"/>
    <x v="3"/>
    <n v="1056.8900000000001"/>
    <n v="1272.65264"/>
    <n v="804.12735799999996"/>
    <x v="3"/>
    <x v="3"/>
    <x v="3"/>
    <x v="3"/>
    <x v="3"/>
  </r>
  <r>
    <x v="35"/>
    <x v="4"/>
    <x v="0"/>
    <x v="0"/>
    <x v="3"/>
    <n v="2865.25"/>
    <n v="3450.1868460000001"/>
    <n v="2180.0054060000002"/>
    <x v="3"/>
    <x v="3"/>
    <x v="3"/>
    <x v="3"/>
    <x v="3"/>
  </r>
  <r>
    <x v="36"/>
    <x v="0"/>
    <x v="0"/>
    <x v="0"/>
    <x v="3"/>
    <n v="17485.689999999999"/>
    <n v="21294.876130000001"/>
    <n v="13637.072145"/>
    <x v="3"/>
    <x v="3"/>
    <x v="3"/>
    <x v="3"/>
    <x v="3"/>
  </r>
  <r>
    <x v="36"/>
    <x v="1"/>
    <x v="0"/>
    <x v="0"/>
    <x v="3"/>
    <n v="-363.93"/>
    <n v="-443.21066400000001"/>
    <n v="-283.828643"/>
    <x v="3"/>
    <x v="3"/>
    <x v="3"/>
    <x v="3"/>
    <x v="3"/>
  </r>
  <r>
    <x v="36"/>
    <x v="2"/>
    <x v="0"/>
    <x v="0"/>
    <x v="3"/>
    <n v="7451.27"/>
    <n v="9074.4987280000005"/>
    <n v="5811.2380219999995"/>
    <x v="3"/>
    <x v="3"/>
    <x v="3"/>
    <x v="3"/>
    <x v="3"/>
  </r>
  <r>
    <x v="36"/>
    <x v="3"/>
    <x v="0"/>
    <x v="0"/>
    <x v="3"/>
    <n v="1186.3499999999999"/>
    <n v="1444.7915009999999"/>
    <n v="925.23317899999995"/>
    <x v="3"/>
    <x v="3"/>
    <x v="3"/>
    <x v="3"/>
    <x v="3"/>
  </r>
  <r>
    <x v="36"/>
    <x v="4"/>
    <x v="0"/>
    <x v="0"/>
    <x v="3"/>
    <n v="9212"/>
    <n v="11218.796565000001"/>
    <n v="7184.429588"/>
    <x v="3"/>
    <x v="3"/>
    <x v="3"/>
    <x v="3"/>
    <x v="3"/>
  </r>
  <r>
    <x v="37"/>
    <x v="0"/>
    <x v="0"/>
    <x v="0"/>
    <x v="3"/>
    <n v="13979.36"/>
    <n v="19250.442412"/>
    <n v="12440.10665"/>
    <x v="3"/>
    <x v="3"/>
    <x v="3"/>
    <x v="3"/>
    <x v="3"/>
  </r>
  <r>
    <x v="37"/>
    <x v="1"/>
    <x v="0"/>
    <x v="0"/>
    <x v="3"/>
    <n v="138.1"/>
    <n v="190.17223200000001"/>
    <n v="122.893947"/>
    <x v="3"/>
    <x v="3"/>
    <x v="3"/>
    <x v="3"/>
    <x v="3"/>
  </r>
  <r>
    <x v="37"/>
    <x v="2"/>
    <x v="0"/>
    <x v="0"/>
    <x v="3"/>
    <n v="6306.61"/>
    <n v="8684.5916140000008"/>
    <n v="5612.1954800000003"/>
    <x v="3"/>
    <x v="3"/>
    <x v="3"/>
    <x v="3"/>
    <x v="3"/>
  </r>
  <r>
    <x v="37"/>
    <x v="3"/>
    <x v="0"/>
    <x v="0"/>
    <x v="3"/>
    <n v="-1003.81"/>
    <n v="-1382.308389"/>
    <n v="-893.28148499999998"/>
    <x v="3"/>
    <x v="3"/>
    <x v="3"/>
    <x v="3"/>
    <x v="3"/>
  </r>
  <r>
    <x v="37"/>
    <x v="4"/>
    <x v="0"/>
    <x v="0"/>
    <x v="3"/>
    <n v="8538.4599999999991"/>
    <n v="11757.986955"/>
    <n v="7598.2987080000003"/>
    <x v="3"/>
    <x v="3"/>
    <x v="3"/>
    <x v="3"/>
    <x v="3"/>
  </r>
  <r>
    <x v="38"/>
    <x v="0"/>
    <x v="0"/>
    <x v="0"/>
    <x v="3"/>
    <n v="8401.93"/>
    <n v="11583.896677999999"/>
    <n v="7556.3429610000003"/>
    <x v="3"/>
    <x v="3"/>
    <x v="3"/>
    <x v="3"/>
    <x v="3"/>
  </r>
  <r>
    <x v="38"/>
    <x v="1"/>
    <x v="0"/>
    <x v="0"/>
    <x v="3"/>
    <n v="-190.62"/>
    <n v="-262.811328"/>
    <n v="-171.435622"/>
    <x v="3"/>
    <x v="3"/>
    <x v="3"/>
    <x v="3"/>
    <x v="3"/>
  </r>
  <r>
    <x v="38"/>
    <x v="2"/>
    <x v="0"/>
    <x v="0"/>
    <x v="3"/>
    <n v="5741.59"/>
    <n v="7916.0365920000004"/>
    <n v="5163.7448990000003"/>
    <x v="3"/>
    <x v="3"/>
    <x v="3"/>
    <x v="3"/>
    <x v="3"/>
  </r>
  <r>
    <x v="38"/>
    <x v="3"/>
    <x v="0"/>
    <x v="0"/>
    <x v="3"/>
    <n v="-442.25"/>
    <n v="-609.73827500000004"/>
    <n v="-397.74107600000002"/>
    <x v="3"/>
    <x v="3"/>
    <x v="3"/>
    <x v="3"/>
    <x v="3"/>
  </r>
  <r>
    <x v="38"/>
    <x v="4"/>
    <x v="0"/>
    <x v="0"/>
    <x v="3"/>
    <n v="3293.22"/>
    <n v="4540.4234759999999"/>
    <n v="2961.7837530000002"/>
    <x v="3"/>
    <x v="3"/>
    <x v="3"/>
    <x v="3"/>
    <x v="3"/>
  </r>
  <r>
    <x v="39"/>
    <x v="0"/>
    <x v="0"/>
    <x v="0"/>
    <x v="3"/>
    <n v="9159.7800000000007"/>
    <n v="13149.074959"/>
    <n v="8597.076395"/>
    <x v="3"/>
    <x v="3"/>
    <x v="3"/>
    <x v="3"/>
    <x v="3"/>
  </r>
  <r>
    <x v="39"/>
    <x v="1"/>
    <x v="0"/>
    <x v="0"/>
    <x v="3"/>
    <n v="-3.43"/>
    <n v="-4.9238439999999999"/>
    <n v="-3.2192880000000001"/>
    <x v="3"/>
    <x v="3"/>
    <x v="3"/>
    <x v="3"/>
    <x v="3"/>
  </r>
  <r>
    <x v="39"/>
    <x v="2"/>
    <x v="0"/>
    <x v="0"/>
    <x v="3"/>
    <n v="5639.34"/>
    <n v="8095.402333"/>
    <n v="5292.9040649999997"/>
    <x v="3"/>
    <x v="3"/>
    <x v="3"/>
    <x v="3"/>
    <x v="3"/>
  </r>
  <r>
    <x v="39"/>
    <x v="3"/>
    <x v="0"/>
    <x v="0"/>
    <x v="3"/>
    <n v="-605.20000000000005"/>
    <n v="-868.77852600000006"/>
    <n v="-568.02135399999997"/>
    <x v="3"/>
    <x v="3"/>
    <x v="3"/>
    <x v="3"/>
    <x v="3"/>
  </r>
  <r>
    <x v="39"/>
    <x v="4"/>
    <x v="0"/>
    <x v="0"/>
    <x v="3"/>
    <n v="4129.0600000000004"/>
    <n v="5927.3606410000002"/>
    <n v="3875.4035859999999"/>
    <x v="3"/>
    <x v="3"/>
    <x v="3"/>
    <x v="3"/>
    <x v="3"/>
  </r>
  <r>
    <x v="40"/>
    <x v="0"/>
    <x v="0"/>
    <x v="0"/>
    <x v="3"/>
    <n v="5557.32"/>
    <n v="9083.514255"/>
    <n v="6030.2479320000002"/>
    <x v="3"/>
    <x v="3"/>
    <x v="3"/>
    <x v="3"/>
    <x v="3"/>
  </r>
  <r>
    <x v="40"/>
    <x v="1"/>
    <x v="0"/>
    <x v="0"/>
    <x v="3"/>
    <n v="14.03"/>
    <n v="22.932224000000001"/>
    <n v="15.223953"/>
    <x v="3"/>
    <x v="3"/>
    <x v="3"/>
    <x v="3"/>
    <x v="3"/>
  </r>
  <r>
    <x v="40"/>
    <x v="2"/>
    <x v="0"/>
    <x v="0"/>
    <x v="3"/>
    <n v="4104.71"/>
    <n v="6709.2036799999996"/>
    <n v="4454.0208210000001"/>
    <x v="3"/>
    <x v="3"/>
    <x v="3"/>
    <x v="3"/>
    <x v="3"/>
  </r>
  <r>
    <x v="40"/>
    <x v="4"/>
    <x v="0"/>
    <x v="0"/>
    <x v="3"/>
    <n v="1438.57"/>
    <n v="2351.3620059999998"/>
    <n v="1560.992307"/>
    <x v="3"/>
    <x v="3"/>
    <x v="3"/>
    <x v="3"/>
    <x v="3"/>
  </r>
  <r>
    <x v="41"/>
    <x v="0"/>
    <x v="0"/>
    <x v="0"/>
    <x v="3"/>
    <n v="16327.04"/>
    <n v="26923.787908999999"/>
    <n v="18231.262675000002"/>
    <x v="3"/>
    <x v="3"/>
    <x v="3"/>
    <x v="3"/>
    <x v="3"/>
  </r>
  <r>
    <x v="41"/>
    <x v="1"/>
    <x v="0"/>
    <x v="0"/>
    <x v="3"/>
    <n v="-38.85"/>
    <n v="-64.064836999999997"/>
    <n v="-43.381076"/>
    <x v="3"/>
    <x v="3"/>
    <x v="3"/>
    <x v="3"/>
    <x v="3"/>
  </r>
  <r>
    <x v="41"/>
    <x v="2"/>
    <x v="0"/>
    <x v="0"/>
    <x v="3"/>
    <n v="4198.03"/>
    <n v="6922.67976"/>
    <n v="4687.6462389999997"/>
    <x v="3"/>
    <x v="3"/>
    <x v="3"/>
    <x v="3"/>
    <x v="3"/>
  </r>
  <r>
    <x v="41"/>
    <x v="3"/>
    <x v="0"/>
    <x v="0"/>
    <x v="3"/>
    <n v="280.31"/>
    <n v="462.239756"/>
    <n v="313.00255499999997"/>
    <x v="3"/>
    <x v="3"/>
    <x v="3"/>
    <x v="3"/>
    <x v="3"/>
  </r>
  <r>
    <x v="41"/>
    <x v="4"/>
    <x v="0"/>
    <x v="0"/>
    <x v="3"/>
    <n v="11887.55"/>
    <n v="19602.933229999999"/>
    <n v="13273.994956"/>
    <x v="3"/>
    <x v="3"/>
    <x v="3"/>
    <x v="3"/>
    <x v="3"/>
  </r>
  <r>
    <x v="42"/>
    <x v="0"/>
    <x v="0"/>
    <x v="0"/>
    <x v="3"/>
    <n v="4729.38"/>
    <n v="7261.3185709999998"/>
    <n v="5018.3451180000002"/>
    <x v="3"/>
    <x v="3"/>
    <x v="3"/>
    <x v="3"/>
    <x v="3"/>
  </r>
  <r>
    <x v="42"/>
    <x v="1"/>
    <x v="0"/>
    <x v="0"/>
    <x v="3"/>
    <n v="635.08000000000004"/>
    <n v="975.07880499999999"/>
    <n v="673.88338799999997"/>
    <x v="3"/>
    <x v="3"/>
    <x v="3"/>
    <x v="3"/>
    <x v="3"/>
  </r>
  <r>
    <x v="42"/>
    <x v="2"/>
    <x v="0"/>
    <x v="0"/>
    <x v="3"/>
    <n v="5486.15"/>
    <n v="8423.2357900000006"/>
    <n v="5821.3537649999998"/>
    <x v="3"/>
    <x v="3"/>
    <x v="3"/>
    <x v="3"/>
    <x v="3"/>
  </r>
  <r>
    <x v="42"/>
    <x v="3"/>
    <x v="0"/>
    <x v="0"/>
    <x v="3"/>
    <n v="-1447.59"/>
    <n v="-2222.577198"/>
    <n v="-1536.0377490000001"/>
    <x v="3"/>
    <x v="3"/>
    <x v="3"/>
    <x v="3"/>
    <x v="3"/>
  </r>
  <r>
    <x v="42"/>
    <x v="4"/>
    <x v="0"/>
    <x v="0"/>
    <x v="3"/>
    <n v="55.75"/>
    <n v="85.596529000000004"/>
    <n v="59.156325000000002"/>
    <x v="3"/>
    <x v="3"/>
    <x v="3"/>
    <x v="3"/>
    <x v="3"/>
  </r>
  <r>
    <x v="43"/>
    <x v="0"/>
    <x v="0"/>
    <x v="0"/>
    <x v="3"/>
    <n v="6935.53"/>
    <n v="8719.8699180000003"/>
    <n v="6138.6376030000001"/>
    <x v="3"/>
    <x v="3"/>
    <x v="3"/>
    <x v="3"/>
    <x v="3"/>
  </r>
  <r>
    <x v="43"/>
    <x v="1"/>
    <x v="0"/>
    <x v="0"/>
    <x v="3"/>
    <n v="3744.47"/>
    <n v="4707.8292949999995"/>
    <n v="3314.2303969999998"/>
    <x v="3"/>
    <x v="3"/>
    <x v="3"/>
    <x v="3"/>
    <x v="3"/>
  </r>
  <r>
    <x v="43"/>
    <x v="2"/>
    <x v="0"/>
    <x v="0"/>
    <x v="3"/>
    <n v="7253.09"/>
    <n v="9119.1302329999999"/>
    <n v="6419.7099589999998"/>
    <x v="3"/>
    <x v="3"/>
    <x v="3"/>
    <x v="3"/>
    <x v="3"/>
  </r>
  <r>
    <x v="43"/>
    <x v="3"/>
    <x v="0"/>
    <x v="0"/>
    <x v="3"/>
    <n v="-3283.71"/>
    <n v="-4128.5271709999997"/>
    <n v="-2906.4117209999999"/>
    <x v="3"/>
    <x v="3"/>
    <x v="3"/>
    <x v="3"/>
    <x v="3"/>
  </r>
  <r>
    <x v="43"/>
    <x v="4"/>
    <x v="0"/>
    <x v="0"/>
    <x v="3"/>
    <n v="-778.31"/>
    <n v="-978.54986699999995"/>
    <n v="-688.88218099999995"/>
    <x v="3"/>
    <x v="3"/>
    <x v="3"/>
    <x v="3"/>
    <x v="3"/>
  </r>
  <r>
    <x v="44"/>
    <x v="0"/>
    <x v="0"/>
    <x v="0"/>
    <x v="3"/>
    <n v="12598.8"/>
    <n v="14174.325140999999"/>
    <n v="10140.77412"/>
    <x v="3"/>
    <x v="3"/>
    <x v="3"/>
    <x v="3"/>
    <x v="3"/>
  </r>
  <r>
    <x v="44"/>
    <x v="1"/>
    <x v="0"/>
    <x v="0"/>
    <x v="3"/>
    <n v="-215.99"/>
    <n v="-243.00032400000001"/>
    <n v="-173.85035099999999"/>
    <x v="3"/>
    <x v="3"/>
    <x v="3"/>
    <x v="3"/>
    <x v="3"/>
  </r>
  <r>
    <x v="44"/>
    <x v="2"/>
    <x v="0"/>
    <x v="0"/>
    <x v="3"/>
    <n v="8472.56"/>
    <n v="9532.0840250000001"/>
    <n v="6819.5635439999996"/>
    <x v="3"/>
    <x v="3"/>
    <x v="3"/>
    <x v="3"/>
    <x v="3"/>
  </r>
  <r>
    <x v="44"/>
    <x v="3"/>
    <x v="0"/>
    <x v="0"/>
    <x v="3"/>
    <n v="-23"/>
    <n v="-25.876232999999999"/>
    <n v="-18.512699999999999"/>
    <x v="3"/>
    <x v="3"/>
    <x v="3"/>
    <x v="3"/>
    <x v="3"/>
  </r>
  <r>
    <x v="44"/>
    <x v="4"/>
    <x v="0"/>
    <x v="0"/>
    <x v="3"/>
    <n v="4365.2299999999996"/>
    <n v="4911.1176729999997"/>
    <n v="3513.5736270000002"/>
    <x v="3"/>
    <x v="3"/>
    <x v="3"/>
    <x v="3"/>
    <x v="3"/>
  </r>
  <r>
    <x v="45"/>
    <x v="0"/>
    <x v="0"/>
    <x v="0"/>
    <x v="3"/>
    <n v="15743.97"/>
    <n v="17371.156450999999"/>
    <n v="12667.598262"/>
    <x v="3"/>
    <x v="3"/>
    <x v="3"/>
    <x v="3"/>
    <x v="3"/>
  </r>
  <r>
    <x v="45"/>
    <x v="1"/>
    <x v="0"/>
    <x v="0"/>
    <x v="3"/>
    <n v="-1389.53"/>
    <n v="-1533.1420869999999"/>
    <n v="-1118.015838"/>
    <x v="3"/>
    <x v="3"/>
    <x v="3"/>
    <x v="3"/>
    <x v="3"/>
  </r>
  <r>
    <x v="45"/>
    <x v="2"/>
    <x v="0"/>
    <x v="0"/>
    <x v="3"/>
    <n v="10026.219999999999"/>
    <n v="11062.459864"/>
    <n v="8067.0966120000003"/>
    <x v="3"/>
    <x v="3"/>
    <x v="3"/>
    <x v="3"/>
    <x v="3"/>
  </r>
  <r>
    <x v="45"/>
    <x v="3"/>
    <x v="0"/>
    <x v="0"/>
    <x v="3"/>
    <n v="-911.41"/>
    <n v="-1005.606953"/>
    <n v="-733.32048599999996"/>
    <x v="3"/>
    <x v="3"/>
    <x v="3"/>
    <x v="3"/>
    <x v="3"/>
  </r>
  <r>
    <x v="45"/>
    <x v="4"/>
    <x v="0"/>
    <x v="0"/>
    <x v="3"/>
    <n v="8018.68"/>
    <n v="8847.4345929999999"/>
    <n v="6451.8299280000001"/>
    <x v="3"/>
    <x v="3"/>
    <x v="3"/>
    <x v="3"/>
    <x v="3"/>
  </r>
  <r>
    <x v="46"/>
    <x v="0"/>
    <x v="0"/>
    <x v="0"/>
    <x v="3"/>
    <n v="22328.68"/>
    <n v="23877.867444"/>
    <n v="17789.259355999999"/>
    <x v="3"/>
    <x v="3"/>
    <x v="3"/>
    <x v="3"/>
    <x v="3"/>
  </r>
  <r>
    <x v="46"/>
    <x v="1"/>
    <x v="0"/>
    <x v="0"/>
    <x v="3"/>
    <n v="21.7"/>
    <n v="23.205569000000001"/>
    <n v="17.28839"/>
    <x v="3"/>
    <x v="3"/>
    <x v="3"/>
    <x v="3"/>
    <x v="3"/>
  </r>
  <r>
    <x v="46"/>
    <x v="2"/>
    <x v="0"/>
    <x v="0"/>
    <x v="3"/>
    <n v="10600.59"/>
    <n v="11336.07015"/>
    <n v="8445.4900529999995"/>
    <x v="3"/>
    <x v="3"/>
    <x v="3"/>
    <x v="3"/>
    <x v="3"/>
  </r>
  <r>
    <x v="46"/>
    <x v="3"/>
    <x v="0"/>
    <x v="0"/>
    <x v="3"/>
    <n v="-2865.73"/>
    <n v="-3064.5573800000002"/>
    <n v="-2283.1270909999998"/>
    <x v="3"/>
    <x v="3"/>
    <x v="3"/>
    <x v="3"/>
    <x v="3"/>
  </r>
  <r>
    <x v="46"/>
    <x v="4"/>
    <x v="0"/>
    <x v="0"/>
    <x v="3"/>
    <n v="14572.12"/>
    <n v="15583.149104"/>
    <n v="11609.608004"/>
    <x v="3"/>
    <x v="3"/>
    <x v="3"/>
    <x v="3"/>
    <x v="3"/>
  </r>
  <r>
    <x v="47"/>
    <x v="0"/>
    <x v="0"/>
    <x v="0"/>
    <x v="3"/>
    <n v="43126.18"/>
    <n v="41234.778639999997"/>
    <n v="31503.674490000001"/>
    <x v="3"/>
    <x v="3"/>
    <x v="3"/>
    <x v="3"/>
    <x v="3"/>
  </r>
  <r>
    <x v="47"/>
    <x v="1"/>
    <x v="0"/>
    <x v="0"/>
    <x v="3"/>
    <n v="-116.27"/>
    <n v="-111.17070200000001"/>
    <n v="-84.935235000000006"/>
    <x v="3"/>
    <x v="3"/>
    <x v="3"/>
    <x v="3"/>
    <x v="3"/>
  </r>
  <r>
    <x v="47"/>
    <x v="2"/>
    <x v="0"/>
    <x v="0"/>
    <x v="3"/>
    <n v="9883.59"/>
    <n v="9450.1216160000004"/>
    <n v="7219.9624949999998"/>
    <x v="3"/>
    <x v="3"/>
    <x v="3"/>
    <x v="3"/>
    <x v="3"/>
  </r>
  <r>
    <x v="47"/>
    <x v="3"/>
    <x v="0"/>
    <x v="0"/>
    <x v="3"/>
    <n v="-2902.76"/>
    <n v="-2775.4525450000001"/>
    <n v="-2120.4661799999999"/>
    <x v="3"/>
    <x v="3"/>
    <x v="3"/>
    <x v="3"/>
    <x v="3"/>
  </r>
  <r>
    <x v="47"/>
    <x v="4"/>
    <x v="0"/>
    <x v="0"/>
    <x v="3"/>
    <n v="36261.620000000003"/>
    <n v="34671.280272000004"/>
    <n v="26489.113410000002"/>
    <x v="3"/>
    <x v="3"/>
    <x v="3"/>
    <x v="3"/>
    <x v="3"/>
  </r>
  <r>
    <x v="48"/>
    <x v="0"/>
    <x v="0"/>
    <x v="0"/>
    <x v="3"/>
    <n v="40640.93"/>
    <n v="36025.276471999998"/>
    <n v="28176.356769000002"/>
    <x v="3"/>
    <x v="3"/>
    <x v="3"/>
    <x v="3"/>
    <x v="3"/>
  </r>
  <r>
    <x v="48"/>
    <x v="1"/>
    <x v="0"/>
    <x v="0"/>
    <x v="3"/>
    <n v="323"/>
    <n v="286.31638800000002"/>
    <n v="223.9359"/>
    <x v="3"/>
    <x v="3"/>
    <x v="3"/>
    <x v="3"/>
    <x v="3"/>
  </r>
  <r>
    <x v="48"/>
    <x v="2"/>
    <x v="0"/>
    <x v="0"/>
    <x v="3"/>
    <n v="10907.55"/>
    <n v="9668.7626089999994"/>
    <n v="7562.2044150000002"/>
    <x v="3"/>
    <x v="3"/>
    <x v="3"/>
    <x v="3"/>
    <x v="3"/>
  </r>
  <r>
    <x v="48"/>
    <x v="3"/>
    <x v="0"/>
    <x v="0"/>
    <x v="3"/>
    <n v="-1296.67"/>
    <n v="-1149.4051750000001"/>
    <n v="-898.98131100000001"/>
    <x v="3"/>
    <x v="3"/>
    <x v="3"/>
    <x v="3"/>
    <x v="3"/>
  </r>
  <r>
    <x v="48"/>
    <x v="4"/>
    <x v="0"/>
    <x v="0"/>
    <x v="3"/>
    <n v="30707.06"/>
    <n v="27219.611513"/>
    <n v="21289.204698000001"/>
    <x v="3"/>
    <x v="3"/>
    <x v="3"/>
    <x v="3"/>
    <x v="3"/>
  </r>
  <r>
    <x v="49"/>
    <x v="0"/>
    <x v="0"/>
    <x v="0"/>
    <x v="3"/>
    <n v="38420.01"/>
    <n v="35250.536609000002"/>
    <n v="27589.409180999999"/>
    <x v="3"/>
    <x v="3"/>
    <x v="3"/>
    <x v="3"/>
    <x v="3"/>
  </r>
  <r>
    <x v="49"/>
    <x v="1"/>
    <x v="0"/>
    <x v="0"/>
    <x v="3"/>
    <n v="568.15"/>
    <n v="521.28024900000003"/>
    <n v="407.98851500000001"/>
    <x v="3"/>
    <x v="3"/>
    <x v="3"/>
    <x v="3"/>
    <x v="3"/>
  </r>
  <r>
    <x v="49"/>
    <x v="2"/>
    <x v="0"/>
    <x v="0"/>
    <x v="3"/>
    <n v="12601.55"/>
    <n v="11561.980323"/>
    <n v="9049.1730549999993"/>
    <x v="3"/>
    <x v="3"/>
    <x v="3"/>
    <x v="3"/>
    <x v="3"/>
  </r>
  <r>
    <x v="49"/>
    <x v="3"/>
    <x v="0"/>
    <x v="0"/>
    <x v="3"/>
    <n v="-483.56"/>
    <n v="-443.66853300000002"/>
    <n v="-347.24443600000001"/>
    <x v="3"/>
    <x v="3"/>
    <x v="3"/>
    <x v="3"/>
    <x v="3"/>
  </r>
  <r>
    <x v="49"/>
    <x v="4"/>
    <x v="0"/>
    <x v="0"/>
    <x v="3"/>
    <n v="25733.87"/>
    <n v="23610.944571"/>
    <n v="18479.492047"/>
    <x v="3"/>
    <x v="3"/>
    <x v="3"/>
    <x v="3"/>
    <x v="3"/>
  </r>
  <r>
    <x v="50"/>
    <x v="0"/>
    <x v="0"/>
    <x v="0"/>
    <x v="3"/>
    <n v="35198"/>
    <n v="33593.332184999999"/>
    <n v="26574.49"/>
    <x v="3"/>
    <x v="3"/>
    <x v="3"/>
    <x v="3"/>
    <x v="3"/>
  </r>
  <r>
    <x v="50"/>
    <x v="1"/>
    <x v="0"/>
    <x v="0"/>
    <x v="3"/>
    <n v="501.98"/>
    <n v="479.09485999999998"/>
    <n v="378.99489999999997"/>
    <x v="3"/>
    <x v="3"/>
    <x v="3"/>
    <x v="3"/>
    <x v="3"/>
  </r>
  <r>
    <x v="50"/>
    <x v="2"/>
    <x v="0"/>
    <x v="0"/>
    <x v="3"/>
    <n v="12915.1"/>
    <n v="12326.303894999999"/>
    <n v="9750.9004999999997"/>
    <x v="3"/>
    <x v="3"/>
    <x v="3"/>
    <x v="3"/>
    <x v="3"/>
  </r>
  <r>
    <x v="50"/>
    <x v="3"/>
    <x v="0"/>
    <x v="0"/>
    <x v="3"/>
    <n v="7312.12"/>
    <n v="6978.7623199999998"/>
    <n v="5520.6505999999999"/>
    <x v="3"/>
    <x v="3"/>
    <x v="3"/>
    <x v="3"/>
    <x v="3"/>
  </r>
  <r>
    <x v="50"/>
    <x v="4"/>
    <x v="0"/>
    <x v="0"/>
    <x v="3"/>
    <n v="14468.81"/>
    <n v="13809.180654"/>
    <n v="10923.95155"/>
    <x v="3"/>
    <x v="3"/>
    <x v="3"/>
    <x v="3"/>
    <x v="3"/>
  </r>
  <r>
    <x v="51"/>
    <x v="0"/>
    <x v="0"/>
    <x v="0"/>
    <x v="3"/>
    <n v="34215.94"/>
    <n v="30816.692694000001"/>
    <n v="24608.104048000001"/>
    <x v="3"/>
    <x v="3"/>
    <x v="3"/>
    <x v="3"/>
    <x v="3"/>
  </r>
  <r>
    <x v="51"/>
    <x v="1"/>
    <x v="0"/>
    <x v="0"/>
    <x v="3"/>
    <n v="872.92"/>
    <n v="786.19811100000004"/>
    <n v="627.80406400000004"/>
    <x v="3"/>
    <x v="3"/>
    <x v="3"/>
    <x v="3"/>
    <x v="3"/>
  </r>
  <r>
    <x v="51"/>
    <x v="2"/>
    <x v="0"/>
    <x v="0"/>
    <x v="3"/>
    <n v="12997.24"/>
    <n v="11706.004598"/>
    <n v="9347.6150080000007"/>
    <x v="3"/>
    <x v="3"/>
    <x v="3"/>
    <x v="3"/>
    <x v="3"/>
  </r>
  <r>
    <x v="51"/>
    <x v="3"/>
    <x v="0"/>
    <x v="0"/>
    <x v="3"/>
    <n v="-968.24"/>
    <n v="-872.04836499999999"/>
    <n v="-696.35820799999999"/>
    <x v="3"/>
    <x v="3"/>
    <x v="3"/>
    <x v="3"/>
    <x v="3"/>
  </r>
  <r>
    <x v="51"/>
    <x v="4"/>
    <x v="0"/>
    <x v="0"/>
    <x v="3"/>
    <n v="21314.02"/>
    <n v="19196.538350999999"/>
    <n v="15329.043184"/>
    <x v="3"/>
    <x v="3"/>
    <x v="3"/>
    <x v="3"/>
    <x v="3"/>
  </r>
  <r>
    <x v="52"/>
    <x v="0"/>
    <x v="0"/>
    <x v="0"/>
    <x v="3"/>
    <n v="29578.17"/>
    <n v="28487.150041000001"/>
    <n v="23011.81626"/>
    <x v="3"/>
    <x v="3"/>
    <x v="3"/>
    <x v="3"/>
    <x v="3"/>
  </r>
  <r>
    <x v="52"/>
    <x v="1"/>
    <x v="0"/>
    <x v="0"/>
    <x v="3"/>
    <n v="691.92"/>
    <n v="666.39784899999995"/>
    <n v="538.31376"/>
    <x v="3"/>
    <x v="3"/>
    <x v="3"/>
    <x v="3"/>
    <x v="3"/>
  </r>
  <r>
    <x v="52"/>
    <x v="2"/>
    <x v="0"/>
    <x v="0"/>
    <x v="3"/>
    <n v="12028.27"/>
    <n v="11584.595404"/>
    <n v="9357.9940600000009"/>
    <x v="3"/>
    <x v="3"/>
    <x v="3"/>
    <x v="3"/>
    <x v="3"/>
  </r>
  <r>
    <x v="52"/>
    <x v="3"/>
    <x v="0"/>
    <x v="0"/>
    <x v="3"/>
    <n v="-1220.25"/>
    <n v="-1175.2398760000001"/>
    <n v="-949.35450000000003"/>
    <x v="3"/>
    <x v="3"/>
    <x v="3"/>
    <x v="3"/>
    <x v="3"/>
  </r>
  <r>
    <x v="52"/>
    <x v="4"/>
    <x v="0"/>
    <x v="0"/>
    <x v="3"/>
    <n v="18078.23"/>
    <n v="17411.396665"/>
    <n v="14064.862940000001"/>
    <x v="3"/>
    <x v="3"/>
    <x v="3"/>
    <x v="3"/>
    <x v="3"/>
  </r>
  <r>
    <x v="53"/>
    <x v="0"/>
    <x v="0"/>
    <x v="0"/>
    <x v="3"/>
    <n v="10523.12"/>
    <n v="9736.3892720000003"/>
    <n v="7926.0139840000002"/>
    <x v="3"/>
    <x v="3"/>
    <x v="3"/>
    <x v="3"/>
    <x v="3"/>
  </r>
  <r>
    <x v="53"/>
    <x v="1"/>
    <x v="0"/>
    <x v="0"/>
    <x v="3"/>
    <n v="789.24"/>
    <n v="730.23474699999997"/>
    <n v="594.45556799999997"/>
    <x v="3"/>
    <x v="3"/>
    <x v="3"/>
    <x v="3"/>
    <x v="3"/>
  </r>
  <r>
    <x v="53"/>
    <x v="2"/>
    <x v="0"/>
    <x v="0"/>
    <x v="3"/>
    <n v="11338.93"/>
    <n v="10491.207589"/>
    <n v="8540.4820760000002"/>
    <x v="3"/>
    <x v="3"/>
    <x v="3"/>
    <x v="3"/>
    <x v="3"/>
  </r>
  <r>
    <x v="53"/>
    <x v="3"/>
    <x v="0"/>
    <x v="0"/>
    <x v="3"/>
    <n v="-118.66"/>
    <n v="-109.78872699999999"/>
    <n v="-89.374712000000002"/>
    <x v="3"/>
    <x v="3"/>
    <x v="3"/>
    <x v="3"/>
    <x v="3"/>
  </r>
  <r>
    <x v="53"/>
    <x v="4"/>
    <x v="0"/>
    <x v="0"/>
    <x v="3"/>
    <n v="-1486.4"/>
    <n v="-1375.2735889999999"/>
    <n v="-1119.55648"/>
    <x v="3"/>
    <x v="3"/>
    <x v="3"/>
    <x v="3"/>
    <x v="3"/>
  </r>
  <r>
    <x v="54"/>
    <x v="0"/>
    <x v="0"/>
    <x v="0"/>
    <x v="3"/>
    <n v="19222.09"/>
    <n v="17694.899494000001"/>
    <n v="14487.689232999999"/>
    <x v="3"/>
    <x v="3"/>
    <x v="3"/>
    <x v="3"/>
    <x v="3"/>
  </r>
  <r>
    <x v="54"/>
    <x v="1"/>
    <x v="0"/>
    <x v="0"/>
    <x v="3"/>
    <n v="679.78"/>
    <n v="625.77164000000005"/>
    <n v="512.35018600000001"/>
    <x v="3"/>
    <x v="3"/>
    <x v="3"/>
    <x v="3"/>
    <x v="3"/>
  </r>
  <r>
    <x v="54"/>
    <x v="2"/>
    <x v="0"/>
    <x v="0"/>
    <x v="3"/>
    <n v="10620.32"/>
    <n v="9776.5380870000008"/>
    <n v="8004.5351840000003"/>
    <x v="3"/>
    <x v="3"/>
    <x v="3"/>
    <x v="3"/>
    <x v="3"/>
  </r>
  <r>
    <x v="54"/>
    <x v="3"/>
    <x v="0"/>
    <x v="0"/>
    <x v="3"/>
    <n v="-2.38"/>
    <n v="-2.1909100000000001"/>
    <n v="-1.793806"/>
    <x v="3"/>
    <x v="3"/>
    <x v="3"/>
    <x v="3"/>
    <x v="3"/>
  </r>
  <r>
    <x v="54"/>
    <x v="4"/>
    <x v="0"/>
    <x v="0"/>
    <x v="3"/>
    <n v="7924.36"/>
    <n v="7294.7714720000004"/>
    <n v="5972.5901320000003"/>
    <x v="3"/>
    <x v="3"/>
    <x v="3"/>
    <x v="3"/>
    <x v="3"/>
  </r>
  <r>
    <x v="55"/>
    <x v="0"/>
    <x v="0"/>
    <x v="0"/>
    <x v="3"/>
    <n v="1233.8900000000001"/>
    <n v="1343.2724619999999"/>
    <n v="1112.3518349999999"/>
    <x v="3"/>
    <x v="3"/>
    <x v="3"/>
    <x v="3"/>
    <x v="3"/>
  </r>
  <r>
    <x v="55"/>
    <x v="1"/>
    <x v="0"/>
    <x v="0"/>
    <x v="3"/>
    <n v="419.86"/>
    <n v="457.079947"/>
    <n v="378.50378999999998"/>
    <x v="3"/>
    <x v="3"/>
    <x v="3"/>
    <x v="3"/>
    <x v="3"/>
  </r>
  <r>
    <x v="55"/>
    <x v="2"/>
    <x v="0"/>
    <x v="0"/>
    <x v="3"/>
    <n v="9039.2999999999993"/>
    <n v="9840.6201220000003"/>
    <n v="8148.9289500000004"/>
    <x v="3"/>
    <x v="3"/>
    <x v="3"/>
    <x v="3"/>
    <x v="3"/>
  </r>
  <r>
    <x v="55"/>
    <x v="3"/>
    <x v="0"/>
    <x v="0"/>
    <x v="3"/>
    <n v="-26.86"/>
    <n v="-29.241098000000001"/>
    <n v="-24.214289999999998"/>
    <x v="3"/>
    <x v="3"/>
    <x v="3"/>
    <x v="3"/>
    <x v="3"/>
  </r>
  <r>
    <x v="55"/>
    <x v="4"/>
    <x v="0"/>
    <x v="0"/>
    <x v="3"/>
    <n v="-8198.41"/>
    <n v="-8925.1865089999992"/>
    <n v="-7390.8666149999999"/>
    <x v="3"/>
    <x v="3"/>
    <x v="3"/>
    <x v="3"/>
    <x v="3"/>
  </r>
  <r>
    <x v="56"/>
    <x v="0"/>
    <x v="0"/>
    <x v="0"/>
    <x v="3"/>
    <n v="20794"/>
    <n v="22589.777526999998"/>
    <n v="18804.014200000001"/>
    <x v="3"/>
    <x v="3"/>
    <x v="3"/>
    <x v="3"/>
    <x v="3"/>
  </r>
  <r>
    <x v="56"/>
    <x v="1"/>
    <x v="0"/>
    <x v="0"/>
    <x v="3"/>
    <n v="122.38"/>
    <n v="132.94878199999999"/>
    <n v="110.668234"/>
    <x v="3"/>
    <x v="3"/>
    <x v="3"/>
    <x v="3"/>
    <x v="3"/>
  </r>
  <r>
    <x v="56"/>
    <x v="2"/>
    <x v="0"/>
    <x v="0"/>
    <x v="3"/>
    <n v="9621.67"/>
    <n v="10452.600978"/>
    <n v="8700.8761809999996"/>
    <x v="3"/>
    <x v="3"/>
    <x v="3"/>
    <x v="3"/>
    <x v="3"/>
  </r>
  <r>
    <x v="56"/>
    <x v="4"/>
    <x v="0"/>
    <x v="0"/>
    <x v="3"/>
    <n v="11050"/>
    <n v="12004.282085000001"/>
    <n v="9992.5149999999994"/>
    <x v="3"/>
    <x v="3"/>
    <x v="3"/>
    <x v="3"/>
    <x v="3"/>
  </r>
  <r>
    <x v="57"/>
    <x v="0"/>
    <x v="0"/>
    <x v="0"/>
    <x v="3"/>
    <n v="23119.74"/>
    <n v="24511.168959999999"/>
    <n v="20509.521354"/>
    <x v="3"/>
    <x v="3"/>
    <x v="3"/>
    <x v="3"/>
    <x v="3"/>
  </r>
  <r>
    <x v="57"/>
    <x v="1"/>
    <x v="0"/>
    <x v="0"/>
    <x v="3"/>
    <n v="-18.170000000000002"/>
    <n v="-19.263535999999998"/>
    <n v="-16.118607000000001"/>
    <x v="3"/>
    <x v="3"/>
    <x v="3"/>
    <x v="3"/>
    <x v="3"/>
  </r>
  <r>
    <x v="57"/>
    <x v="2"/>
    <x v="0"/>
    <x v="0"/>
    <x v="3"/>
    <n v="11330.86"/>
    <n v="12012.791836"/>
    <n v="10051.605906000001"/>
    <x v="3"/>
    <x v="3"/>
    <x v="3"/>
    <x v="3"/>
    <x v="3"/>
  </r>
  <r>
    <x v="57"/>
    <x v="4"/>
    <x v="0"/>
    <x v="0"/>
    <x v="3"/>
    <n v="11807.05"/>
    <n v="12517.640659999999"/>
    <n v="10474.034055"/>
    <x v="3"/>
    <x v="3"/>
    <x v="3"/>
    <x v="3"/>
    <x v="3"/>
  </r>
  <r>
    <x v="58"/>
    <x v="0"/>
    <x v="0"/>
    <x v="0"/>
    <x v="3"/>
    <n v="12631.99"/>
    <n v="12665.389138"/>
    <n v="10703.085127"/>
    <x v="3"/>
    <x v="3"/>
    <x v="3"/>
    <x v="3"/>
    <x v="3"/>
  </r>
  <r>
    <x v="58"/>
    <x v="1"/>
    <x v="0"/>
    <x v="0"/>
    <x v="3"/>
    <n v="-207.68"/>
    <n v="-208.229108"/>
    <n v="-175.967264"/>
    <x v="3"/>
    <x v="3"/>
    <x v="3"/>
    <x v="3"/>
    <x v="3"/>
  </r>
  <r>
    <x v="58"/>
    <x v="2"/>
    <x v="0"/>
    <x v="0"/>
    <x v="3"/>
    <n v="12839.67"/>
    <n v="12873.618246"/>
    <n v="10879.052390999999"/>
    <x v="3"/>
    <x v="3"/>
    <x v="3"/>
    <x v="3"/>
    <x v="3"/>
  </r>
  <r>
    <x v="59"/>
    <x v="0"/>
    <x v="0"/>
    <x v="0"/>
    <x v="3"/>
    <n v="21847.63"/>
    <n v="22803.425071999998"/>
    <n v="19516.487879"/>
    <x v="3"/>
    <x v="3"/>
    <x v="3"/>
    <x v="3"/>
    <x v="3"/>
  </r>
  <r>
    <x v="59"/>
    <x v="1"/>
    <x v="0"/>
    <x v="0"/>
    <x v="3"/>
    <n v="248.29"/>
    <n v="259.15224699999999"/>
    <n v="221.79745700000001"/>
    <x v="3"/>
    <x v="3"/>
    <x v="3"/>
    <x v="3"/>
    <x v="3"/>
  </r>
  <r>
    <x v="59"/>
    <x v="2"/>
    <x v="0"/>
    <x v="0"/>
    <x v="3"/>
    <n v="11984.15"/>
    <n v="12508.435312"/>
    <n v="10705.441194999999"/>
    <x v="3"/>
    <x v="3"/>
    <x v="3"/>
    <x v="3"/>
    <x v="3"/>
  </r>
  <r>
    <x v="59"/>
    <x v="3"/>
    <x v="0"/>
    <x v="0"/>
    <x v="3"/>
    <n v="-3.08"/>
    <n v="-3.2147450000000002"/>
    <n v="-2.7513640000000001"/>
    <x v="3"/>
    <x v="3"/>
    <x v="3"/>
    <x v="3"/>
    <x v="3"/>
  </r>
  <r>
    <x v="59"/>
    <x v="4"/>
    <x v="0"/>
    <x v="0"/>
    <x v="3"/>
    <n v="9618.27"/>
    <n v="10039.052256999999"/>
    <n v="8592.000591"/>
    <x v="3"/>
    <x v="3"/>
    <x v="3"/>
    <x v="3"/>
    <x v="3"/>
  </r>
  <r>
    <x v="60"/>
    <x v="0"/>
    <x v="0"/>
    <x v="0"/>
    <x v="3"/>
    <n v="15612.31"/>
    <n v="15612.31"/>
    <n v="13699.802025000001"/>
    <x v="3"/>
    <x v="3"/>
    <x v="3"/>
    <x v="3"/>
    <x v="3"/>
  </r>
  <r>
    <x v="60"/>
    <x v="1"/>
    <x v="0"/>
    <x v="0"/>
    <x v="3"/>
    <n v="-400.84"/>
    <n v="-400.84"/>
    <n v="-351.7371"/>
    <x v="3"/>
    <x v="3"/>
    <x v="3"/>
    <x v="3"/>
    <x v="3"/>
  </r>
  <r>
    <x v="60"/>
    <x v="2"/>
    <x v="0"/>
    <x v="0"/>
    <x v="3"/>
    <n v="16013.14"/>
    <n v="16013.14"/>
    <n v="14051.530350000001"/>
    <x v="3"/>
    <x v="3"/>
    <x v="3"/>
    <x v="3"/>
    <x v="3"/>
  </r>
  <r>
    <x v="61"/>
    <x v="2"/>
    <x v="0"/>
    <x v="0"/>
    <x v="3"/>
    <n v="16699.86"/>
    <n v="15972.308567"/>
    <n v="14121.401615999999"/>
    <x v="3"/>
    <x v="3"/>
    <x v="3"/>
    <x v="3"/>
    <x v="3"/>
  </r>
  <r>
    <x v="0"/>
    <x v="0"/>
    <x v="0"/>
    <x v="0"/>
    <x v="4"/>
    <n v="628.20000000000005"/>
    <n v="4991.235146"/>
    <n v="1339.6365000000001"/>
    <x v="4"/>
    <x v="4"/>
    <x v="4"/>
    <x v="4"/>
    <x v="4"/>
  </r>
  <r>
    <x v="0"/>
    <x v="1"/>
    <x v="0"/>
    <x v="0"/>
    <x v="4"/>
    <n v="128.30000000000001"/>
    <n v="1019.381517"/>
    <n v="273.59974999999997"/>
    <x v="4"/>
    <x v="4"/>
    <x v="4"/>
    <x v="4"/>
    <x v="4"/>
  </r>
  <r>
    <x v="0"/>
    <x v="2"/>
    <x v="0"/>
    <x v="0"/>
    <x v="4"/>
    <n v="223.5"/>
    <n v="1775.773727"/>
    <n v="476.61374999999998"/>
    <x v="4"/>
    <x v="4"/>
    <x v="4"/>
    <x v="4"/>
    <x v="4"/>
  </r>
  <r>
    <x v="0"/>
    <x v="3"/>
    <x v="0"/>
    <x v="0"/>
    <x v="4"/>
    <n v="159.80000000000001"/>
    <n v="1269.658351"/>
    <n v="340.77350000000001"/>
    <x v="4"/>
    <x v="4"/>
    <x v="4"/>
    <x v="4"/>
    <x v="4"/>
  </r>
  <r>
    <x v="0"/>
    <x v="4"/>
    <x v="0"/>
    <x v="0"/>
    <x v="4"/>
    <n v="116.6"/>
    <n v="926.42155100000002"/>
    <n v="248.64949999999999"/>
    <x v="4"/>
    <x v="4"/>
    <x v="4"/>
    <x v="4"/>
    <x v="4"/>
  </r>
  <r>
    <x v="1"/>
    <x v="0"/>
    <x v="0"/>
    <x v="0"/>
    <x v="4"/>
    <n v="847.1"/>
    <n v="6194.8534820000004"/>
    <n v="1740.5617830000001"/>
    <x v="4"/>
    <x v="4"/>
    <x v="4"/>
    <x v="4"/>
    <x v="4"/>
  </r>
  <r>
    <x v="1"/>
    <x v="1"/>
    <x v="0"/>
    <x v="0"/>
    <x v="4"/>
    <n v="252.1"/>
    <n v="1843.6106279999999"/>
    <n v="517.997433"/>
    <x v="4"/>
    <x v="4"/>
    <x v="4"/>
    <x v="4"/>
    <x v="4"/>
  </r>
  <r>
    <x v="1"/>
    <x v="2"/>
    <x v="0"/>
    <x v="0"/>
    <x v="4"/>
    <n v="366.1"/>
    <n v="2677.294132"/>
    <n v="752.23665300000005"/>
    <x v="4"/>
    <x v="4"/>
    <x v="4"/>
    <x v="4"/>
    <x v="4"/>
  </r>
  <r>
    <x v="1"/>
    <x v="3"/>
    <x v="0"/>
    <x v="0"/>
    <x v="4"/>
    <n v="82.1"/>
    <n v="600.39838399999996"/>
    <n v="168.693333"/>
    <x v="4"/>
    <x v="4"/>
    <x v="4"/>
    <x v="4"/>
    <x v="4"/>
  </r>
  <r>
    <x v="1"/>
    <x v="4"/>
    <x v="0"/>
    <x v="0"/>
    <x v="4"/>
    <n v="146.80000000000001"/>
    <n v="1073.550338"/>
    <n v="301.63436400000001"/>
    <x v="4"/>
    <x v="4"/>
    <x v="4"/>
    <x v="4"/>
    <x v="4"/>
  </r>
  <r>
    <x v="2"/>
    <x v="0"/>
    <x v="0"/>
    <x v="0"/>
    <x v="4"/>
    <n v="609.4"/>
    <n v="4266.9428580000003"/>
    <n v="1245.7354800000001"/>
    <x v="4"/>
    <x v="4"/>
    <x v="4"/>
    <x v="4"/>
    <x v="4"/>
  </r>
  <r>
    <x v="2"/>
    <x v="1"/>
    <x v="0"/>
    <x v="0"/>
    <x v="4"/>
    <n v="61.3"/>
    <n v="429.21496100000002"/>
    <n v="125.30946"/>
    <x v="4"/>
    <x v="4"/>
    <x v="4"/>
    <x v="4"/>
    <x v="4"/>
  </r>
  <r>
    <x v="2"/>
    <x v="2"/>
    <x v="0"/>
    <x v="0"/>
    <x v="4"/>
    <n v="405.1"/>
    <n v="2836.4597170000002"/>
    <n v="828.10541999999998"/>
    <x v="4"/>
    <x v="4"/>
    <x v="4"/>
    <x v="4"/>
    <x v="4"/>
  </r>
  <r>
    <x v="2"/>
    <x v="3"/>
    <x v="0"/>
    <x v="0"/>
    <x v="4"/>
    <n v="40.1"/>
    <n v="280.77520299999998"/>
    <n v="81.97242"/>
    <x v="4"/>
    <x v="4"/>
    <x v="4"/>
    <x v="4"/>
    <x v="4"/>
  </r>
  <r>
    <x v="2"/>
    <x v="4"/>
    <x v="0"/>
    <x v="0"/>
    <x v="4"/>
    <n v="102.9"/>
    <n v="720.492977"/>
    <n v="210.34818000000001"/>
    <x v="4"/>
    <x v="4"/>
    <x v="4"/>
    <x v="4"/>
    <x v="4"/>
  </r>
  <r>
    <x v="3"/>
    <x v="0"/>
    <x v="0"/>
    <x v="0"/>
    <x v="4"/>
    <n v="620.70000000000005"/>
    <n v="4204.0885520000002"/>
    <n v="1265.147982"/>
    <x v="4"/>
    <x v="4"/>
    <x v="4"/>
    <x v="4"/>
    <x v="4"/>
  </r>
  <r>
    <x v="3"/>
    <x v="1"/>
    <x v="0"/>
    <x v="0"/>
    <x v="4"/>
    <n v="45.9"/>
    <n v="310.88716699999998"/>
    <n v="93.556134"/>
    <x v="4"/>
    <x v="4"/>
    <x v="4"/>
    <x v="4"/>
    <x v="4"/>
  </r>
  <r>
    <x v="3"/>
    <x v="2"/>
    <x v="0"/>
    <x v="0"/>
    <x v="4"/>
    <n v="388.9"/>
    <n v="2634.0744930000001"/>
    <n v="792.67931399999998"/>
    <x v="4"/>
    <x v="4"/>
    <x v="4"/>
    <x v="4"/>
    <x v="4"/>
  </r>
  <r>
    <x v="3"/>
    <x v="3"/>
    <x v="0"/>
    <x v="0"/>
    <x v="4"/>
    <n v="71.8"/>
    <n v="486.31151599999998"/>
    <n v="146.34706800000001"/>
    <x v="4"/>
    <x v="4"/>
    <x v="4"/>
    <x v="4"/>
    <x v="4"/>
  </r>
  <r>
    <x v="3"/>
    <x v="4"/>
    <x v="0"/>
    <x v="0"/>
    <x v="4"/>
    <n v="114.1"/>
    <n v="772.81537600000001"/>
    <n v="232.56546599999999"/>
    <x v="4"/>
    <x v="4"/>
    <x v="4"/>
    <x v="4"/>
    <x v="4"/>
  </r>
  <r>
    <x v="4"/>
    <x v="0"/>
    <x v="0"/>
    <x v="0"/>
    <x v="4"/>
    <n v="706.4"/>
    <n v="4629.6545100000003"/>
    <n v="1435.680296"/>
    <x v="4"/>
    <x v="4"/>
    <x v="4"/>
    <x v="4"/>
    <x v="4"/>
  </r>
  <r>
    <x v="4"/>
    <x v="1"/>
    <x v="0"/>
    <x v="0"/>
    <x v="4"/>
    <n v="-36"/>
    <n v="-235.939358"/>
    <n v="-73.166039999999995"/>
    <x v="4"/>
    <x v="4"/>
    <x v="4"/>
    <x v="4"/>
    <x v="4"/>
  </r>
  <r>
    <x v="4"/>
    <x v="2"/>
    <x v="0"/>
    <x v="0"/>
    <x v="4"/>
    <n v="458.9"/>
    <n v="3007.5714250000001"/>
    <n v="932.663771"/>
    <x v="4"/>
    <x v="4"/>
    <x v="4"/>
    <x v="4"/>
    <x v="4"/>
  </r>
  <r>
    <x v="4"/>
    <x v="3"/>
    <x v="0"/>
    <x v="0"/>
    <x v="4"/>
    <n v="121.8"/>
    <n v="798.26149399999997"/>
    <n v="247.54510200000001"/>
    <x v="4"/>
    <x v="4"/>
    <x v="4"/>
    <x v="4"/>
    <x v="4"/>
  </r>
  <r>
    <x v="4"/>
    <x v="4"/>
    <x v="0"/>
    <x v="0"/>
    <x v="4"/>
    <n v="161.69999999999999"/>
    <n v="1059.760949"/>
    <n v="328.63746300000003"/>
    <x v="4"/>
    <x v="4"/>
    <x v="4"/>
    <x v="4"/>
    <x v="4"/>
  </r>
  <r>
    <x v="5"/>
    <x v="0"/>
    <x v="0"/>
    <x v="0"/>
    <x v="4"/>
    <n v="734.6"/>
    <n v="4665.3850089999996"/>
    <n v="1500.20012"/>
    <x v="4"/>
    <x v="4"/>
    <x v="4"/>
    <x v="4"/>
    <x v="4"/>
  </r>
  <r>
    <x v="5"/>
    <x v="1"/>
    <x v="0"/>
    <x v="0"/>
    <x v="4"/>
    <n v="15.1"/>
    <n v="95.898875000000004"/>
    <n v="30.837219999999999"/>
    <x v="4"/>
    <x v="4"/>
    <x v="4"/>
    <x v="4"/>
    <x v="4"/>
  </r>
  <r>
    <x v="5"/>
    <x v="2"/>
    <x v="0"/>
    <x v="0"/>
    <x v="4"/>
    <n v="455.9"/>
    <n v="2895.3839170000001"/>
    <n v="931.03898000000004"/>
    <x v="4"/>
    <x v="4"/>
    <x v="4"/>
    <x v="4"/>
    <x v="4"/>
  </r>
  <r>
    <x v="5"/>
    <x v="3"/>
    <x v="0"/>
    <x v="0"/>
    <x v="4"/>
    <n v="58.3"/>
    <n v="370.25857100000002"/>
    <n v="119.06026"/>
    <x v="4"/>
    <x v="4"/>
    <x v="4"/>
    <x v="4"/>
    <x v="4"/>
  </r>
  <r>
    <x v="5"/>
    <x v="4"/>
    <x v="0"/>
    <x v="0"/>
    <x v="4"/>
    <n v="205.3"/>
    <n v="1303.843646"/>
    <n v="419.26366000000002"/>
    <x v="4"/>
    <x v="4"/>
    <x v="4"/>
    <x v="4"/>
    <x v="4"/>
  </r>
  <r>
    <x v="6"/>
    <x v="0"/>
    <x v="0"/>
    <x v="0"/>
    <x v="4"/>
    <n v="788.4"/>
    <n v="4845.6077150000001"/>
    <n v="1611.8838000000001"/>
    <x v="4"/>
    <x v="4"/>
    <x v="4"/>
    <x v="4"/>
    <x v="4"/>
  </r>
  <r>
    <x v="6"/>
    <x v="1"/>
    <x v="0"/>
    <x v="0"/>
    <x v="4"/>
    <n v="66.5"/>
    <n v="408.71754600000003"/>
    <n v="135.95925"/>
    <x v="4"/>
    <x v="4"/>
    <x v="4"/>
    <x v="4"/>
    <x v="4"/>
  </r>
  <r>
    <x v="6"/>
    <x v="2"/>
    <x v="0"/>
    <x v="0"/>
    <x v="4"/>
    <n v="419.3"/>
    <n v="2577.0716830000001"/>
    <n v="857.25885000000005"/>
    <x v="4"/>
    <x v="4"/>
    <x v="4"/>
    <x v="4"/>
    <x v="4"/>
  </r>
  <r>
    <x v="6"/>
    <x v="3"/>
    <x v="0"/>
    <x v="0"/>
    <x v="4"/>
    <n v="102.5"/>
    <n v="629.97817199999997"/>
    <n v="209.56125"/>
    <x v="4"/>
    <x v="4"/>
    <x v="4"/>
    <x v="4"/>
    <x v="4"/>
  </r>
  <r>
    <x v="6"/>
    <x v="4"/>
    <x v="0"/>
    <x v="0"/>
    <x v="4"/>
    <n v="200.1"/>
    <n v="1229.840314"/>
    <n v="409.10444999999999"/>
    <x v="4"/>
    <x v="4"/>
    <x v="4"/>
    <x v="4"/>
    <x v="4"/>
  </r>
  <r>
    <x v="7"/>
    <x v="0"/>
    <x v="0"/>
    <x v="0"/>
    <x v="4"/>
    <n v="1145.3"/>
    <n v="6908.3213939999996"/>
    <n v="2334.4191780000001"/>
    <x v="4"/>
    <x v="4"/>
    <x v="4"/>
    <x v="4"/>
    <x v="4"/>
  </r>
  <r>
    <x v="7"/>
    <x v="1"/>
    <x v="0"/>
    <x v="0"/>
    <x v="4"/>
    <n v="38"/>
    <n v="229.21174600000001"/>
    <n v="77.453879999999998"/>
    <x v="4"/>
    <x v="4"/>
    <x v="4"/>
    <x v="4"/>
    <x v="4"/>
  </r>
  <r>
    <x v="7"/>
    <x v="2"/>
    <x v="0"/>
    <x v="0"/>
    <x v="4"/>
    <n v="508.8"/>
    <n v="3069.0246440000001"/>
    <n v="1037.0666880000001"/>
    <x v="4"/>
    <x v="4"/>
    <x v="4"/>
    <x v="4"/>
    <x v="4"/>
  </r>
  <r>
    <x v="7"/>
    <x v="3"/>
    <x v="0"/>
    <x v="0"/>
    <x v="4"/>
    <n v="363.1"/>
    <n v="2190.1785540000001"/>
    <n v="740.09220600000003"/>
    <x v="4"/>
    <x v="4"/>
    <x v="4"/>
    <x v="4"/>
    <x v="4"/>
  </r>
  <r>
    <x v="7"/>
    <x v="4"/>
    <x v="0"/>
    <x v="0"/>
    <x v="4"/>
    <n v="235.4"/>
    <n v="1419.9064490000001"/>
    <n v="479.80640399999999"/>
    <x v="4"/>
    <x v="4"/>
    <x v="4"/>
    <x v="4"/>
    <x v="4"/>
  </r>
  <r>
    <x v="8"/>
    <x v="0"/>
    <x v="0"/>
    <x v="0"/>
    <x v="4"/>
    <n v="1663.4"/>
    <n v="9820.9028419999995"/>
    <n v="3395.1324719999998"/>
    <x v="4"/>
    <x v="4"/>
    <x v="4"/>
    <x v="4"/>
    <x v="4"/>
  </r>
  <r>
    <x v="8"/>
    <x v="1"/>
    <x v="0"/>
    <x v="0"/>
    <x v="4"/>
    <n v="38.200000000000003"/>
    <n v="225.53714600000001"/>
    <n v="77.969256000000001"/>
    <x v="4"/>
    <x v="4"/>
    <x v="4"/>
    <x v="4"/>
    <x v="4"/>
  </r>
  <r>
    <x v="8"/>
    <x v="2"/>
    <x v="0"/>
    <x v="0"/>
    <x v="4"/>
    <n v="556.9"/>
    <n v="3288.0009570000002"/>
    <n v="1136.6774519999999"/>
    <x v="4"/>
    <x v="4"/>
    <x v="4"/>
    <x v="4"/>
    <x v="4"/>
  </r>
  <r>
    <x v="8"/>
    <x v="3"/>
    <x v="0"/>
    <x v="0"/>
    <x v="4"/>
    <n v="255.2"/>
    <n v="1506.729834"/>
    <n v="520.88361599999996"/>
    <x v="4"/>
    <x v="4"/>
    <x v="4"/>
    <x v="4"/>
    <x v="4"/>
  </r>
  <r>
    <x v="8"/>
    <x v="4"/>
    <x v="0"/>
    <x v="0"/>
    <x v="4"/>
    <n v="813.1"/>
    <n v="4800.6349049999999"/>
    <n v="1659.6021479999999"/>
    <x v="4"/>
    <x v="4"/>
    <x v="4"/>
    <x v="4"/>
    <x v="4"/>
  </r>
  <r>
    <x v="9"/>
    <x v="0"/>
    <x v="0"/>
    <x v="0"/>
    <x v="4"/>
    <n v="2028.34"/>
    <n v="11303.707574"/>
    <n v="4070.6146960000001"/>
    <x v="4"/>
    <x v="4"/>
    <x v="4"/>
    <x v="4"/>
    <x v="4"/>
  </r>
  <r>
    <x v="9"/>
    <x v="1"/>
    <x v="0"/>
    <x v="0"/>
    <x v="4"/>
    <n v="-51.76"/>
    <n v="-288.45257900000001"/>
    <n v="-103.875591"/>
    <x v="4"/>
    <x v="4"/>
    <x v="4"/>
    <x v="4"/>
    <x v="4"/>
  </r>
  <r>
    <x v="9"/>
    <x v="2"/>
    <x v="0"/>
    <x v="0"/>
    <x v="4"/>
    <n v="579.4"/>
    <n v="3228.9301439999999"/>
    <n v="1162.7804779999999"/>
    <x v="4"/>
    <x v="4"/>
    <x v="4"/>
    <x v="4"/>
    <x v="4"/>
  </r>
  <r>
    <x v="9"/>
    <x v="3"/>
    <x v="0"/>
    <x v="0"/>
    <x v="4"/>
    <n v="244.5"/>
    <n v="1362.5706250000001"/>
    <n v="490.67971499999999"/>
    <x v="4"/>
    <x v="4"/>
    <x v="4"/>
    <x v="4"/>
    <x v="4"/>
  </r>
  <r>
    <x v="9"/>
    <x v="4"/>
    <x v="0"/>
    <x v="0"/>
    <x v="4"/>
    <n v="1256.2"/>
    <n v="7000.6593839999996"/>
    <n v="2521.0300940000002"/>
    <x v="4"/>
    <x v="4"/>
    <x v="4"/>
    <x v="4"/>
    <x v="4"/>
  </r>
  <r>
    <x v="10"/>
    <x v="0"/>
    <x v="0"/>
    <x v="0"/>
    <x v="4"/>
    <n v="1487"/>
    <n v="10723.11356"/>
    <n v="2772.4074099999998"/>
    <x v="4"/>
    <x v="4"/>
    <x v="4"/>
    <x v="4"/>
    <x v="4"/>
  </r>
  <r>
    <x v="10"/>
    <x v="1"/>
    <x v="0"/>
    <x v="0"/>
    <x v="4"/>
    <n v="132.08000000000001"/>
    <n v="952.46055100000001"/>
    <n v="246.25391400000001"/>
    <x v="4"/>
    <x v="4"/>
    <x v="4"/>
    <x v="4"/>
    <x v="4"/>
  </r>
  <r>
    <x v="10"/>
    <x v="5"/>
    <x v="0"/>
    <x v="0"/>
    <x v="4"/>
    <n v="77.77"/>
    <n v="560.81811800000003"/>
    <n v="144.99672100000001"/>
    <x v="4"/>
    <x v="4"/>
    <x v="4"/>
    <x v="4"/>
    <x v="4"/>
  </r>
  <r>
    <x v="10"/>
    <x v="2"/>
    <x v="0"/>
    <x v="0"/>
    <x v="4"/>
    <n v="598.95000000000005"/>
    <n v="4319.1720690000002"/>
    <n v="1116.700349"/>
    <x v="4"/>
    <x v="4"/>
    <x v="4"/>
    <x v="4"/>
    <x v="4"/>
  </r>
  <r>
    <x v="10"/>
    <x v="3"/>
    <x v="0"/>
    <x v="0"/>
    <x v="4"/>
    <n v="187.26"/>
    <n v="1350.3767620000001"/>
    <n v="349.13316200000003"/>
    <x v="4"/>
    <x v="4"/>
    <x v="4"/>
    <x v="4"/>
    <x v="4"/>
  </r>
  <r>
    <x v="10"/>
    <x v="4"/>
    <x v="0"/>
    <x v="0"/>
    <x v="4"/>
    <n v="490.94"/>
    <n v="3540.2860599999999"/>
    <n v="915.32326399999999"/>
    <x v="4"/>
    <x v="4"/>
    <x v="4"/>
    <x v="4"/>
    <x v="4"/>
  </r>
  <r>
    <x v="11"/>
    <x v="0"/>
    <x v="0"/>
    <x v="0"/>
    <x v="4"/>
    <n v="1915.16"/>
    <n v="12251.949145"/>
    <n v="3409.09971"/>
    <x v="4"/>
    <x v="4"/>
    <x v="4"/>
    <x v="4"/>
    <x v="4"/>
  </r>
  <r>
    <x v="11"/>
    <x v="1"/>
    <x v="0"/>
    <x v="0"/>
    <x v="4"/>
    <n v="164.16"/>
    <n v="1050.189003"/>
    <n v="292.21465000000001"/>
    <x v="4"/>
    <x v="4"/>
    <x v="4"/>
    <x v="4"/>
    <x v="4"/>
  </r>
  <r>
    <x v="11"/>
    <x v="5"/>
    <x v="0"/>
    <x v="0"/>
    <x v="4"/>
    <n v="108.31"/>
    <n v="692.89699700000006"/>
    <n v="192.79829899999999"/>
    <x v="4"/>
    <x v="4"/>
    <x v="4"/>
    <x v="4"/>
    <x v="4"/>
  </r>
  <r>
    <x v="11"/>
    <x v="2"/>
    <x v="0"/>
    <x v="0"/>
    <x v="4"/>
    <n v="734.21"/>
    <n v="4696.998466"/>
    <n v="1306.9378529999999"/>
    <x v="4"/>
    <x v="4"/>
    <x v="4"/>
    <x v="4"/>
    <x v="4"/>
  </r>
  <r>
    <x v="11"/>
    <x v="3"/>
    <x v="0"/>
    <x v="0"/>
    <x v="4"/>
    <n v="409.92"/>
    <n v="2622.4017800000001"/>
    <n v="729.68219499999998"/>
    <x v="4"/>
    <x v="4"/>
    <x v="4"/>
    <x v="4"/>
    <x v="4"/>
  </r>
  <r>
    <x v="11"/>
    <x v="4"/>
    <x v="0"/>
    <x v="0"/>
    <x v="4"/>
    <n v="498.56"/>
    <n v="3189.4628990000001"/>
    <n v="887.46671400000002"/>
    <x v="4"/>
    <x v="4"/>
    <x v="4"/>
    <x v="4"/>
    <x v="4"/>
  </r>
  <r>
    <x v="12"/>
    <x v="0"/>
    <x v="0"/>
    <x v="0"/>
    <x v="4"/>
    <n v="1756.16"/>
    <n v="9844.7424869999995"/>
    <n v="2863.4364420000002"/>
    <x v="4"/>
    <x v="4"/>
    <x v="4"/>
    <x v="4"/>
    <x v="4"/>
  </r>
  <r>
    <x v="12"/>
    <x v="1"/>
    <x v="0"/>
    <x v="0"/>
    <x v="4"/>
    <n v="148.49"/>
    <n v="832.41037900000003"/>
    <n v="242.11443"/>
    <x v="4"/>
    <x v="4"/>
    <x v="4"/>
    <x v="4"/>
    <x v="4"/>
  </r>
  <r>
    <x v="12"/>
    <x v="5"/>
    <x v="0"/>
    <x v="0"/>
    <x v="4"/>
    <n v="123.63"/>
    <n v="693.04933100000005"/>
    <n v="201.57995099999999"/>
    <x v="4"/>
    <x v="4"/>
    <x v="4"/>
    <x v="4"/>
    <x v="4"/>
  </r>
  <r>
    <x v="12"/>
    <x v="2"/>
    <x v="0"/>
    <x v="0"/>
    <x v="4"/>
    <n v="808.3"/>
    <n v="4531.196105"/>
    <n v="1317.941233"/>
    <x v="4"/>
    <x v="4"/>
    <x v="4"/>
    <x v="4"/>
    <x v="4"/>
  </r>
  <r>
    <x v="12"/>
    <x v="3"/>
    <x v="0"/>
    <x v="0"/>
    <x v="4"/>
    <n v="-61.63"/>
    <n v="-345.48758600000002"/>
    <n v="-100.488331"/>
    <x v="4"/>
    <x v="4"/>
    <x v="4"/>
    <x v="4"/>
    <x v="4"/>
  </r>
  <r>
    <x v="12"/>
    <x v="4"/>
    <x v="0"/>
    <x v="0"/>
    <x v="4"/>
    <n v="737.37"/>
    <n v="4133.5742570000002"/>
    <n v="1202.2891589999999"/>
    <x v="4"/>
    <x v="4"/>
    <x v="4"/>
    <x v="4"/>
    <x v="4"/>
  </r>
  <r>
    <x v="13"/>
    <x v="0"/>
    <x v="0"/>
    <x v="0"/>
    <x v="4"/>
    <n v="1806.65"/>
    <n v="7981.5058259999996"/>
    <n v="2467.739368"/>
    <x v="4"/>
    <x v="4"/>
    <x v="4"/>
    <x v="4"/>
    <x v="4"/>
  </r>
  <r>
    <x v="13"/>
    <x v="1"/>
    <x v="0"/>
    <x v="0"/>
    <x v="4"/>
    <n v="229.17"/>
    <n v="1012.43832"/>
    <n v="313.02788600000002"/>
    <x v="4"/>
    <x v="4"/>
    <x v="4"/>
    <x v="4"/>
    <x v="4"/>
  </r>
  <r>
    <x v="13"/>
    <x v="5"/>
    <x v="0"/>
    <x v="0"/>
    <x v="4"/>
    <n v="157.18"/>
    <n v="694.39741300000003"/>
    <n v="214.69530599999999"/>
    <x v="4"/>
    <x v="4"/>
    <x v="4"/>
    <x v="4"/>
    <x v="4"/>
  </r>
  <r>
    <x v="13"/>
    <x v="2"/>
    <x v="0"/>
    <x v="0"/>
    <x v="4"/>
    <n v="1102"/>
    <n v="4868.468946"/>
    <n v="1505.2438400000001"/>
    <x v="4"/>
    <x v="4"/>
    <x v="4"/>
    <x v="4"/>
    <x v="4"/>
  </r>
  <r>
    <x v="13"/>
    <x v="3"/>
    <x v="0"/>
    <x v="0"/>
    <x v="4"/>
    <n v="-312.02"/>
    <n v="-1378.45706"/>
    <n v="-426.19435800000002"/>
    <x v="4"/>
    <x v="4"/>
    <x v="4"/>
    <x v="4"/>
    <x v="4"/>
  </r>
  <r>
    <x v="13"/>
    <x v="4"/>
    <x v="0"/>
    <x v="0"/>
    <x v="4"/>
    <n v="630.32000000000005"/>
    <n v="2784.6582090000002"/>
    <n v="860.96669399999996"/>
    <x v="4"/>
    <x v="4"/>
    <x v="4"/>
    <x v="4"/>
    <x v="4"/>
  </r>
  <r>
    <x v="14"/>
    <x v="0"/>
    <x v="0"/>
    <x v="0"/>
    <x v="4"/>
    <n v="3176.04"/>
    <n v="12663.038554999999"/>
    <n v="4200.0270559999999"/>
    <x v="4"/>
    <x v="4"/>
    <x v="4"/>
    <x v="4"/>
    <x v="4"/>
  </r>
  <r>
    <x v="14"/>
    <x v="1"/>
    <x v="0"/>
    <x v="0"/>
    <x v="4"/>
    <n v="28.42"/>
    <n v="113.31203499999999"/>
    <n v="37.582892000000001"/>
    <x v="4"/>
    <x v="4"/>
    <x v="4"/>
    <x v="4"/>
    <x v="4"/>
  </r>
  <r>
    <x v="14"/>
    <x v="5"/>
    <x v="0"/>
    <x v="0"/>
    <x v="4"/>
    <n v="177.43"/>
    <n v="707.42274399999997"/>
    <n v="234.63520600000001"/>
    <x v="4"/>
    <x v="4"/>
    <x v="4"/>
    <x v="4"/>
    <x v="4"/>
  </r>
  <r>
    <x v="14"/>
    <x v="2"/>
    <x v="0"/>
    <x v="0"/>
    <x v="4"/>
    <n v="1433.38"/>
    <n v="5714.9614629999996"/>
    <n v="1895.516046"/>
    <x v="4"/>
    <x v="4"/>
    <x v="4"/>
    <x v="4"/>
    <x v="4"/>
  </r>
  <r>
    <x v="14"/>
    <x v="3"/>
    <x v="0"/>
    <x v="0"/>
    <x v="4"/>
    <n v="583.76"/>
    <n v="2327.4818289999998"/>
    <n v="771.97006199999998"/>
    <x v="4"/>
    <x v="4"/>
    <x v="4"/>
    <x v="4"/>
    <x v="4"/>
  </r>
  <r>
    <x v="14"/>
    <x v="4"/>
    <x v="0"/>
    <x v="0"/>
    <x v="4"/>
    <n v="953.05"/>
    <n v="3799.8604850000002"/>
    <n v="1260.32285"/>
    <x v="4"/>
    <x v="4"/>
    <x v="4"/>
    <x v="4"/>
    <x v="4"/>
  </r>
  <r>
    <x v="15"/>
    <x v="0"/>
    <x v="0"/>
    <x v="0"/>
    <x v="4"/>
    <n v="4961.72"/>
    <n v="17808.885305"/>
    <n v="6241.4964399999999"/>
    <x v="4"/>
    <x v="4"/>
    <x v="4"/>
    <x v="4"/>
    <x v="4"/>
  </r>
  <r>
    <x v="15"/>
    <x v="1"/>
    <x v="0"/>
    <x v="0"/>
    <x v="4"/>
    <n v="-4.8499999999999996"/>
    <n v="-17.407893999999999"/>
    <n v="-6.1009599999999997"/>
    <x v="4"/>
    <x v="4"/>
    <x v="4"/>
    <x v="4"/>
    <x v="4"/>
  </r>
  <r>
    <x v="15"/>
    <x v="5"/>
    <x v="0"/>
    <x v="0"/>
    <x v="4"/>
    <n v="205.04"/>
    <n v="735.94113400000003"/>
    <n v="257.92596700000001"/>
    <x v="4"/>
    <x v="4"/>
    <x v="4"/>
    <x v="4"/>
    <x v="4"/>
  </r>
  <r>
    <x v="15"/>
    <x v="2"/>
    <x v="0"/>
    <x v="0"/>
    <x v="4"/>
    <n v="1688.77"/>
    <n v="6061.4285440000003"/>
    <n v="2124.3544459999998"/>
    <x v="4"/>
    <x v="4"/>
    <x v="4"/>
    <x v="4"/>
    <x v="4"/>
  </r>
  <r>
    <x v="15"/>
    <x v="3"/>
    <x v="0"/>
    <x v="0"/>
    <x v="4"/>
    <n v="1019.52"/>
    <n v="3659.3186930000002"/>
    <n v="1282.484794"/>
    <x v="4"/>
    <x v="4"/>
    <x v="4"/>
    <x v="4"/>
    <x v="4"/>
  </r>
  <r>
    <x v="15"/>
    <x v="4"/>
    <x v="0"/>
    <x v="0"/>
    <x v="4"/>
    <n v="2053.2399999999998"/>
    <n v="7369.6048270000001"/>
    <n v="2582.8321930000002"/>
    <x v="4"/>
    <x v="4"/>
    <x v="4"/>
    <x v="4"/>
    <x v="4"/>
  </r>
  <r>
    <x v="16"/>
    <x v="0"/>
    <x v="0"/>
    <x v="0"/>
    <x v="4"/>
    <n v="5522.43"/>
    <n v="19640.981425999998"/>
    <n v="7111.1778869999998"/>
    <x v="4"/>
    <x v="4"/>
    <x v="4"/>
    <x v="4"/>
    <x v="4"/>
  </r>
  <r>
    <x v="16"/>
    <x v="1"/>
    <x v="0"/>
    <x v="0"/>
    <x v="4"/>
    <n v="48.5"/>
    <n v="172.494282"/>
    <n v="62.452964999999999"/>
    <x v="4"/>
    <x v="4"/>
    <x v="4"/>
    <x v="4"/>
    <x v="4"/>
  </r>
  <r>
    <x v="16"/>
    <x v="5"/>
    <x v="0"/>
    <x v="0"/>
    <x v="4"/>
    <n v="204.62"/>
    <n v="727.74804200000005"/>
    <n v="263.48712799999998"/>
    <x v="4"/>
    <x v="4"/>
    <x v="4"/>
    <x v="4"/>
    <x v="4"/>
  </r>
  <r>
    <x v="16"/>
    <x v="2"/>
    <x v="0"/>
    <x v="0"/>
    <x v="4"/>
    <n v="1592.68"/>
    <n v="5664.498834"/>
    <n v="2050.8781090000002"/>
    <x v="4"/>
    <x v="4"/>
    <x v="4"/>
    <x v="4"/>
    <x v="4"/>
  </r>
  <r>
    <x v="16"/>
    <x v="3"/>
    <x v="0"/>
    <x v="0"/>
    <x v="4"/>
    <n v="843.07"/>
    <n v="2998.448547"/>
    <n v="1085.6128080000001"/>
    <x v="4"/>
    <x v="4"/>
    <x v="4"/>
    <x v="4"/>
    <x v="4"/>
  </r>
  <r>
    <x v="16"/>
    <x v="4"/>
    <x v="0"/>
    <x v="0"/>
    <x v="4"/>
    <n v="2833.56"/>
    <n v="10077.791719999999"/>
    <n v="3648.7468760000002"/>
    <x v="4"/>
    <x v="4"/>
    <x v="4"/>
    <x v="4"/>
    <x v="4"/>
  </r>
  <r>
    <x v="17"/>
    <x v="0"/>
    <x v="0"/>
    <x v="0"/>
    <x v="4"/>
    <n v="6084.12"/>
    <n v="19351.984665"/>
    <n v="7223.7973579999998"/>
    <x v="4"/>
    <x v="4"/>
    <x v="4"/>
    <x v="4"/>
    <x v="4"/>
  </r>
  <r>
    <x v="17"/>
    <x v="1"/>
    <x v="0"/>
    <x v="0"/>
    <x v="4"/>
    <n v="-12.46"/>
    <n v="-39.631981000000003"/>
    <n v="-14.794007000000001"/>
    <x v="4"/>
    <x v="4"/>
    <x v="4"/>
    <x v="4"/>
    <x v="4"/>
  </r>
  <r>
    <x v="17"/>
    <x v="5"/>
    <x v="0"/>
    <x v="0"/>
    <x v="4"/>
    <n v="224.97"/>
    <n v="715.57036800000003"/>
    <n v="267.11138"/>
    <x v="4"/>
    <x v="4"/>
    <x v="4"/>
    <x v="4"/>
    <x v="4"/>
  </r>
  <r>
    <x v="17"/>
    <x v="2"/>
    <x v="0"/>
    <x v="0"/>
    <x v="4"/>
    <n v="1716.6"/>
    <n v="5460.0528709999999"/>
    <n v="2038.1535120000001"/>
    <x v="4"/>
    <x v="4"/>
    <x v="4"/>
    <x v="4"/>
    <x v="4"/>
  </r>
  <r>
    <x v="17"/>
    <x v="3"/>
    <x v="0"/>
    <x v="0"/>
    <x v="4"/>
    <n v="246.46"/>
    <n v="783.92440299999998"/>
    <n v="292.62688700000001"/>
    <x v="4"/>
    <x v="4"/>
    <x v="4"/>
    <x v="4"/>
    <x v="4"/>
  </r>
  <r>
    <x v="17"/>
    <x v="4"/>
    <x v="0"/>
    <x v="0"/>
    <x v="4"/>
    <n v="3908.55"/>
    <n v="12432.069003000001"/>
    <n v="4640.6995859999997"/>
    <x v="4"/>
    <x v="4"/>
    <x v="4"/>
    <x v="4"/>
    <x v="4"/>
  </r>
  <r>
    <x v="18"/>
    <x v="0"/>
    <x v="0"/>
    <x v="0"/>
    <x v="4"/>
    <n v="7560.99"/>
    <n v="20089.445310999999"/>
    <n v="7764.9855100000004"/>
    <x v="4"/>
    <x v="4"/>
    <x v="4"/>
    <x v="4"/>
    <x v="4"/>
  </r>
  <r>
    <x v="18"/>
    <x v="1"/>
    <x v="0"/>
    <x v="0"/>
    <x v="4"/>
    <n v="-17.97"/>
    <n v="-47.746040000000001"/>
    <n v="-18.454830999999999"/>
    <x v="4"/>
    <x v="4"/>
    <x v="4"/>
    <x v="4"/>
    <x v="4"/>
  </r>
  <r>
    <x v="18"/>
    <x v="5"/>
    <x v="0"/>
    <x v="0"/>
    <x v="4"/>
    <n v="283.95999999999998"/>
    <n v="754.47777199999996"/>
    <n v="291.621241"/>
    <x v="4"/>
    <x v="4"/>
    <x v="4"/>
    <x v="4"/>
    <x v="4"/>
  </r>
  <r>
    <x v="18"/>
    <x v="2"/>
    <x v="0"/>
    <x v="0"/>
    <x v="4"/>
    <n v="2347.4299999999998"/>
    <n v="6237.088874"/>
    <n v="2410.763661"/>
    <x v="4"/>
    <x v="4"/>
    <x v="4"/>
    <x v="4"/>
    <x v="4"/>
  </r>
  <r>
    <x v="18"/>
    <x v="3"/>
    <x v="0"/>
    <x v="0"/>
    <x v="4"/>
    <n v="1040.8699999999999"/>
    <n v="2765.577119"/>
    <n v="1068.952673"/>
    <x v="4"/>
    <x v="4"/>
    <x v="4"/>
    <x v="4"/>
    <x v="4"/>
  </r>
  <r>
    <x v="18"/>
    <x v="4"/>
    <x v="0"/>
    <x v="0"/>
    <x v="4"/>
    <n v="3906.7"/>
    <n v="10380.047586000001"/>
    <n v="4012.102766"/>
    <x v="4"/>
    <x v="4"/>
    <x v="4"/>
    <x v="4"/>
    <x v="4"/>
  </r>
  <r>
    <x v="19"/>
    <x v="0"/>
    <x v="0"/>
    <x v="0"/>
    <x v="4"/>
    <n v="7331.41"/>
    <n v="17045.337503999999"/>
    <n v="6870.2349850000001"/>
    <x v="4"/>
    <x v="4"/>
    <x v="4"/>
    <x v="4"/>
    <x v="4"/>
  </r>
  <r>
    <x v="19"/>
    <x v="1"/>
    <x v="0"/>
    <x v="0"/>
    <x v="4"/>
    <n v="31.25"/>
    <n v="72.655437000000006"/>
    <n v="29.28425"/>
    <x v="4"/>
    <x v="4"/>
    <x v="4"/>
    <x v="4"/>
    <x v="4"/>
  </r>
  <r>
    <x v="19"/>
    <x v="5"/>
    <x v="0"/>
    <x v="0"/>
    <x v="4"/>
    <n v="389.39"/>
    <n v="905.32161900000006"/>
    <n v="364.89581099999998"/>
    <x v="4"/>
    <x v="4"/>
    <x v="4"/>
    <x v="4"/>
    <x v="4"/>
  </r>
  <r>
    <x v="19"/>
    <x v="2"/>
    <x v="0"/>
    <x v="0"/>
    <x v="4"/>
    <n v="3392.94"/>
    <n v="7888.4972239999997"/>
    <n v="3179.5105020000001"/>
    <x v="4"/>
    <x v="4"/>
    <x v="4"/>
    <x v="4"/>
    <x v="4"/>
  </r>
  <r>
    <x v="19"/>
    <x v="3"/>
    <x v="0"/>
    <x v="0"/>
    <x v="4"/>
    <n v="977.79"/>
    <n v="2273.3363100000001"/>
    <n v="916.283098"/>
    <x v="4"/>
    <x v="4"/>
    <x v="4"/>
    <x v="4"/>
    <x v="4"/>
  </r>
  <r>
    <x v="19"/>
    <x v="4"/>
    <x v="0"/>
    <x v="0"/>
    <x v="4"/>
    <n v="2540.04"/>
    <n v="5905.526914"/>
    <n v="2380.2613240000001"/>
    <x v="4"/>
    <x v="4"/>
    <x v="4"/>
    <x v="4"/>
    <x v="4"/>
  </r>
  <r>
    <x v="20"/>
    <x v="0"/>
    <x v="0"/>
    <x v="0"/>
    <x v="4"/>
    <n v="10633.12"/>
    <n v="23244.223975000001"/>
    <n v="9879.4444540000004"/>
    <x v="4"/>
    <x v="4"/>
    <x v="4"/>
    <x v="4"/>
    <x v="4"/>
  </r>
  <r>
    <x v="20"/>
    <x v="1"/>
    <x v="0"/>
    <x v="0"/>
    <x v="4"/>
    <n v="301.48"/>
    <n v="659.04162099999996"/>
    <n v="280.11109800000003"/>
    <x v="4"/>
    <x v="4"/>
    <x v="4"/>
    <x v="4"/>
    <x v="4"/>
  </r>
  <r>
    <x v="20"/>
    <x v="5"/>
    <x v="0"/>
    <x v="0"/>
    <x v="4"/>
    <n v="420.71"/>
    <n v="919.68090900000004"/>
    <n v="390.89007500000002"/>
    <x v="4"/>
    <x v="4"/>
    <x v="4"/>
    <x v="4"/>
    <x v="4"/>
  </r>
  <r>
    <x v="20"/>
    <x v="2"/>
    <x v="0"/>
    <x v="0"/>
    <x v="4"/>
    <n v="3566.54"/>
    <n v="7796.5314580000004"/>
    <n v="3313.743645"/>
    <x v="4"/>
    <x v="4"/>
    <x v="4"/>
    <x v="4"/>
    <x v="4"/>
  </r>
  <r>
    <x v="20"/>
    <x v="3"/>
    <x v="0"/>
    <x v="0"/>
    <x v="4"/>
    <n v="1717.63"/>
    <n v="3754.7753080000002"/>
    <n v="1595.8843859999999"/>
    <x v="4"/>
    <x v="4"/>
    <x v="4"/>
    <x v="4"/>
    <x v="4"/>
  </r>
  <r>
    <x v="20"/>
    <x v="4"/>
    <x v="0"/>
    <x v="0"/>
    <x v="4"/>
    <n v="4626.76"/>
    <n v="10114.194678"/>
    <n v="4298.815251"/>
    <x v="4"/>
    <x v="4"/>
    <x v="4"/>
    <x v="4"/>
    <x v="4"/>
  </r>
  <r>
    <x v="21"/>
    <x v="0"/>
    <x v="0"/>
    <x v="0"/>
    <x v="4"/>
    <n v="8086.79"/>
    <n v="21097.759516999999"/>
    <n v="9341.5363359999992"/>
    <x v="4"/>
    <x v="4"/>
    <x v="4"/>
    <x v="4"/>
    <x v="4"/>
  </r>
  <r>
    <x v="21"/>
    <x v="1"/>
    <x v="0"/>
    <x v="0"/>
    <x v="4"/>
    <n v="287.08"/>
    <n v="748.96773700000006"/>
    <n v="331.623333"/>
    <x v="4"/>
    <x v="4"/>
    <x v="4"/>
    <x v="4"/>
    <x v="4"/>
  </r>
  <r>
    <x v="21"/>
    <x v="5"/>
    <x v="0"/>
    <x v="0"/>
    <x v="4"/>
    <n v="371.1"/>
    <n v="968.16889700000002"/>
    <n v="428.67987599999998"/>
    <x v="4"/>
    <x v="4"/>
    <x v="4"/>
    <x v="4"/>
    <x v="4"/>
  </r>
  <r>
    <x v="21"/>
    <x v="2"/>
    <x v="0"/>
    <x v="0"/>
    <x v="4"/>
    <n v="3181.21"/>
    <n v="8299.5111230000002"/>
    <n v="3674.806544"/>
    <x v="4"/>
    <x v="4"/>
    <x v="4"/>
    <x v="4"/>
    <x v="4"/>
  </r>
  <r>
    <x v="21"/>
    <x v="3"/>
    <x v="0"/>
    <x v="0"/>
    <x v="4"/>
    <n v="1312.69"/>
    <n v="3424.6985439999999"/>
    <n v="1516.36698"/>
    <x v="4"/>
    <x v="4"/>
    <x v="4"/>
    <x v="4"/>
    <x v="4"/>
  </r>
  <r>
    <x v="21"/>
    <x v="4"/>
    <x v="0"/>
    <x v="0"/>
    <x v="4"/>
    <n v="2934.71"/>
    <n v="7656.4132159999999"/>
    <n v="3390.059604"/>
    <x v="4"/>
    <x v="4"/>
    <x v="4"/>
    <x v="4"/>
    <x v="4"/>
  </r>
  <r>
    <x v="22"/>
    <x v="0"/>
    <x v="0"/>
    <x v="0"/>
    <x v="4"/>
    <n v="6959.22"/>
    <n v="18647.037423999998"/>
    <n v="8634.6522150000001"/>
    <x v="4"/>
    <x v="4"/>
    <x v="4"/>
    <x v="4"/>
    <x v="4"/>
  </r>
  <r>
    <x v="22"/>
    <x v="1"/>
    <x v="0"/>
    <x v="0"/>
    <x v="4"/>
    <n v="35.92"/>
    <n v="96.246645999999998"/>
    <n v="44.567740000000001"/>
    <x v="4"/>
    <x v="4"/>
    <x v="4"/>
    <x v="4"/>
    <x v="4"/>
  </r>
  <r>
    <x v="22"/>
    <x v="5"/>
    <x v="0"/>
    <x v="0"/>
    <x v="4"/>
    <n v="390.82"/>
    <n v="1047.191376"/>
    <n v="484.90991500000001"/>
    <x v="4"/>
    <x v="4"/>
    <x v="4"/>
    <x v="4"/>
    <x v="4"/>
  </r>
  <r>
    <x v="22"/>
    <x v="2"/>
    <x v="0"/>
    <x v="0"/>
    <x v="4"/>
    <n v="3151.63"/>
    <n v="8444.7053770000002"/>
    <n v="3910.3849230000001"/>
    <x v="4"/>
    <x v="4"/>
    <x v="4"/>
    <x v="4"/>
    <x v="4"/>
  </r>
  <r>
    <x v="22"/>
    <x v="3"/>
    <x v="0"/>
    <x v="0"/>
    <x v="4"/>
    <n v="682.08"/>
    <n v="1827.6144859999999"/>
    <n v="846.29075999999998"/>
    <x v="4"/>
    <x v="4"/>
    <x v="4"/>
    <x v="4"/>
    <x v="4"/>
  </r>
  <r>
    <x v="22"/>
    <x v="4"/>
    <x v="0"/>
    <x v="0"/>
    <x v="4"/>
    <n v="2698.84"/>
    <n v="7231.4671010000002"/>
    <n v="3348.5857299999998"/>
    <x v="4"/>
    <x v="4"/>
    <x v="4"/>
    <x v="4"/>
    <x v="4"/>
  </r>
  <r>
    <x v="23"/>
    <x v="0"/>
    <x v="0"/>
    <x v="0"/>
    <x v="4"/>
    <n v="7006.87"/>
    <n v="19215.392476000001"/>
    <n v="9147.6789910000007"/>
    <x v="4"/>
    <x v="4"/>
    <x v="4"/>
    <x v="4"/>
    <x v="4"/>
  </r>
  <r>
    <x v="23"/>
    <x v="1"/>
    <x v="0"/>
    <x v="0"/>
    <x v="4"/>
    <n v="165.53"/>
    <n v="453.94361800000001"/>
    <n v="216.10438099999999"/>
    <x v="4"/>
    <x v="4"/>
    <x v="4"/>
    <x v="4"/>
    <x v="4"/>
  </r>
  <r>
    <x v="23"/>
    <x v="5"/>
    <x v="0"/>
    <x v="0"/>
    <x v="4"/>
    <n v="370.4"/>
    <n v="1015.7718599999999"/>
    <n v="483.56831199999999"/>
    <x v="4"/>
    <x v="4"/>
    <x v="4"/>
    <x v="4"/>
    <x v="4"/>
  </r>
  <r>
    <x v="23"/>
    <x v="2"/>
    <x v="0"/>
    <x v="0"/>
    <x v="4"/>
    <n v="3176.4"/>
    <n v="8710.8470199999992"/>
    <n v="4146.8854920000003"/>
    <x v="4"/>
    <x v="4"/>
    <x v="4"/>
    <x v="4"/>
    <x v="4"/>
  </r>
  <r>
    <x v="23"/>
    <x v="3"/>
    <x v="0"/>
    <x v="0"/>
    <x v="4"/>
    <n v="404.59"/>
    <n v="1109.5333069999999"/>
    <n v="528.20438300000001"/>
    <x v="4"/>
    <x v="4"/>
    <x v="4"/>
    <x v="4"/>
    <x v="4"/>
  </r>
  <r>
    <x v="23"/>
    <x v="4"/>
    <x v="0"/>
    <x v="0"/>
    <x v="4"/>
    <n v="2889.95"/>
    <n v="7925.2966710000001"/>
    <n v="3772.9164230000001"/>
    <x v="4"/>
    <x v="4"/>
    <x v="4"/>
    <x v="4"/>
    <x v="4"/>
  </r>
  <r>
    <x v="24"/>
    <x v="0"/>
    <x v="0"/>
    <x v="0"/>
    <x v="4"/>
    <n v="6506.83"/>
    <n v="19503.758311000001"/>
    <n v="9469.6499719999993"/>
    <x v="4"/>
    <x v="4"/>
    <x v="4"/>
    <x v="4"/>
    <x v="4"/>
  </r>
  <r>
    <x v="24"/>
    <x v="1"/>
    <x v="0"/>
    <x v="0"/>
    <x v="4"/>
    <n v="655.8"/>
    <n v="1965.713673"/>
    <n v="954.41197199999999"/>
    <x v="4"/>
    <x v="4"/>
    <x v="4"/>
    <x v="4"/>
    <x v="4"/>
  </r>
  <r>
    <x v="24"/>
    <x v="5"/>
    <x v="0"/>
    <x v="0"/>
    <x v="4"/>
    <n v="382.38"/>
    <n v="1146.156747"/>
    <n v="556.49290900000005"/>
    <x v="4"/>
    <x v="4"/>
    <x v="4"/>
    <x v="4"/>
    <x v="4"/>
  </r>
  <r>
    <x v="24"/>
    <x v="2"/>
    <x v="0"/>
    <x v="0"/>
    <x v="4"/>
    <n v="2782.01"/>
    <n v="8338.8763280000003"/>
    <n v="4048.7704330000001"/>
    <x v="4"/>
    <x v="4"/>
    <x v="4"/>
    <x v="4"/>
    <x v="4"/>
  </r>
  <r>
    <x v="24"/>
    <x v="3"/>
    <x v="0"/>
    <x v="0"/>
    <x v="4"/>
    <n v="814.96"/>
    <n v="2442.7844089999999"/>
    <n v="1186.0438859999999"/>
    <x v="4"/>
    <x v="4"/>
    <x v="4"/>
    <x v="4"/>
    <x v="4"/>
  </r>
  <r>
    <x v="24"/>
    <x v="4"/>
    <x v="0"/>
    <x v="0"/>
    <x v="4"/>
    <n v="1871.68"/>
    <n v="5610.2271540000002"/>
    <n v="2723.9307709999998"/>
    <x v="4"/>
    <x v="4"/>
    <x v="4"/>
    <x v="4"/>
    <x v="4"/>
  </r>
  <r>
    <x v="25"/>
    <x v="0"/>
    <x v="0"/>
    <x v="0"/>
    <x v="4"/>
    <n v="5749.46"/>
    <n v="17452.491601000002"/>
    <n v="8653.7422239999996"/>
    <x v="4"/>
    <x v="4"/>
    <x v="4"/>
    <x v="4"/>
    <x v="4"/>
  </r>
  <r>
    <x v="25"/>
    <x v="1"/>
    <x v="0"/>
    <x v="0"/>
    <x v="4"/>
    <n v="624.35"/>
    <n v="1895.215052"/>
    <n v="939.73415899999998"/>
    <x v="4"/>
    <x v="4"/>
    <x v="4"/>
    <x v="4"/>
    <x v="4"/>
  </r>
  <r>
    <x v="25"/>
    <x v="5"/>
    <x v="0"/>
    <x v="0"/>
    <x v="4"/>
    <n v="423.78"/>
    <n v="1286.3846149999999"/>
    <n v="637.84822899999995"/>
    <x v="4"/>
    <x v="4"/>
    <x v="4"/>
    <x v="4"/>
    <x v="4"/>
  </r>
  <r>
    <x v="25"/>
    <x v="2"/>
    <x v="0"/>
    <x v="0"/>
    <x v="4"/>
    <n v="2942.04"/>
    <n v="8930.5653729999995"/>
    <n v="4428.1820859999998"/>
    <x v="4"/>
    <x v="4"/>
    <x v="4"/>
    <x v="4"/>
    <x v="4"/>
  </r>
  <r>
    <x v="25"/>
    <x v="3"/>
    <x v="0"/>
    <x v="0"/>
    <x v="4"/>
    <n v="527.71"/>
    <n v="1601.864235"/>
    <n v="794.27742899999998"/>
    <x v="4"/>
    <x v="4"/>
    <x v="4"/>
    <x v="4"/>
    <x v="4"/>
  </r>
  <r>
    <x v="25"/>
    <x v="4"/>
    <x v="0"/>
    <x v="0"/>
    <x v="4"/>
    <n v="1231.58"/>
    <n v="3738.4623259999998"/>
    <n v="1853.700321"/>
    <x v="4"/>
    <x v="4"/>
    <x v="4"/>
    <x v="4"/>
    <x v="4"/>
  </r>
  <r>
    <x v="26"/>
    <x v="0"/>
    <x v="0"/>
    <x v="0"/>
    <x v="4"/>
    <n v="7889.44"/>
    <n v="17154.382923000001"/>
    <n v="8761.0653309999998"/>
    <x v="4"/>
    <x v="4"/>
    <x v="4"/>
    <x v="4"/>
    <x v="4"/>
  </r>
  <r>
    <x v="26"/>
    <x v="1"/>
    <x v="0"/>
    <x v="0"/>
    <x v="4"/>
    <n v="666.65"/>
    <n v="1449.528658"/>
    <n v="740.30149200000005"/>
    <x v="4"/>
    <x v="4"/>
    <x v="4"/>
    <x v="4"/>
    <x v="4"/>
  </r>
  <r>
    <x v="26"/>
    <x v="5"/>
    <x v="0"/>
    <x v="0"/>
    <x v="4"/>
    <n v="544.74"/>
    <n v="1184.4539729999999"/>
    <n v="604.92287499999998"/>
    <x v="4"/>
    <x v="4"/>
    <x v="4"/>
    <x v="4"/>
    <x v="4"/>
  </r>
  <r>
    <x v="26"/>
    <x v="2"/>
    <x v="0"/>
    <x v="0"/>
    <x v="4"/>
    <n v="3831.55"/>
    <n v="8331.1205730000001"/>
    <n v="4254.8596440000001"/>
    <x v="4"/>
    <x v="4"/>
    <x v="4"/>
    <x v="4"/>
    <x v="4"/>
  </r>
  <r>
    <x v="26"/>
    <x v="3"/>
    <x v="0"/>
    <x v="0"/>
    <x v="4"/>
    <n v="995.47"/>
    <n v="2164.4975519999998"/>
    <n v="1105.4495260000001"/>
    <x v="4"/>
    <x v="4"/>
    <x v="4"/>
    <x v="4"/>
    <x v="4"/>
  </r>
  <r>
    <x v="26"/>
    <x v="4"/>
    <x v="0"/>
    <x v="0"/>
    <x v="4"/>
    <n v="1851.03"/>
    <n v="4024.7821669999998"/>
    <n v="2055.531794"/>
    <x v="4"/>
    <x v="4"/>
    <x v="4"/>
    <x v="4"/>
    <x v="4"/>
  </r>
  <r>
    <x v="27"/>
    <x v="0"/>
    <x v="0"/>
    <x v="0"/>
    <x v="4"/>
    <n v="8842.77"/>
    <n v="15710.785119"/>
    <n v="8126.4702589999997"/>
    <x v="4"/>
    <x v="4"/>
    <x v="4"/>
    <x v="4"/>
    <x v="4"/>
  </r>
  <r>
    <x v="27"/>
    <x v="1"/>
    <x v="0"/>
    <x v="0"/>
    <x v="4"/>
    <n v="1569.79"/>
    <n v="2789.0167190000002"/>
    <n v="1442.630731"/>
    <x v="4"/>
    <x v="4"/>
    <x v="4"/>
    <x v="4"/>
    <x v="4"/>
  </r>
  <r>
    <x v="27"/>
    <x v="5"/>
    <x v="0"/>
    <x v="0"/>
    <x v="4"/>
    <n v="644.87"/>
    <n v="1145.7285440000001"/>
    <n v="592.63295100000005"/>
    <x v="4"/>
    <x v="4"/>
    <x v="4"/>
    <x v="4"/>
    <x v="4"/>
  </r>
  <r>
    <x v="27"/>
    <x v="2"/>
    <x v="0"/>
    <x v="0"/>
    <x v="4"/>
    <n v="4390.54"/>
    <n v="7800.5908209999998"/>
    <n v="4034.8886980000002"/>
    <x v="4"/>
    <x v="4"/>
    <x v="4"/>
    <x v="4"/>
    <x v="4"/>
  </r>
  <r>
    <x v="27"/>
    <x v="3"/>
    <x v="0"/>
    <x v="0"/>
    <x v="4"/>
    <n v="201.28"/>
    <n v="357.610435"/>
    <n v="184.975515"/>
    <x v="4"/>
    <x v="4"/>
    <x v="4"/>
    <x v="4"/>
    <x v="4"/>
  </r>
  <r>
    <x v="27"/>
    <x v="4"/>
    <x v="0"/>
    <x v="0"/>
    <x v="4"/>
    <n v="2036.29"/>
    <n v="3617.8385990000002"/>
    <n v="1871.342365"/>
    <x v="4"/>
    <x v="4"/>
    <x v="4"/>
    <x v="4"/>
    <x v="4"/>
  </r>
  <r>
    <x v="28"/>
    <x v="0"/>
    <x v="0"/>
    <x v="0"/>
    <x v="4"/>
    <n v="11811.04"/>
    <n v="20161.468388000001"/>
    <n v="10604.896595"/>
    <x v="4"/>
    <x v="4"/>
    <x v="4"/>
    <x v="4"/>
    <x v="4"/>
  </r>
  <r>
    <x v="28"/>
    <x v="1"/>
    <x v="0"/>
    <x v="0"/>
    <x v="4"/>
    <n v="1239.97"/>
    <n v="2116.6312160000002"/>
    <n v="1113.3442640000001"/>
    <x v="4"/>
    <x v="4"/>
    <x v="4"/>
    <x v="4"/>
    <x v="4"/>
  </r>
  <r>
    <x v="28"/>
    <x v="5"/>
    <x v="0"/>
    <x v="0"/>
    <x v="4"/>
    <n v="695.42"/>
    <n v="1187.0833009999999"/>
    <n v="624.40371000000005"/>
    <x v="4"/>
    <x v="4"/>
    <x v="4"/>
    <x v="4"/>
    <x v="4"/>
  </r>
  <r>
    <x v="28"/>
    <x v="2"/>
    <x v="0"/>
    <x v="0"/>
    <x v="4"/>
    <n v="4730.8500000000004"/>
    <n v="8075.5702060000003"/>
    <n v="4247.7355980000002"/>
    <x v="4"/>
    <x v="4"/>
    <x v="4"/>
    <x v="4"/>
    <x v="4"/>
  </r>
  <r>
    <x v="28"/>
    <x v="3"/>
    <x v="0"/>
    <x v="0"/>
    <x v="4"/>
    <n v="602.73"/>
    <n v="1028.8612889999999"/>
    <n v="541.17921200000001"/>
    <x v="4"/>
    <x v="4"/>
    <x v="4"/>
    <x v="4"/>
    <x v="4"/>
  </r>
  <r>
    <x v="28"/>
    <x v="4"/>
    <x v="0"/>
    <x v="0"/>
    <x v="4"/>
    <n v="4542.07"/>
    <n v="7753.3223760000001"/>
    <n v="4078.2338119999999"/>
    <x v="4"/>
    <x v="4"/>
    <x v="4"/>
    <x v="4"/>
    <x v="4"/>
  </r>
  <r>
    <x v="29"/>
    <x v="0"/>
    <x v="0"/>
    <x v="0"/>
    <x v="4"/>
    <n v="12146.1"/>
    <n v="21575.080146"/>
    <n v="11675.183557"/>
    <x v="4"/>
    <x v="4"/>
    <x v="4"/>
    <x v="4"/>
    <x v="4"/>
  </r>
  <r>
    <x v="29"/>
    <x v="1"/>
    <x v="0"/>
    <x v="0"/>
    <x v="4"/>
    <n v="1048.21"/>
    <n v="1861.9322050000001"/>
    <n v="1007.56985"/>
    <x v="4"/>
    <x v="4"/>
    <x v="4"/>
    <x v="4"/>
    <x v="4"/>
  </r>
  <r>
    <x v="29"/>
    <x v="5"/>
    <x v="0"/>
    <x v="0"/>
    <x v="4"/>
    <n v="678.57"/>
    <n v="1205.3418079999999"/>
    <n v="652.26116300000001"/>
    <x v="4"/>
    <x v="4"/>
    <x v="4"/>
    <x v="4"/>
    <x v="4"/>
  </r>
  <r>
    <x v="29"/>
    <x v="2"/>
    <x v="0"/>
    <x v="0"/>
    <x v="4"/>
    <n v="4948.1099999999997"/>
    <n v="8789.3126040000006"/>
    <n v="4756.2668270000004"/>
    <x v="4"/>
    <x v="4"/>
    <x v="4"/>
    <x v="4"/>
    <x v="4"/>
  </r>
  <r>
    <x v="29"/>
    <x v="3"/>
    <x v="0"/>
    <x v="0"/>
    <x v="4"/>
    <n v="720.09"/>
    <n v="1279.0936569999999"/>
    <n v="692.17139099999997"/>
    <x v="4"/>
    <x v="4"/>
    <x v="4"/>
    <x v="4"/>
    <x v="4"/>
  </r>
  <r>
    <x v="29"/>
    <x v="4"/>
    <x v="0"/>
    <x v="0"/>
    <x v="4"/>
    <n v="4751.13"/>
    <n v="8439.4176349999998"/>
    <n v="4566.9239390000002"/>
    <x v="4"/>
    <x v="4"/>
    <x v="4"/>
    <x v="4"/>
    <x v="4"/>
  </r>
  <r>
    <x v="30"/>
    <x v="0"/>
    <x v="0"/>
    <x v="0"/>
    <x v="4"/>
    <n v="13560.19"/>
    <n v="20023.115447"/>
    <n v="11203.388297"/>
    <x v="4"/>
    <x v="4"/>
    <x v="4"/>
    <x v="4"/>
    <x v="4"/>
  </r>
  <r>
    <x v="30"/>
    <x v="1"/>
    <x v="0"/>
    <x v="0"/>
    <x v="4"/>
    <n v="2045.13"/>
    <n v="3019.8599060000001"/>
    <n v="1689.6802709999999"/>
    <x v="4"/>
    <x v="4"/>
    <x v="4"/>
    <x v="4"/>
    <x v="4"/>
  </r>
  <r>
    <x v="30"/>
    <x v="5"/>
    <x v="0"/>
    <x v="0"/>
    <x v="4"/>
    <n v="756.6"/>
    <n v="1117.2033100000001"/>
    <n v="625.10064999999997"/>
    <x v="4"/>
    <x v="4"/>
    <x v="4"/>
    <x v="4"/>
    <x v="4"/>
  </r>
  <r>
    <x v="30"/>
    <x v="2"/>
    <x v="0"/>
    <x v="0"/>
    <x v="4"/>
    <n v="6319.67"/>
    <n v="9331.6894530000009"/>
    <n v="5221.2923950000004"/>
    <x v="4"/>
    <x v="4"/>
    <x v="4"/>
    <x v="4"/>
    <x v="4"/>
  </r>
  <r>
    <x v="30"/>
    <x v="3"/>
    <x v="0"/>
    <x v="0"/>
    <x v="4"/>
    <n v="1638.23"/>
    <n v="2419.0271980000002"/>
    <n v="1353.5007109999999"/>
    <x v="4"/>
    <x v="4"/>
    <x v="4"/>
    <x v="4"/>
    <x v="4"/>
  </r>
  <r>
    <x v="30"/>
    <x v="4"/>
    <x v="0"/>
    <x v="0"/>
    <x v="4"/>
    <n v="2800.56"/>
    <n v="4135.3355810000003"/>
    <n v="2313.8142699999999"/>
    <x v="4"/>
    <x v="4"/>
    <x v="4"/>
    <x v="4"/>
    <x v="4"/>
  </r>
  <r>
    <x v="31"/>
    <x v="0"/>
    <x v="0"/>
    <x v="0"/>
    <x v="4"/>
    <n v="13098.38"/>
    <n v="19260.473956999998"/>
    <n v="11109.142128"/>
    <x v="4"/>
    <x v="4"/>
    <x v="4"/>
    <x v="4"/>
    <x v="4"/>
  </r>
  <r>
    <x v="31"/>
    <x v="1"/>
    <x v="0"/>
    <x v="0"/>
    <x v="4"/>
    <n v="1489.7"/>
    <n v="2190.5249389999999"/>
    <n v="1263.4607510000001"/>
    <x v="4"/>
    <x v="4"/>
    <x v="4"/>
    <x v="4"/>
    <x v="4"/>
  </r>
  <r>
    <x v="31"/>
    <x v="5"/>
    <x v="0"/>
    <x v="0"/>
    <x v="4"/>
    <n v="762.55"/>
    <n v="1121.2893819999999"/>
    <n v="646.74229400000002"/>
    <x v="4"/>
    <x v="4"/>
    <x v="4"/>
    <x v="4"/>
    <x v="4"/>
  </r>
  <r>
    <x v="31"/>
    <x v="2"/>
    <x v="0"/>
    <x v="0"/>
    <x v="4"/>
    <n v="6889.73"/>
    <n v="10130.98301"/>
    <n v="5843.3935949999996"/>
    <x v="4"/>
    <x v="4"/>
    <x v="4"/>
    <x v="4"/>
    <x v="4"/>
  </r>
  <r>
    <x v="31"/>
    <x v="3"/>
    <x v="0"/>
    <x v="0"/>
    <x v="4"/>
    <n v="2072.4"/>
    <n v="3047.3544230000002"/>
    <n v="1757.666684"/>
    <x v="4"/>
    <x v="4"/>
    <x v="4"/>
    <x v="4"/>
    <x v="4"/>
  </r>
  <r>
    <x v="31"/>
    <x v="4"/>
    <x v="0"/>
    <x v="0"/>
    <x v="4"/>
    <n v="1884"/>
    <n v="2770.3222030000002"/>
    <n v="1597.8788039999999"/>
    <x v="4"/>
    <x v="4"/>
    <x v="4"/>
    <x v="4"/>
    <x v="4"/>
  </r>
  <r>
    <x v="32"/>
    <x v="0"/>
    <x v="0"/>
    <x v="0"/>
    <x v="4"/>
    <n v="8920.66"/>
    <n v="11729.605677"/>
    <n v="7124.3780610000003"/>
    <x v="4"/>
    <x v="4"/>
    <x v="4"/>
    <x v="4"/>
    <x v="4"/>
  </r>
  <r>
    <x v="32"/>
    <x v="1"/>
    <x v="0"/>
    <x v="0"/>
    <x v="4"/>
    <n v="258.97000000000003"/>
    <n v="340.51471299999997"/>
    <n v="206.823283"/>
    <x v="4"/>
    <x v="4"/>
    <x v="4"/>
    <x v="4"/>
    <x v="4"/>
  </r>
  <r>
    <x v="32"/>
    <x v="5"/>
    <x v="0"/>
    <x v="0"/>
    <x v="4"/>
    <n v="856.03"/>
    <n v="1125.5775189999999"/>
    <n v="683.65808700000002"/>
    <x v="4"/>
    <x v="4"/>
    <x v="4"/>
    <x v="4"/>
    <x v="4"/>
  </r>
  <r>
    <x v="32"/>
    <x v="2"/>
    <x v="0"/>
    <x v="0"/>
    <x v="4"/>
    <n v="7583.12"/>
    <n v="9970.8998439999996"/>
    <n v="6056.1677909999999"/>
    <x v="4"/>
    <x v="4"/>
    <x v="4"/>
    <x v="4"/>
    <x v="4"/>
  </r>
  <r>
    <x v="32"/>
    <x v="3"/>
    <x v="0"/>
    <x v="0"/>
    <x v="4"/>
    <n v="2198.02"/>
    <n v="2890.1345719999999"/>
    <n v="1755.4222970000001"/>
    <x v="4"/>
    <x v="4"/>
    <x v="4"/>
    <x v="4"/>
    <x v="4"/>
  </r>
  <r>
    <x v="32"/>
    <x v="4"/>
    <x v="0"/>
    <x v="0"/>
    <x v="4"/>
    <n v="-1975.48"/>
    <n v="-2597.5209709999999"/>
    <n v="-1577.6933959999999"/>
    <x v="4"/>
    <x v="4"/>
    <x v="4"/>
    <x v="4"/>
    <x v="4"/>
  </r>
  <r>
    <x v="33"/>
    <x v="0"/>
    <x v="0"/>
    <x v="0"/>
    <x v="4"/>
    <n v="15366.02"/>
    <n v="20586.1711"/>
    <n v="12989.18866"/>
    <x v="4"/>
    <x v="4"/>
    <x v="4"/>
    <x v="4"/>
    <x v="4"/>
  </r>
  <r>
    <x v="33"/>
    <x v="1"/>
    <x v="0"/>
    <x v="0"/>
    <x v="4"/>
    <n v="1565.64"/>
    <n v="2097.5199120000002"/>
    <n v="1323.4652390000001"/>
    <x v="4"/>
    <x v="4"/>
    <x v="4"/>
    <x v="4"/>
    <x v="4"/>
  </r>
  <r>
    <x v="33"/>
    <x v="5"/>
    <x v="0"/>
    <x v="0"/>
    <x v="4"/>
    <n v="866.86"/>
    <n v="1161.350062"/>
    <n v="732.77322800000002"/>
    <x v="4"/>
    <x v="4"/>
    <x v="4"/>
    <x v="4"/>
    <x v="4"/>
  </r>
  <r>
    <x v="33"/>
    <x v="2"/>
    <x v="0"/>
    <x v="0"/>
    <x v="4"/>
    <n v="6953.96"/>
    <n v="9316.3623619999998"/>
    <n v="5878.3145130000003"/>
    <x v="4"/>
    <x v="4"/>
    <x v="4"/>
    <x v="4"/>
    <x v="4"/>
  </r>
  <r>
    <x v="33"/>
    <x v="3"/>
    <x v="0"/>
    <x v="0"/>
    <x v="4"/>
    <n v="2296.21"/>
    <n v="3076.2794749999998"/>
    <n v="1941.029941"/>
    <x v="4"/>
    <x v="4"/>
    <x v="4"/>
    <x v="4"/>
    <x v="4"/>
  </r>
  <r>
    <x v="33"/>
    <x v="4"/>
    <x v="0"/>
    <x v="0"/>
    <x v="4"/>
    <n v="3683.34"/>
    <n v="4934.6458910000001"/>
    <n v="3113.5972849999998"/>
    <x v="4"/>
    <x v="4"/>
    <x v="4"/>
    <x v="4"/>
    <x v="4"/>
  </r>
  <r>
    <x v="34"/>
    <x v="0"/>
    <x v="0"/>
    <x v="0"/>
    <x v="4"/>
    <n v="23947.88"/>
    <n v="30861.081717000001"/>
    <n v="19871.376075"/>
    <x v="4"/>
    <x v="4"/>
    <x v="4"/>
    <x v="4"/>
    <x v="4"/>
  </r>
  <r>
    <x v="34"/>
    <x v="1"/>
    <x v="0"/>
    <x v="0"/>
    <x v="4"/>
    <n v="3295.43"/>
    <n v="4246.7447860000002"/>
    <n v="2734.4687239999998"/>
    <x v="4"/>
    <x v="4"/>
    <x v="4"/>
    <x v="4"/>
    <x v="4"/>
  </r>
  <r>
    <x v="34"/>
    <x v="5"/>
    <x v="0"/>
    <x v="0"/>
    <x v="4"/>
    <n v="981.2"/>
    <n v="1264.449854"/>
    <n v="814.17621099999997"/>
    <x v="4"/>
    <x v="4"/>
    <x v="4"/>
    <x v="4"/>
    <x v="4"/>
  </r>
  <r>
    <x v="34"/>
    <x v="2"/>
    <x v="0"/>
    <x v="0"/>
    <x v="4"/>
    <n v="6817.96"/>
    <n v="8786.1481139999996"/>
    <n v="5657.3795769999997"/>
    <x v="4"/>
    <x v="4"/>
    <x v="4"/>
    <x v="4"/>
    <x v="4"/>
  </r>
  <r>
    <x v="34"/>
    <x v="3"/>
    <x v="0"/>
    <x v="0"/>
    <x v="4"/>
    <n v="3227.85"/>
    <n v="4159.6559950000001"/>
    <n v="2678.3924619999998"/>
    <x v="4"/>
    <x v="4"/>
    <x v="4"/>
    <x v="4"/>
    <x v="4"/>
  </r>
  <r>
    <x v="34"/>
    <x v="4"/>
    <x v="0"/>
    <x v="0"/>
    <x v="4"/>
    <n v="9625.44"/>
    <n v="12404.082967"/>
    <n v="7986.9591010000004"/>
    <x v="4"/>
    <x v="4"/>
    <x v="4"/>
    <x v="4"/>
    <x v="4"/>
  </r>
  <r>
    <x v="35"/>
    <x v="0"/>
    <x v="0"/>
    <x v="0"/>
    <x v="4"/>
    <n v="21196.93"/>
    <n v="23650.113463000002"/>
    <n v="15530.587869000001"/>
    <x v="4"/>
    <x v="4"/>
    <x v="4"/>
    <x v="4"/>
    <x v="4"/>
  </r>
  <r>
    <x v="35"/>
    <x v="1"/>
    <x v="0"/>
    <x v="0"/>
    <x v="4"/>
    <n v="551.52"/>
    <n v="615.34904200000005"/>
    <n v="404.08822500000002"/>
    <x v="4"/>
    <x v="4"/>
    <x v="4"/>
    <x v="4"/>
    <x v="4"/>
  </r>
  <r>
    <x v="35"/>
    <x v="5"/>
    <x v="0"/>
    <x v="0"/>
    <x v="4"/>
    <n v="1111.5899999999999"/>
    <n v="1240.2376019999999"/>
    <n v="814.44087300000001"/>
    <x v="4"/>
    <x v="4"/>
    <x v="4"/>
    <x v="4"/>
    <x v="4"/>
  </r>
  <r>
    <x v="35"/>
    <x v="2"/>
    <x v="0"/>
    <x v="0"/>
    <x v="4"/>
    <n v="7523.58"/>
    <n v="8394.3061870000001"/>
    <n v="5512.3841179999999"/>
    <x v="4"/>
    <x v="4"/>
    <x v="4"/>
    <x v="4"/>
    <x v="4"/>
  </r>
  <r>
    <x v="35"/>
    <x v="3"/>
    <x v="0"/>
    <x v="0"/>
    <x v="4"/>
    <n v="3540.74"/>
    <n v="3950.5203230000002"/>
    <n v="2594.2329239999999"/>
    <x v="4"/>
    <x v="4"/>
    <x v="4"/>
    <x v="4"/>
    <x v="4"/>
  </r>
  <r>
    <x v="35"/>
    <x v="4"/>
    <x v="0"/>
    <x v="0"/>
    <x v="4"/>
    <n v="8469.49"/>
    <n v="9449.6891520000008"/>
    <n v="6205.4344030000002"/>
    <x v="4"/>
    <x v="4"/>
    <x v="4"/>
    <x v="4"/>
    <x v="4"/>
  </r>
  <r>
    <x v="36"/>
    <x v="0"/>
    <x v="0"/>
    <x v="0"/>
    <x v="4"/>
    <n v="21014.720000000001"/>
    <n v="24475.506150000001"/>
    <n v="16167.485699999999"/>
    <x v="4"/>
    <x v="4"/>
    <x v="4"/>
    <x v="4"/>
    <x v="4"/>
  </r>
  <r>
    <x v="36"/>
    <x v="1"/>
    <x v="0"/>
    <x v="0"/>
    <x v="4"/>
    <n v="-392.1"/>
    <n v="-456.67255899999998"/>
    <n v="-301.65860600000002"/>
    <x v="4"/>
    <x v="4"/>
    <x v="4"/>
    <x v="4"/>
    <x v="4"/>
  </r>
  <r>
    <x v="36"/>
    <x v="5"/>
    <x v="0"/>
    <x v="0"/>
    <x v="4"/>
    <n v="1244.1300000000001"/>
    <n v="1449.0181869999999"/>
    <n v="957.16021799999999"/>
    <x v="4"/>
    <x v="4"/>
    <x v="4"/>
    <x v="4"/>
    <x v="4"/>
  </r>
  <r>
    <x v="36"/>
    <x v="2"/>
    <x v="0"/>
    <x v="0"/>
    <x v="4"/>
    <n v="7600.89"/>
    <n v="8852.6342459999996"/>
    <n v="5847.6763129999999"/>
    <x v="4"/>
    <x v="4"/>
    <x v="4"/>
    <x v="4"/>
    <x v="4"/>
  </r>
  <r>
    <x v="36"/>
    <x v="3"/>
    <x v="0"/>
    <x v="0"/>
    <x v="4"/>
    <n v="2298.4499999999998"/>
    <n v="2676.967721"/>
    <n v="1768.291821"/>
    <x v="4"/>
    <x v="4"/>
    <x v="4"/>
    <x v="4"/>
    <x v="4"/>
  </r>
  <r>
    <x v="36"/>
    <x v="4"/>
    <x v="0"/>
    <x v="0"/>
    <x v="4"/>
    <n v="10263.35"/>
    <n v="11953.558555"/>
    <n v="7896.0159519999997"/>
    <x v="4"/>
    <x v="4"/>
    <x v="4"/>
    <x v="4"/>
    <x v="4"/>
  </r>
  <r>
    <x v="37"/>
    <x v="0"/>
    <x v="0"/>
    <x v="0"/>
    <x v="4"/>
    <n v="19784.759999999998"/>
    <n v="26482.512300999999"/>
    <n v="17541.781544000001"/>
    <x v="4"/>
    <x v="4"/>
    <x v="4"/>
    <x v="4"/>
    <x v="4"/>
  </r>
  <r>
    <x v="37"/>
    <x v="1"/>
    <x v="0"/>
    <x v="0"/>
    <x v="4"/>
    <n v="-990.83"/>
    <n v="-1326.256556"/>
    <n v="-878.50059399999998"/>
    <x v="4"/>
    <x v="4"/>
    <x v="4"/>
    <x v="4"/>
    <x v="4"/>
  </r>
  <r>
    <x v="37"/>
    <x v="5"/>
    <x v="0"/>
    <x v="0"/>
    <x v="4"/>
    <n v="891.55"/>
    <n v="1193.3672099999999"/>
    <n v="790.47586799999999"/>
    <x v="4"/>
    <x v="4"/>
    <x v="4"/>
    <x v="4"/>
    <x v="4"/>
  </r>
  <r>
    <x v="37"/>
    <x v="2"/>
    <x v="0"/>
    <x v="0"/>
    <x v="4"/>
    <n v="5856.78"/>
    <n v="7839.4809130000003"/>
    <n v="5192.8027080000002"/>
    <x v="4"/>
    <x v="4"/>
    <x v="4"/>
    <x v="4"/>
    <x v="4"/>
  </r>
  <r>
    <x v="37"/>
    <x v="3"/>
    <x v="0"/>
    <x v="0"/>
    <x v="4"/>
    <n v="2043.07"/>
    <n v="2734.7122939999999"/>
    <n v="1811.4491969999999"/>
    <x v="4"/>
    <x v="4"/>
    <x v="4"/>
    <x v="4"/>
    <x v="4"/>
  </r>
  <r>
    <x v="37"/>
    <x v="4"/>
    <x v="0"/>
    <x v="0"/>
    <x v="4"/>
    <n v="11984.2"/>
    <n v="16041.221825000001"/>
    <n v="10625.56323"/>
    <x v="4"/>
    <x v="4"/>
    <x v="4"/>
    <x v="4"/>
    <x v="4"/>
  </r>
  <r>
    <x v="38"/>
    <x v="0"/>
    <x v="0"/>
    <x v="0"/>
    <x v="4"/>
    <n v="22435.83"/>
    <n v="30263.558391999999"/>
    <n v="20182.532286000001"/>
    <x v="4"/>
    <x v="4"/>
    <x v="4"/>
    <x v="4"/>
    <x v="4"/>
  </r>
  <r>
    <x v="38"/>
    <x v="1"/>
    <x v="0"/>
    <x v="0"/>
    <x v="4"/>
    <n v="-621.58000000000004"/>
    <n v="-838.44558600000005"/>
    <n v="-559.15285600000004"/>
    <x v="4"/>
    <x v="4"/>
    <x v="4"/>
    <x v="4"/>
    <x v="4"/>
  </r>
  <r>
    <x v="38"/>
    <x v="5"/>
    <x v="0"/>
    <x v="0"/>
    <x v="4"/>
    <n v="971.86"/>
    <n v="1310.9362060000001"/>
    <n v="874.25318500000003"/>
    <x v="4"/>
    <x v="4"/>
    <x v="4"/>
    <x v="4"/>
    <x v="4"/>
  </r>
  <r>
    <x v="38"/>
    <x v="2"/>
    <x v="0"/>
    <x v="0"/>
    <x v="4"/>
    <n v="5580.68"/>
    <n v="7527.7462459999997"/>
    <n v="5020.1955660000003"/>
    <x v="4"/>
    <x v="4"/>
    <x v="4"/>
    <x v="4"/>
    <x v="4"/>
  </r>
  <r>
    <x v="38"/>
    <x v="3"/>
    <x v="0"/>
    <x v="0"/>
    <x v="4"/>
    <n v="2322.8000000000002"/>
    <n v="3133.211182"/>
    <n v="2089.514228"/>
    <x v="4"/>
    <x v="4"/>
    <x v="4"/>
    <x v="4"/>
    <x v="4"/>
  </r>
  <r>
    <x v="38"/>
    <x v="4"/>
    <x v="0"/>
    <x v="0"/>
    <x v="4"/>
    <n v="14182.07"/>
    <n v="19130.110344000001"/>
    <n v="12757.722164000001"/>
    <x v="4"/>
    <x v="4"/>
    <x v="4"/>
    <x v="4"/>
    <x v="4"/>
  </r>
  <r>
    <x v="39"/>
    <x v="0"/>
    <x v="0"/>
    <x v="0"/>
    <x v="4"/>
    <n v="20006.169999999998"/>
    <n v="28059.660002000001"/>
    <n v="18777.371031999999"/>
    <x v="4"/>
    <x v="4"/>
    <x v="4"/>
    <x v="4"/>
    <x v="4"/>
  </r>
  <r>
    <x v="39"/>
    <x v="1"/>
    <x v="0"/>
    <x v="0"/>
    <x v="4"/>
    <n v="-135.96"/>
    <n v="-190.690741"/>
    <n v="-127.609201"/>
    <x v="4"/>
    <x v="4"/>
    <x v="4"/>
    <x v="4"/>
    <x v="4"/>
  </r>
  <r>
    <x v="39"/>
    <x v="5"/>
    <x v="0"/>
    <x v="0"/>
    <x v="4"/>
    <n v="991.82"/>
    <n v="1391.077452"/>
    <n v="930.90142400000002"/>
    <x v="4"/>
    <x v="4"/>
    <x v="4"/>
    <x v="4"/>
    <x v="4"/>
  </r>
  <r>
    <x v="39"/>
    <x v="2"/>
    <x v="0"/>
    <x v="0"/>
    <x v="4"/>
    <n v="5515.33"/>
    <n v="7735.5278200000002"/>
    <n v="5176.5729160000001"/>
    <x v="4"/>
    <x v="4"/>
    <x v="4"/>
    <x v="4"/>
    <x v="4"/>
  </r>
  <r>
    <x v="39"/>
    <x v="3"/>
    <x v="0"/>
    <x v="0"/>
    <x v="4"/>
    <n v="1123.4000000000001"/>
    <n v="1575.6250219999999"/>
    <n v="1054.399649"/>
    <x v="4"/>
    <x v="4"/>
    <x v="4"/>
    <x v="4"/>
    <x v="4"/>
  </r>
  <r>
    <x v="39"/>
    <x v="4"/>
    <x v="0"/>
    <x v="0"/>
    <x v="4"/>
    <n v="12511.58"/>
    <n v="17548.120448999998"/>
    <n v="11743.106245000001"/>
    <x v="4"/>
    <x v="4"/>
    <x v="4"/>
    <x v="4"/>
    <x v="4"/>
  </r>
  <r>
    <x v="40"/>
    <x v="0"/>
    <x v="0"/>
    <x v="0"/>
    <x v="4"/>
    <n v="12330.78"/>
    <n v="20090.89013"/>
    <n v="13380.375994"/>
    <x v="4"/>
    <x v="4"/>
    <x v="4"/>
    <x v="4"/>
    <x v="4"/>
  </r>
  <r>
    <x v="40"/>
    <x v="1"/>
    <x v="0"/>
    <x v="0"/>
    <x v="4"/>
    <n v="-103.79"/>
    <n v="-169.10799499999999"/>
    <n v="-112.624605"/>
    <x v="4"/>
    <x v="4"/>
    <x v="4"/>
    <x v="4"/>
    <x v="4"/>
  </r>
  <r>
    <x v="40"/>
    <x v="5"/>
    <x v="0"/>
    <x v="0"/>
    <x v="4"/>
    <n v="845.76"/>
    <n v="1378.0207929999999"/>
    <n v="917.75109099999997"/>
    <x v="4"/>
    <x v="4"/>
    <x v="4"/>
    <x v="4"/>
    <x v="4"/>
  </r>
  <r>
    <x v="40"/>
    <x v="2"/>
    <x v="0"/>
    <x v="0"/>
    <x v="4"/>
    <n v="5030"/>
    <n v="8195.5218850000001"/>
    <n v="5458.1535999999996"/>
    <x v="4"/>
    <x v="4"/>
    <x v="4"/>
    <x v="4"/>
    <x v="4"/>
  </r>
  <r>
    <x v="40"/>
    <x v="3"/>
    <x v="0"/>
    <x v="0"/>
    <x v="4"/>
    <n v="1126.02"/>
    <n v="1834.6563719999999"/>
    <n v="1221.866822"/>
    <x v="4"/>
    <x v="4"/>
    <x v="4"/>
    <x v="4"/>
    <x v="4"/>
  </r>
  <r>
    <x v="40"/>
    <x v="4"/>
    <x v="0"/>
    <x v="0"/>
    <x v="4"/>
    <n v="5432.78"/>
    <n v="8851.7827809999999"/>
    <n v="5895.2182339999999"/>
    <x v="4"/>
    <x v="4"/>
    <x v="4"/>
    <x v="4"/>
    <x v="4"/>
  </r>
  <r>
    <x v="41"/>
    <x v="0"/>
    <x v="0"/>
    <x v="0"/>
    <x v="4"/>
    <n v="6345.04"/>
    <n v="10501.71099"/>
    <n v="7084.9351139999999"/>
    <x v="4"/>
    <x v="4"/>
    <x v="4"/>
    <x v="4"/>
    <x v="4"/>
  </r>
  <r>
    <x v="41"/>
    <x v="1"/>
    <x v="0"/>
    <x v="0"/>
    <x v="4"/>
    <n v="-489.42"/>
    <n v="-810.04176399999994"/>
    <n v="-546.491266"/>
    <x v="4"/>
    <x v="4"/>
    <x v="4"/>
    <x v="4"/>
    <x v="4"/>
  </r>
  <r>
    <x v="41"/>
    <x v="5"/>
    <x v="0"/>
    <x v="0"/>
    <x v="4"/>
    <n v="808.39"/>
    <n v="1337.970785"/>
    <n v="902.65635799999995"/>
    <x v="4"/>
    <x v="4"/>
    <x v="4"/>
    <x v="4"/>
    <x v="4"/>
  </r>
  <r>
    <x v="41"/>
    <x v="2"/>
    <x v="0"/>
    <x v="0"/>
    <x v="4"/>
    <n v="4989.5"/>
    <n v="8258.1491979999992"/>
    <n v="5571.3255950000002"/>
    <x v="4"/>
    <x v="4"/>
    <x v="4"/>
    <x v="4"/>
    <x v="4"/>
  </r>
  <r>
    <x v="41"/>
    <x v="3"/>
    <x v="0"/>
    <x v="0"/>
    <x v="4"/>
    <n v="378.11"/>
    <n v="625.81196399999999"/>
    <n v="422.20140700000002"/>
    <x v="4"/>
    <x v="4"/>
    <x v="4"/>
    <x v="4"/>
    <x v="4"/>
  </r>
  <r>
    <x v="41"/>
    <x v="4"/>
    <x v="0"/>
    <x v="0"/>
    <x v="4"/>
    <n v="658.45"/>
    <n v="1089.804257"/>
    <n v="735.231855"/>
    <x v="4"/>
    <x v="4"/>
    <x v="4"/>
    <x v="4"/>
    <x v="4"/>
  </r>
  <r>
    <x v="42"/>
    <x v="0"/>
    <x v="0"/>
    <x v="0"/>
    <x v="4"/>
    <n v="7207.35"/>
    <n v="11181.527889999999"/>
    <n v="7647.7190849999997"/>
    <x v="4"/>
    <x v="4"/>
    <x v="4"/>
    <x v="4"/>
    <x v="4"/>
  </r>
  <r>
    <x v="42"/>
    <x v="1"/>
    <x v="0"/>
    <x v="0"/>
    <x v="4"/>
    <n v="4525.5200000000004"/>
    <n v="7020.9200460000002"/>
    <n v="4802.0292719999998"/>
    <x v="4"/>
    <x v="4"/>
    <x v="4"/>
    <x v="4"/>
    <x v="4"/>
  </r>
  <r>
    <x v="42"/>
    <x v="5"/>
    <x v="0"/>
    <x v="0"/>
    <x v="4"/>
    <n v="823.39"/>
    <n v="1277.4123979999999"/>
    <n v="873.69912899999997"/>
    <x v="4"/>
    <x v="4"/>
    <x v="4"/>
    <x v="4"/>
    <x v="4"/>
  </r>
  <r>
    <x v="42"/>
    <x v="2"/>
    <x v="0"/>
    <x v="0"/>
    <x v="4"/>
    <n v="5324.43"/>
    <n v="8260.3540190000003"/>
    <n v="5649.752673"/>
    <x v="4"/>
    <x v="4"/>
    <x v="4"/>
    <x v="4"/>
    <x v="4"/>
  </r>
  <r>
    <x v="42"/>
    <x v="3"/>
    <x v="0"/>
    <x v="0"/>
    <x v="4"/>
    <n v="-528.92999999999995"/>
    <n v="-820.58531200000004"/>
    <n v="-561.24762299999998"/>
    <x v="4"/>
    <x v="4"/>
    <x v="4"/>
    <x v="4"/>
    <x v="4"/>
  </r>
  <r>
    <x v="42"/>
    <x v="4"/>
    <x v="0"/>
    <x v="0"/>
    <x v="4"/>
    <n v="-2937.06"/>
    <n v="-4556.5732630000002"/>
    <n v="-3116.5143659999999"/>
    <x v="4"/>
    <x v="4"/>
    <x v="4"/>
    <x v="4"/>
    <x v="4"/>
  </r>
  <r>
    <x v="43"/>
    <x v="0"/>
    <x v="0"/>
    <x v="0"/>
    <x v="4"/>
    <n v="5224.0200000000004"/>
    <n v="6672.0412319999996"/>
    <n v="4623.7801019999997"/>
    <x v="4"/>
    <x v="4"/>
    <x v="4"/>
    <x v="4"/>
    <x v="4"/>
  </r>
  <r>
    <x v="43"/>
    <x v="1"/>
    <x v="0"/>
    <x v="0"/>
    <x v="4"/>
    <n v="-1936.3"/>
    <n v="-2473.013778"/>
    <n v="-1713.8191300000001"/>
    <x v="4"/>
    <x v="4"/>
    <x v="4"/>
    <x v="4"/>
    <x v="4"/>
  </r>
  <r>
    <x v="43"/>
    <x v="5"/>
    <x v="0"/>
    <x v="0"/>
    <x v="4"/>
    <n v="1008.21"/>
    <n v="1287.67093"/>
    <n v="892.366671"/>
    <x v="4"/>
    <x v="4"/>
    <x v="4"/>
    <x v="4"/>
    <x v="4"/>
  </r>
  <r>
    <x v="43"/>
    <x v="2"/>
    <x v="0"/>
    <x v="0"/>
    <x v="4"/>
    <n v="6784.18"/>
    <n v="8664.6545549999992"/>
    <n v="6004.6777179999999"/>
    <x v="4"/>
    <x v="4"/>
    <x v="4"/>
    <x v="4"/>
    <x v="4"/>
  </r>
  <r>
    <x v="43"/>
    <x v="3"/>
    <x v="0"/>
    <x v="0"/>
    <x v="4"/>
    <n v="-1378.49"/>
    <n v="-1760.58708"/>
    <n v="-1220.1014990000001"/>
    <x v="4"/>
    <x v="4"/>
    <x v="4"/>
    <x v="4"/>
    <x v="4"/>
  </r>
  <r>
    <x v="43"/>
    <x v="4"/>
    <x v="0"/>
    <x v="0"/>
    <x v="4"/>
    <n v="746.43"/>
    <n v="953.32937800000002"/>
    <n v="660.66519300000004"/>
    <x v="4"/>
    <x v="4"/>
    <x v="4"/>
    <x v="4"/>
    <x v="4"/>
  </r>
  <r>
    <x v="44"/>
    <x v="0"/>
    <x v="0"/>
    <x v="0"/>
    <x v="4"/>
    <n v="15250.69"/>
    <n v="17519.097825000001"/>
    <n v="12275.280381"/>
    <x v="4"/>
    <x v="4"/>
    <x v="4"/>
    <x v="4"/>
    <x v="4"/>
  </r>
  <r>
    <x v="44"/>
    <x v="1"/>
    <x v="0"/>
    <x v="0"/>
    <x v="4"/>
    <n v="-299.04000000000002"/>
    <n v="-343.51960600000001"/>
    <n v="-240.69729599999999"/>
    <x v="4"/>
    <x v="4"/>
    <x v="4"/>
    <x v="4"/>
    <x v="4"/>
  </r>
  <r>
    <x v="44"/>
    <x v="5"/>
    <x v="0"/>
    <x v="0"/>
    <x v="4"/>
    <n v="1148.17"/>
    <n v="1318.9503259999999"/>
    <n v="924.16203299999995"/>
    <x v="4"/>
    <x v="4"/>
    <x v="4"/>
    <x v="4"/>
    <x v="4"/>
  </r>
  <r>
    <x v="44"/>
    <x v="2"/>
    <x v="0"/>
    <x v="0"/>
    <x v="4"/>
    <n v="7534.21"/>
    <n v="8654.8583720000006"/>
    <n v="6064.285629"/>
    <x v="4"/>
    <x v="4"/>
    <x v="4"/>
    <x v="4"/>
    <x v="4"/>
  </r>
  <r>
    <x v="44"/>
    <x v="3"/>
    <x v="0"/>
    <x v="0"/>
    <x v="4"/>
    <n v="197.07"/>
    <n v="226.382453"/>
    <n v="158.62164300000001"/>
    <x v="4"/>
    <x v="4"/>
    <x v="4"/>
    <x v="4"/>
    <x v="4"/>
  </r>
  <r>
    <x v="44"/>
    <x v="4"/>
    <x v="0"/>
    <x v="0"/>
    <x v="4"/>
    <n v="6670.28"/>
    <n v="7662.4262799999997"/>
    <n v="5368.9083719999999"/>
    <x v="4"/>
    <x v="4"/>
    <x v="4"/>
    <x v="4"/>
    <x v="4"/>
  </r>
  <r>
    <x v="45"/>
    <x v="0"/>
    <x v="0"/>
    <x v="0"/>
    <x v="4"/>
    <n v="30682.66"/>
    <n v="35088.513394000001"/>
    <n v="24687.268236"/>
    <x v="4"/>
    <x v="4"/>
    <x v="4"/>
    <x v="4"/>
    <x v="4"/>
  </r>
  <r>
    <x v="45"/>
    <x v="1"/>
    <x v="0"/>
    <x v="0"/>
    <x v="4"/>
    <n v="10652.62"/>
    <n v="12182.274925"/>
    <n v="8571.0980519999994"/>
    <x v="4"/>
    <x v="4"/>
    <x v="4"/>
    <x v="4"/>
    <x v="4"/>
  </r>
  <r>
    <x v="45"/>
    <x v="5"/>
    <x v="0"/>
    <x v="0"/>
    <x v="4"/>
    <n v="1523.05"/>
    <n v="1741.751215"/>
    <n v="1225.4460300000001"/>
    <x v="4"/>
    <x v="4"/>
    <x v="4"/>
    <x v="4"/>
    <x v="4"/>
  </r>
  <r>
    <x v="45"/>
    <x v="2"/>
    <x v="0"/>
    <x v="0"/>
    <x v="4"/>
    <n v="10082.16"/>
    <n v="11529.900152"/>
    <n v="8112.1059359999999"/>
    <x v="4"/>
    <x v="4"/>
    <x v="4"/>
    <x v="4"/>
    <x v="4"/>
  </r>
  <r>
    <x v="45"/>
    <x v="3"/>
    <x v="0"/>
    <x v="0"/>
    <x v="4"/>
    <n v="-3728.73"/>
    <n v="-4264.1541690000004"/>
    <n v="-3000.1361579999998"/>
    <x v="4"/>
    <x v="4"/>
    <x v="4"/>
    <x v="4"/>
    <x v="4"/>
  </r>
  <r>
    <x v="45"/>
    <x v="4"/>
    <x v="0"/>
    <x v="0"/>
    <x v="4"/>
    <n v="12153.55"/>
    <n v="13898.729835"/>
    <n v="9778.7463299999999"/>
    <x v="4"/>
    <x v="4"/>
    <x v="4"/>
    <x v="4"/>
    <x v="4"/>
  </r>
  <r>
    <x v="46"/>
    <x v="0"/>
    <x v="0"/>
    <x v="0"/>
    <x v="4"/>
    <n v="25991.75"/>
    <n v="29315.050725000001"/>
    <n v="20707.627225"/>
    <x v="4"/>
    <x v="4"/>
    <x v="4"/>
    <x v="4"/>
    <x v="4"/>
  </r>
  <r>
    <x v="46"/>
    <x v="1"/>
    <x v="0"/>
    <x v="0"/>
    <x v="4"/>
    <n v="-2808.51"/>
    <n v="-3167.6056100000001"/>
    <n v="-2237.5399170000001"/>
    <x v="4"/>
    <x v="4"/>
    <x v="4"/>
    <x v="4"/>
    <x v="4"/>
  </r>
  <r>
    <x v="46"/>
    <x v="5"/>
    <x v="0"/>
    <x v="0"/>
    <x v="4"/>
    <n v="1347.51"/>
    <n v="1519.8023989999999"/>
    <n v="1073.5612169999999"/>
    <x v="4"/>
    <x v="4"/>
    <x v="4"/>
    <x v="4"/>
    <x v="4"/>
  </r>
  <r>
    <x v="46"/>
    <x v="2"/>
    <x v="0"/>
    <x v="0"/>
    <x v="4"/>
    <n v="10434.81"/>
    <n v="11769.003027999999"/>
    <n v="8313.4131269999998"/>
    <x v="4"/>
    <x v="4"/>
    <x v="4"/>
    <x v="4"/>
    <x v="4"/>
  </r>
  <r>
    <x v="46"/>
    <x v="3"/>
    <x v="0"/>
    <x v="0"/>
    <x v="4"/>
    <n v="-2900.64"/>
    <n v="-3271.5153359999999"/>
    <n v="-2310.9398879999999"/>
    <x v="4"/>
    <x v="4"/>
    <x v="4"/>
    <x v="4"/>
    <x v="4"/>
  </r>
  <r>
    <x v="46"/>
    <x v="4"/>
    <x v="0"/>
    <x v="0"/>
    <x v="4"/>
    <n v="19918.580000000002"/>
    <n v="22465.366244000001"/>
    <n v="15869.132686000001"/>
    <x v="4"/>
    <x v="4"/>
    <x v="4"/>
    <x v="4"/>
    <x v="4"/>
  </r>
  <r>
    <x v="47"/>
    <x v="0"/>
    <x v="0"/>
    <x v="0"/>
    <x v="4"/>
    <n v="36738.6"/>
    <n v="37334.129392000003"/>
    <n v="26837.547299999998"/>
    <x v="4"/>
    <x v="4"/>
    <x v="4"/>
    <x v="4"/>
    <x v="4"/>
  </r>
  <r>
    <x v="47"/>
    <x v="1"/>
    <x v="0"/>
    <x v="0"/>
    <x v="4"/>
    <n v="569.87"/>
    <n v="579.10754099999997"/>
    <n v="416.29003499999999"/>
    <x v="4"/>
    <x v="4"/>
    <x v="4"/>
    <x v="4"/>
    <x v="4"/>
  </r>
  <r>
    <x v="47"/>
    <x v="5"/>
    <x v="0"/>
    <x v="0"/>
    <x v="4"/>
    <n v="1271.17"/>
    <n v="1291.775551"/>
    <n v="928.58968500000003"/>
    <x v="4"/>
    <x v="4"/>
    <x v="4"/>
    <x v="4"/>
    <x v="4"/>
  </r>
  <r>
    <x v="47"/>
    <x v="2"/>
    <x v="0"/>
    <x v="0"/>
    <x v="4"/>
    <n v="12290.7"/>
    <n v="12489.931138"/>
    <n v="8978.35635"/>
    <x v="4"/>
    <x v="4"/>
    <x v="4"/>
    <x v="4"/>
    <x v="4"/>
  </r>
  <r>
    <x v="47"/>
    <x v="3"/>
    <x v="0"/>
    <x v="0"/>
    <x v="4"/>
    <n v="641.1"/>
    <n v="651.49217299999998"/>
    <n v="468.32355000000001"/>
    <x v="4"/>
    <x v="4"/>
    <x v="4"/>
    <x v="4"/>
    <x v="4"/>
  </r>
  <r>
    <x v="47"/>
    <x v="4"/>
    <x v="0"/>
    <x v="0"/>
    <x v="4"/>
    <n v="21965.77"/>
    <n v="22321.833149999999"/>
    <n v="16045.994984999999"/>
    <x v="4"/>
    <x v="4"/>
    <x v="4"/>
    <x v="4"/>
    <x v="4"/>
  </r>
  <r>
    <x v="48"/>
    <x v="0"/>
    <x v="0"/>
    <x v="0"/>
    <x v="4"/>
    <n v="35727.370000000003"/>
    <n v="34146.754956999997"/>
    <n v="24769.785620999999"/>
    <x v="4"/>
    <x v="4"/>
    <x v="4"/>
    <x v="4"/>
    <x v="4"/>
  </r>
  <r>
    <x v="48"/>
    <x v="1"/>
    <x v="0"/>
    <x v="0"/>
    <x v="4"/>
    <n v="1485.43"/>
    <n v="1419.713072"/>
    <n v="1029.8486190000001"/>
    <x v="4"/>
    <x v="4"/>
    <x v="4"/>
    <x v="4"/>
    <x v="4"/>
  </r>
  <r>
    <x v="48"/>
    <x v="5"/>
    <x v="0"/>
    <x v="0"/>
    <x v="4"/>
    <n v="1625.51"/>
    <n v="1553.595791"/>
    <n v="1126.966083"/>
    <x v="4"/>
    <x v="4"/>
    <x v="4"/>
    <x v="4"/>
    <x v="4"/>
  </r>
  <r>
    <x v="48"/>
    <x v="2"/>
    <x v="0"/>
    <x v="0"/>
    <x v="4"/>
    <n v="13980.87"/>
    <n v="13362.342148"/>
    <n v="9692.9371709999996"/>
    <x v="4"/>
    <x v="4"/>
    <x v="4"/>
    <x v="4"/>
    <x v="4"/>
  </r>
  <r>
    <x v="48"/>
    <x v="3"/>
    <x v="0"/>
    <x v="0"/>
    <x v="4"/>
    <n v="1761.1"/>
    <n v="1683.187152"/>
    <n v="1220.97063"/>
    <x v="4"/>
    <x v="4"/>
    <x v="4"/>
    <x v="4"/>
    <x v="4"/>
  </r>
  <r>
    <x v="48"/>
    <x v="4"/>
    <x v="0"/>
    <x v="0"/>
    <x v="4"/>
    <n v="16874.46"/>
    <n v="16127.916794999999"/>
    <n v="11699.063118"/>
    <x v="4"/>
    <x v="4"/>
    <x v="4"/>
    <x v="4"/>
    <x v="4"/>
  </r>
  <r>
    <x v="49"/>
    <x v="0"/>
    <x v="0"/>
    <x v="0"/>
    <x v="4"/>
    <n v="29130.29"/>
    <n v="28316.273863999999"/>
    <n v="20918.461249"/>
    <x v="4"/>
    <x v="4"/>
    <x v="4"/>
    <x v="4"/>
    <x v="4"/>
  </r>
  <r>
    <x v="49"/>
    <x v="1"/>
    <x v="0"/>
    <x v="0"/>
    <x v="4"/>
    <n v="565.86"/>
    <n v="550.04762200000005"/>
    <n v="406.344066"/>
    <x v="4"/>
    <x v="4"/>
    <x v="4"/>
    <x v="4"/>
    <x v="4"/>
  </r>
  <r>
    <x v="49"/>
    <x v="5"/>
    <x v="0"/>
    <x v="0"/>
    <x v="4"/>
    <n v="1369.04"/>
    <n v="1330.7835789999999"/>
    <n v="983.10762399999999"/>
    <x v="4"/>
    <x v="4"/>
    <x v="4"/>
    <x v="4"/>
    <x v="4"/>
  </r>
  <r>
    <x v="49"/>
    <x v="2"/>
    <x v="0"/>
    <x v="0"/>
    <x v="4"/>
    <n v="12079.15"/>
    <n v="11741.610516999999"/>
    <n v="8674.0376149999993"/>
    <x v="4"/>
    <x v="4"/>
    <x v="4"/>
    <x v="4"/>
    <x v="4"/>
  </r>
  <r>
    <x v="49"/>
    <x v="3"/>
    <x v="0"/>
    <x v="0"/>
    <x v="4"/>
    <n v="962.56"/>
    <n v="935.66224599999998"/>
    <n v="691.214336"/>
    <x v="4"/>
    <x v="4"/>
    <x v="4"/>
    <x v="4"/>
    <x v="4"/>
  </r>
  <r>
    <x v="49"/>
    <x v="4"/>
    <x v="0"/>
    <x v="0"/>
    <x v="4"/>
    <n v="14153.67"/>
    <n v="13758.160179"/>
    <n v="10163.750427000001"/>
    <x v="4"/>
    <x v="4"/>
    <x v="4"/>
    <x v="4"/>
    <x v="4"/>
  </r>
  <r>
    <x v="50"/>
    <x v="0"/>
    <x v="0"/>
    <x v="0"/>
    <x v="4"/>
    <n v="41636.629999999997"/>
    <n v="42281.831295999997"/>
    <n v="31435.655650000001"/>
    <x v="4"/>
    <x v="4"/>
    <x v="4"/>
    <x v="4"/>
    <x v="4"/>
  </r>
  <r>
    <x v="50"/>
    <x v="1"/>
    <x v="0"/>
    <x v="0"/>
    <x v="4"/>
    <n v="68.08"/>
    <n v="69.134968000000001"/>
    <n v="51.400399999999998"/>
    <x v="4"/>
    <x v="4"/>
    <x v="4"/>
    <x v="4"/>
    <x v="4"/>
  </r>
  <r>
    <x v="50"/>
    <x v="5"/>
    <x v="0"/>
    <x v="0"/>
    <x v="4"/>
    <n v="1463.89"/>
    <n v="1486.5744420000001"/>
    <n v="1105.23695"/>
    <x v="4"/>
    <x v="4"/>
    <x v="4"/>
    <x v="4"/>
    <x v="4"/>
  </r>
  <r>
    <x v="50"/>
    <x v="2"/>
    <x v="0"/>
    <x v="0"/>
    <x v="4"/>
    <n v="12985.36"/>
    <n v="13186.581163000001"/>
    <n v="9803.9467999999997"/>
    <x v="4"/>
    <x v="4"/>
    <x v="4"/>
    <x v="4"/>
    <x v="4"/>
  </r>
  <r>
    <x v="50"/>
    <x v="3"/>
    <x v="0"/>
    <x v="0"/>
    <x v="4"/>
    <n v="3707.22"/>
    <n v="3764.6670880000001"/>
    <n v="2798.9511000000002"/>
    <x v="4"/>
    <x v="4"/>
    <x v="4"/>
    <x v="4"/>
    <x v="4"/>
  </r>
  <r>
    <x v="50"/>
    <x v="4"/>
    <x v="0"/>
    <x v="0"/>
    <x v="4"/>
    <n v="23412.09"/>
    <n v="23774.88379"/>
    <n v="17676.127949999998"/>
    <x v="4"/>
    <x v="4"/>
    <x v="4"/>
    <x v="4"/>
    <x v="4"/>
  </r>
  <r>
    <x v="51"/>
    <x v="0"/>
    <x v="0"/>
    <x v="0"/>
    <x v="4"/>
    <n v="56202.3"/>
    <n v="53785.104875999998"/>
    <n v="40420.694159999999"/>
    <x v="4"/>
    <x v="4"/>
    <x v="4"/>
    <x v="4"/>
    <x v="4"/>
  </r>
  <r>
    <x v="51"/>
    <x v="1"/>
    <x v="0"/>
    <x v="0"/>
    <x v="4"/>
    <n v="-144.16"/>
    <n v="-137.959847"/>
    <n v="-103.679872"/>
    <x v="4"/>
    <x v="4"/>
    <x v="4"/>
    <x v="4"/>
    <x v="4"/>
  </r>
  <r>
    <x v="51"/>
    <x v="5"/>
    <x v="0"/>
    <x v="0"/>
    <x v="4"/>
    <n v="1597.69"/>
    <n v="1528.975224"/>
    <n v="1149.0586479999999"/>
    <x v="4"/>
    <x v="4"/>
    <x v="4"/>
    <x v="4"/>
    <x v="4"/>
  </r>
  <r>
    <x v="51"/>
    <x v="2"/>
    <x v="0"/>
    <x v="0"/>
    <x v="4"/>
    <n v="14092.94"/>
    <n v="13486.819149999999"/>
    <n v="10135.642448000001"/>
    <x v="4"/>
    <x v="4"/>
    <x v="4"/>
    <x v="4"/>
    <x v="4"/>
  </r>
  <r>
    <x v="51"/>
    <x v="3"/>
    <x v="0"/>
    <x v="0"/>
    <x v="4"/>
    <n v="10278.530000000001"/>
    <n v="9836.462458"/>
    <n v="7392.3187760000001"/>
    <x v="4"/>
    <x v="4"/>
    <x v="4"/>
    <x v="4"/>
    <x v="4"/>
  </r>
  <r>
    <x v="51"/>
    <x v="4"/>
    <x v="0"/>
    <x v="0"/>
    <x v="4"/>
    <n v="30377.31"/>
    <n v="29070.817460999999"/>
    <n v="21847.361352"/>
    <x v="4"/>
    <x v="4"/>
    <x v="4"/>
    <x v="4"/>
    <x v="4"/>
  </r>
  <r>
    <x v="52"/>
    <x v="0"/>
    <x v="0"/>
    <x v="0"/>
    <x v="4"/>
    <n v="34716.800000000003"/>
    <n v="35412.524008"/>
    <n v="27009.670399999999"/>
    <x v="4"/>
    <x v="4"/>
    <x v="4"/>
    <x v="4"/>
    <x v="4"/>
  </r>
  <r>
    <x v="52"/>
    <x v="1"/>
    <x v="0"/>
    <x v="0"/>
    <x v="4"/>
    <n v="-91.03"/>
    <n v="-92.854239000000007"/>
    <n v="-70.821340000000006"/>
    <x v="4"/>
    <x v="4"/>
    <x v="4"/>
    <x v="4"/>
    <x v="4"/>
  </r>
  <r>
    <x v="52"/>
    <x v="5"/>
    <x v="0"/>
    <x v="0"/>
    <x v="4"/>
    <n v="1399.06"/>
    <n v="1427.0971360000001"/>
    <n v="1088.4686799999999"/>
    <x v="4"/>
    <x v="4"/>
    <x v="4"/>
    <x v="4"/>
    <x v="4"/>
  </r>
  <r>
    <x v="52"/>
    <x v="2"/>
    <x v="0"/>
    <x v="0"/>
    <x v="4"/>
    <n v="12939.49"/>
    <n v="13198.797132"/>
    <n v="10066.923220000001"/>
    <x v="4"/>
    <x v="4"/>
    <x v="4"/>
    <x v="4"/>
    <x v="4"/>
  </r>
  <r>
    <x v="52"/>
    <x v="3"/>
    <x v="0"/>
    <x v="0"/>
    <x v="4"/>
    <n v="6272.04"/>
    <n v="6397.7315619999999"/>
    <n v="4879.6471199999996"/>
    <x v="4"/>
    <x v="4"/>
    <x v="4"/>
    <x v="4"/>
    <x v="4"/>
  </r>
  <r>
    <x v="52"/>
    <x v="4"/>
    <x v="0"/>
    <x v="0"/>
    <x v="4"/>
    <n v="14197.23"/>
    <n v="14481.742217999999"/>
    <n v="11045.444939999999"/>
    <x v="4"/>
    <x v="4"/>
    <x v="4"/>
    <x v="4"/>
    <x v="4"/>
  </r>
  <r>
    <x v="53"/>
    <x v="0"/>
    <x v="0"/>
    <x v="0"/>
    <x v="4"/>
    <n v="53096.14"/>
    <n v="51423.920497999999"/>
    <n v="39992.012648000004"/>
    <x v="4"/>
    <x v="4"/>
    <x v="4"/>
    <x v="4"/>
    <x v="4"/>
  </r>
  <r>
    <x v="53"/>
    <x v="1"/>
    <x v="0"/>
    <x v="0"/>
    <x v="4"/>
    <n v="-85.05"/>
    <n v="-82.371420000000001"/>
    <n v="-64.059659999999994"/>
    <x v="4"/>
    <x v="4"/>
    <x v="4"/>
    <x v="4"/>
    <x v="4"/>
  </r>
  <r>
    <x v="53"/>
    <x v="5"/>
    <x v="0"/>
    <x v="0"/>
    <x v="4"/>
    <n v="1415.59"/>
    <n v="1371.007151"/>
    <n v="1066.2223879999999"/>
    <x v="4"/>
    <x v="4"/>
    <x v="4"/>
    <x v="4"/>
    <x v="4"/>
  </r>
  <r>
    <x v="53"/>
    <x v="2"/>
    <x v="0"/>
    <x v="0"/>
    <x v="4"/>
    <n v="14228.26"/>
    <n v="13780.152588000001"/>
    <n v="10716.725431999999"/>
    <x v="4"/>
    <x v="4"/>
    <x v="4"/>
    <x v="4"/>
    <x v="4"/>
  </r>
  <r>
    <x v="53"/>
    <x v="3"/>
    <x v="0"/>
    <x v="0"/>
    <x v="4"/>
    <n v="5420.89"/>
    <n v="5250.1635029999998"/>
    <n v="4083.0143480000002"/>
    <x v="4"/>
    <x v="4"/>
    <x v="4"/>
    <x v="4"/>
    <x v="4"/>
  </r>
  <r>
    <x v="53"/>
    <x v="4"/>
    <x v="0"/>
    <x v="0"/>
    <x v="4"/>
    <n v="32116.44"/>
    <n v="31104.958989999999"/>
    <n v="24190.102608000001"/>
    <x v="4"/>
    <x v="4"/>
    <x v="4"/>
    <x v="4"/>
    <x v="4"/>
  </r>
  <r>
    <x v="54"/>
    <x v="0"/>
    <x v="0"/>
    <x v="0"/>
    <x v="4"/>
    <n v="53003.17"/>
    <n v="50425.296238000003"/>
    <n v="39948.489228999999"/>
    <x v="4"/>
    <x v="4"/>
    <x v="4"/>
    <x v="4"/>
    <x v="4"/>
  </r>
  <r>
    <x v="54"/>
    <x v="1"/>
    <x v="0"/>
    <x v="0"/>
    <x v="4"/>
    <n v="153.19"/>
    <n v="145.739418"/>
    <n v="115.45930300000001"/>
    <x v="4"/>
    <x v="4"/>
    <x v="4"/>
    <x v="4"/>
    <x v="4"/>
  </r>
  <r>
    <x v="54"/>
    <x v="5"/>
    <x v="0"/>
    <x v="0"/>
    <x v="4"/>
    <n v="1523.79"/>
    <n v="1449.6786159999999"/>
    <n v="1148.4805229999999"/>
    <x v="4"/>
    <x v="4"/>
    <x v="4"/>
    <x v="4"/>
    <x v="4"/>
  </r>
  <r>
    <x v="54"/>
    <x v="2"/>
    <x v="0"/>
    <x v="0"/>
    <x v="4"/>
    <n v="16566.2"/>
    <n v="15760.482676"/>
    <n v="12485.944939999999"/>
    <x v="4"/>
    <x v="4"/>
    <x v="4"/>
    <x v="4"/>
    <x v="4"/>
  </r>
  <r>
    <x v="54"/>
    <x v="3"/>
    <x v="0"/>
    <x v="0"/>
    <x v="4"/>
    <n v="-160.52000000000001"/>
    <n v="-152.71291400000001"/>
    <n v="-120.983924"/>
    <x v="4"/>
    <x v="4"/>
    <x v="4"/>
    <x v="4"/>
    <x v="4"/>
  </r>
  <r>
    <x v="54"/>
    <x v="4"/>
    <x v="0"/>
    <x v="0"/>
    <x v="4"/>
    <n v="34920.51"/>
    <n v="33222.108441999997"/>
    <n v="26319.588387"/>
    <x v="4"/>
    <x v="4"/>
    <x v="4"/>
    <x v="4"/>
    <x v="4"/>
  </r>
  <r>
    <x v="55"/>
    <x v="0"/>
    <x v="0"/>
    <x v="0"/>
    <x v="4"/>
    <n v="47626.73"/>
    <n v="53207.411132000001"/>
    <n v="42935.497094999999"/>
    <x v="4"/>
    <x v="4"/>
    <x v="4"/>
    <x v="4"/>
    <x v="4"/>
  </r>
  <r>
    <x v="55"/>
    <x v="1"/>
    <x v="0"/>
    <x v="0"/>
    <x v="4"/>
    <n v="1324.67"/>
    <n v="1479.888737"/>
    <n v="1194.1900049999999"/>
    <x v="4"/>
    <x v="4"/>
    <x v="4"/>
    <x v="4"/>
    <x v="4"/>
  </r>
  <r>
    <x v="55"/>
    <x v="5"/>
    <x v="0"/>
    <x v="0"/>
    <x v="4"/>
    <n v="1380.99"/>
    <n v="1542.808055"/>
    <n v="1244.962485"/>
    <x v="4"/>
    <x v="4"/>
    <x v="4"/>
    <x v="4"/>
    <x v="4"/>
  </r>
  <r>
    <x v="55"/>
    <x v="2"/>
    <x v="0"/>
    <x v="0"/>
    <x v="4"/>
    <n v="17940.21"/>
    <n v="20042.361280000001"/>
    <n v="16173.099314999999"/>
    <x v="4"/>
    <x v="4"/>
    <x v="4"/>
    <x v="4"/>
    <x v="4"/>
  </r>
  <r>
    <x v="55"/>
    <x v="3"/>
    <x v="0"/>
    <x v="0"/>
    <x v="4"/>
    <n v="1866.16"/>
    <n v="2084.8280439999999"/>
    <n v="1682.3432399999999"/>
    <x v="4"/>
    <x v="4"/>
    <x v="4"/>
    <x v="4"/>
    <x v="4"/>
  </r>
  <r>
    <x v="55"/>
    <x v="4"/>
    <x v="0"/>
    <x v="0"/>
    <x v="4"/>
    <n v="25114.7"/>
    <n v="28057.525014999999"/>
    <n v="22640.902050000001"/>
    <x v="4"/>
    <x v="4"/>
    <x v="4"/>
    <x v="4"/>
    <x v="4"/>
  </r>
  <r>
    <x v="56"/>
    <x v="0"/>
    <x v="0"/>
    <x v="0"/>
    <x v="4"/>
    <n v="49198.57"/>
    <n v="54410.681843999999"/>
    <n v="44490.266851"/>
    <x v="4"/>
    <x v="4"/>
    <x v="4"/>
    <x v="4"/>
    <x v="4"/>
  </r>
  <r>
    <x v="56"/>
    <x v="1"/>
    <x v="0"/>
    <x v="0"/>
    <x v="4"/>
    <n v="-458.1"/>
    <n v="-506.63125700000001"/>
    <n v="-414.25983000000002"/>
    <x v="4"/>
    <x v="4"/>
    <x v="4"/>
    <x v="4"/>
    <x v="4"/>
  </r>
  <r>
    <x v="56"/>
    <x v="5"/>
    <x v="0"/>
    <x v="0"/>
    <x v="4"/>
    <n v="1423.65"/>
    <n v="1574.4719250000001"/>
    <n v="1287.4066949999999"/>
    <x v="4"/>
    <x v="4"/>
    <x v="4"/>
    <x v="4"/>
    <x v="4"/>
  </r>
  <r>
    <x v="56"/>
    <x v="2"/>
    <x v="0"/>
    <x v="0"/>
    <x v="4"/>
    <n v="24735.69"/>
    <n v="27356.19671"/>
    <n v="22368.484466999998"/>
    <x v="4"/>
    <x v="4"/>
    <x v="4"/>
    <x v="4"/>
    <x v="4"/>
  </r>
  <r>
    <x v="56"/>
    <x v="3"/>
    <x v="0"/>
    <x v="0"/>
    <x v="4"/>
    <n v="3449.52"/>
    <n v="3814.9632240000001"/>
    <n v="3119.400936"/>
    <x v="4"/>
    <x v="4"/>
    <x v="4"/>
    <x v="4"/>
    <x v="4"/>
  </r>
  <r>
    <x v="56"/>
    <x v="4"/>
    <x v="0"/>
    <x v="0"/>
    <x v="4"/>
    <n v="20047.810000000001"/>
    <n v="22171.681241999999"/>
    <n v="18129.234583000001"/>
    <x v="4"/>
    <x v="4"/>
    <x v="4"/>
    <x v="4"/>
    <x v="4"/>
  </r>
  <r>
    <x v="57"/>
    <x v="0"/>
    <x v="0"/>
    <x v="0"/>
    <x v="4"/>
    <n v="53738.34"/>
    <n v="57435.491291999999"/>
    <n v="47671.281413999997"/>
    <x v="4"/>
    <x v="4"/>
    <x v="4"/>
    <x v="4"/>
    <x v="4"/>
  </r>
  <r>
    <x v="57"/>
    <x v="1"/>
    <x v="0"/>
    <x v="0"/>
    <x v="4"/>
    <n v="-356.57"/>
    <n v="-381.10170699999998"/>
    <n v="-316.31324699999999"/>
    <x v="4"/>
    <x v="4"/>
    <x v="4"/>
    <x v="4"/>
    <x v="4"/>
  </r>
  <r>
    <x v="57"/>
    <x v="5"/>
    <x v="0"/>
    <x v="0"/>
    <x v="4"/>
    <n v="1489.99"/>
    <n v="1592.5000230000001"/>
    <n v="1321.770129"/>
    <x v="4"/>
    <x v="4"/>
    <x v="4"/>
    <x v="4"/>
    <x v="4"/>
  </r>
  <r>
    <x v="57"/>
    <x v="2"/>
    <x v="0"/>
    <x v="0"/>
    <x v="4"/>
    <n v="25005.06"/>
    <n v="26725.386491000001"/>
    <n v="22181.988726"/>
    <x v="4"/>
    <x v="4"/>
    <x v="4"/>
    <x v="4"/>
    <x v="4"/>
  </r>
  <r>
    <x v="57"/>
    <x v="3"/>
    <x v="0"/>
    <x v="0"/>
    <x v="4"/>
    <n v="6.34"/>
    <n v="6.7761870000000002"/>
    <n v="5.6242140000000003"/>
    <x v="4"/>
    <x v="4"/>
    <x v="4"/>
    <x v="4"/>
    <x v="4"/>
  </r>
  <r>
    <x v="57"/>
    <x v="4"/>
    <x v="0"/>
    <x v="0"/>
    <x v="4"/>
    <n v="27593.51"/>
    <n v="29491.919611000001"/>
    <n v="24478.202721000001"/>
    <x v="4"/>
    <x v="4"/>
    <x v="4"/>
    <x v="4"/>
    <x v="4"/>
  </r>
  <r>
    <x v="58"/>
    <x v="0"/>
    <x v="0"/>
    <x v="0"/>
    <x v="4"/>
    <n v="51983.42"/>
    <n v="52040.512085000002"/>
    <n v="44045.551765999997"/>
    <x v="4"/>
    <x v="4"/>
    <x v="4"/>
    <x v="4"/>
    <x v="4"/>
  </r>
  <r>
    <x v="58"/>
    <x v="1"/>
    <x v="0"/>
    <x v="0"/>
    <x v="4"/>
    <n v="-117.46"/>
    <n v="-117.58900300000001"/>
    <n v="-99.523858000000004"/>
    <x v="4"/>
    <x v="4"/>
    <x v="4"/>
    <x v="4"/>
    <x v="4"/>
  </r>
  <r>
    <x v="58"/>
    <x v="5"/>
    <x v="0"/>
    <x v="0"/>
    <x v="4"/>
    <n v="1363.03"/>
    <n v="1364.5269820000001"/>
    <n v="1154.895319"/>
    <x v="4"/>
    <x v="4"/>
    <x v="4"/>
    <x v="4"/>
    <x v="4"/>
  </r>
  <r>
    <x v="58"/>
    <x v="2"/>
    <x v="0"/>
    <x v="0"/>
    <x v="4"/>
    <n v="25670.38"/>
    <n v="25698.573133999998"/>
    <n v="21750.512974000001"/>
    <x v="4"/>
    <x v="4"/>
    <x v="4"/>
    <x v="4"/>
    <x v="4"/>
  </r>
  <r>
    <x v="58"/>
    <x v="3"/>
    <x v="0"/>
    <x v="0"/>
    <x v="4"/>
    <n v="1388.41"/>
    <n v="1389.9348560000001"/>
    <n v="1176.399793"/>
    <x v="4"/>
    <x v="4"/>
    <x v="4"/>
    <x v="4"/>
    <x v="4"/>
  </r>
  <r>
    <x v="58"/>
    <x v="4"/>
    <x v="0"/>
    <x v="0"/>
    <x v="4"/>
    <n v="23679.06"/>
    <n v="23705.066116999998"/>
    <n v="20063.267538"/>
    <x v="4"/>
    <x v="4"/>
    <x v="4"/>
    <x v="4"/>
    <x v="4"/>
  </r>
  <r>
    <x v="59"/>
    <x v="0"/>
    <x v="0"/>
    <x v="0"/>
    <x v="4"/>
    <n v="42193.08"/>
    <n v="43633.939891000002"/>
    <n v="37691.078364000001"/>
    <x v="4"/>
    <x v="4"/>
    <x v="4"/>
    <x v="4"/>
    <x v="4"/>
  </r>
  <r>
    <x v="59"/>
    <x v="1"/>
    <x v="0"/>
    <x v="0"/>
    <x v="4"/>
    <n v="13.7"/>
    <n v="14.167844000000001"/>
    <n v="12.23821"/>
    <x v="4"/>
    <x v="4"/>
    <x v="4"/>
    <x v="4"/>
    <x v="4"/>
  </r>
  <r>
    <x v="59"/>
    <x v="5"/>
    <x v="0"/>
    <x v="0"/>
    <x v="4"/>
    <n v="1527.72"/>
    <n v="1579.8904150000001"/>
    <n v="1364.712276"/>
    <x v="4"/>
    <x v="4"/>
    <x v="4"/>
    <x v="4"/>
    <x v="4"/>
  </r>
  <r>
    <x v="59"/>
    <x v="2"/>
    <x v="0"/>
    <x v="0"/>
    <x v="4"/>
    <n v="24122.38"/>
    <n v="24946.139958"/>
    <n v="21548.522054000001"/>
    <x v="4"/>
    <x v="4"/>
    <x v="4"/>
    <x v="4"/>
    <x v="4"/>
  </r>
  <r>
    <x v="59"/>
    <x v="3"/>
    <x v="0"/>
    <x v="0"/>
    <x v="4"/>
    <n v="-1947.72"/>
    <n v="-2014.233078"/>
    <n v="-1739.8982759999999"/>
    <x v="4"/>
    <x v="4"/>
    <x v="4"/>
    <x v="4"/>
    <x v="4"/>
  </r>
  <r>
    <x v="59"/>
    <x v="4"/>
    <x v="0"/>
    <x v="0"/>
    <x v="4"/>
    <n v="18477"/>
    <n v="19107.974752999999"/>
    <n v="16505.504099999998"/>
    <x v="4"/>
    <x v="4"/>
    <x v="4"/>
    <x v="4"/>
    <x v="4"/>
  </r>
  <r>
    <x v="60"/>
    <x v="0"/>
    <x v="0"/>
    <x v="0"/>
    <x v="4"/>
    <n v="44700.59"/>
    <n v="44700.59"/>
    <n v="39224.767724999998"/>
    <x v="4"/>
    <x v="4"/>
    <x v="4"/>
    <x v="4"/>
    <x v="4"/>
  </r>
  <r>
    <x v="60"/>
    <x v="1"/>
    <x v="0"/>
    <x v="0"/>
    <x v="4"/>
    <n v="422.45"/>
    <n v="422.45"/>
    <n v="370.69987500000002"/>
    <x v="4"/>
    <x v="4"/>
    <x v="4"/>
    <x v="4"/>
    <x v="4"/>
  </r>
  <r>
    <x v="60"/>
    <x v="5"/>
    <x v="0"/>
    <x v="0"/>
    <x v="4"/>
    <n v="1514.21"/>
    <n v="1514.21"/>
    <n v="1328.7192749999999"/>
    <x v="4"/>
    <x v="4"/>
    <x v="4"/>
    <x v="4"/>
    <x v="4"/>
  </r>
  <r>
    <x v="60"/>
    <x v="2"/>
    <x v="0"/>
    <x v="0"/>
    <x v="4"/>
    <n v="29320.38"/>
    <n v="29320.38"/>
    <n v="25728.633450000001"/>
    <x v="4"/>
    <x v="4"/>
    <x v="4"/>
    <x v="4"/>
    <x v="4"/>
  </r>
  <r>
    <x v="60"/>
    <x v="3"/>
    <x v="0"/>
    <x v="0"/>
    <x v="4"/>
    <n v="-1222.21"/>
    <n v="-1222.21"/>
    <n v="-1072.4892749999999"/>
    <x v="4"/>
    <x v="4"/>
    <x v="4"/>
    <x v="4"/>
    <x v="4"/>
  </r>
  <r>
    <x v="60"/>
    <x v="4"/>
    <x v="0"/>
    <x v="0"/>
    <x v="4"/>
    <n v="14665.77"/>
    <n v="14665.77"/>
    <n v="12869.213175000001"/>
    <x v="4"/>
    <x v="4"/>
    <x v="4"/>
    <x v="4"/>
    <x v="4"/>
  </r>
  <r>
    <x v="61"/>
    <x v="2"/>
    <x v="0"/>
    <x v="0"/>
    <x v="4"/>
    <n v="31490.85"/>
    <n v="29450.342661999999"/>
    <n v="26628.662759999999"/>
    <x v="4"/>
    <x v="4"/>
    <x v="4"/>
    <x v="4"/>
    <x v="4"/>
  </r>
  <r>
    <x v="0"/>
    <x v="0"/>
    <x v="0"/>
    <x v="0"/>
    <x v="5"/>
    <n v="298.3"/>
    <n v="3727.667113"/>
    <n v="95.655264000000003"/>
    <x v="5"/>
    <x v="5"/>
    <x v="5"/>
    <x v="5"/>
    <x v="5"/>
  </r>
  <r>
    <x v="0"/>
    <x v="1"/>
    <x v="0"/>
    <x v="0"/>
    <x v="5"/>
    <n v="28.8"/>
    <n v="359.89544999999998"/>
    <n v="9.2352380000000007"/>
    <x v="5"/>
    <x v="5"/>
    <x v="5"/>
    <x v="5"/>
    <x v="5"/>
  </r>
  <r>
    <x v="0"/>
    <x v="2"/>
    <x v="0"/>
    <x v="0"/>
    <x v="5"/>
    <n v="76.599999999999994"/>
    <n v="957.22192700000005"/>
    <n v="24.563168999999998"/>
    <x v="5"/>
    <x v="5"/>
    <x v="5"/>
    <x v="5"/>
    <x v="5"/>
  </r>
  <r>
    <x v="0"/>
    <x v="3"/>
    <x v="0"/>
    <x v="0"/>
    <x v="5"/>
    <n v="104.4"/>
    <n v="1304.6210080000001"/>
    <n v="33.477739"/>
    <x v="5"/>
    <x v="5"/>
    <x v="5"/>
    <x v="5"/>
    <x v="5"/>
  </r>
  <r>
    <x v="0"/>
    <x v="4"/>
    <x v="0"/>
    <x v="0"/>
    <x v="5"/>
    <n v="88.5"/>
    <n v="1105.9287280000001"/>
    <n v="28.379117999999998"/>
    <x v="5"/>
    <x v="5"/>
    <x v="5"/>
    <x v="5"/>
    <x v="5"/>
  </r>
  <r>
    <x v="1"/>
    <x v="0"/>
    <x v="0"/>
    <x v="0"/>
    <x v="5"/>
    <n v="257.5"/>
    <n v="3131.7366539999998"/>
    <n v="82.598532000000006"/>
    <x v="5"/>
    <x v="5"/>
    <x v="5"/>
    <x v="5"/>
    <x v="5"/>
  </r>
  <r>
    <x v="1"/>
    <x v="1"/>
    <x v="0"/>
    <x v="0"/>
    <x v="5"/>
    <n v="20.7"/>
    <n v="251.75514100000001"/>
    <n v="6.6399600000000003"/>
    <x v="5"/>
    <x v="5"/>
    <x v="5"/>
    <x v="5"/>
    <x v="5"/>
  </r>
  <r>
    <x v="1"/>
    <x v="2"/>
    <x v="0"/>
    <x v="0"/>
    <x v="5"/>
    <n v="59.6"/>
    <n v="724.86021200000005"/>
    <n v="19.117951999999999"/>
    <x v="5"/>
    <x v="5"/>
    <x v="5"/>
    <x v="5"/>
    <x v="5"/>
  </r>
  <r>
    <x v="1"/>
    <x v="3"/>
    <x v="0"/>
    <x v="0"/>
    <x v="5"/>
    <n v="28.2"/>
    <n v="342.97077100000001"/>
    <n v="9.0457420000000006"/>
    <x v="5"/>
    <x v="5"/>
    <x v="5"/>
    <x v="5"/>
    <x v="5"/>
  </r>
  <r>
    <x v="1"/>
    <x v="4"/>
    <x v="0"/>
    <x v="0"/>
    <x v="5"/>
    <n v="149"/>
    <n v="1812.1505299999999"/>
    <n v="47.794879000000002"/>
    <x v="5"/>
    <x v="5"/>
    <x v="5"/>
    <x v="5"/>
    <x v="5"/>
  </r>
  <r>
    <x v="2"/>
    <x v="0"/>
    <x v="0"/>
    <x v="0"/>
    <x v="5"/>
    <n v="390.5"/>
    <n v="4487.2498329999999"/>
    <n v="125.200548"/>
    <x v="5"/>
    <x v="5"/>
    <x v="5"/>
    <x v="5"/>
    <x v="5"/>
  </r>
  <r>
    <x v="2"/>
    <x v="1"/>
    <x v="0"/>
    <x v="0"/>
    <x v="5"/>
    <n v="31.1"/>
    <n v="357.371241"/>
    <n v="9.9711580000000009"/>
    <x v="5"/>
    <x v="5"/>
    <x v="5"/>
    <x v="5"/>
    <x v="5"/>
  </r>
  <r>
    <x v="2"/>
    <x v="2"/>
    <x v="0"/>
    <x v="0"/>
    <x v="5"/>
    <n v="80.099999999999994"/>
    <n v="920.43204000000003"/>
    <n v="25.681342000000001"/>
    <x v="5"/>
    <x v="5"/>
    <x v="5"/>
    <x v="5"/>
    <x v="5"/>
  </r>
  <r>
    <x v="2"/>
    <x v="3"/>
    <x v="0"/>
    <x v="0"/>
    <x v="5"/>
    <n v="106.5"/>
    <n v="1223.7954090000001"/>
    <n v="34.145603999999999"/>
    <x v="5"/>
    <x v="5"/>
    <x v="5"/>
    <x v="5"/>
    <x v="5"/>
  </r>
  <r>
    <x v="2"/>
    <x v="4"/>
    <x v="0"/>
    <x v="0"/>
    <x v="5"/>
    <n v="172.8"/>
    <n v="1985.6511419999999"/>
    <n v="55.402445"/>
    <x v="5"/>
    <x v="5"/>
    <x v="5"/>
    <x v="5"/>
    <x v="5"/>
  </r>
  <r>
    <x v="3"/>
    <x v="0"/>
    <x v="0"/>
    <x v="0"/>
    <x v="5"/>
    <n v="321.10000000000002"/>
    <n v="3406.4313980000002"/>
    <n v="103.082733"/>
    <x v="5"/>
    <x v="5"/>
    <x v="5"/>
    <x v="5"/>
    <x v="5"/>
  </r>
  <r>
    <x v="3"/>
    <x v="1"/>
    <x v="0"/>
    <x v="0"/>
    <x v="5"/>
    <n v="8.1999999999999993"/>
    <n v="86.990774000000002"/>
    <n v="2.6324459999999998"/>
    <x v="5"/>
    <x v="5"/>
    <x v="5"/>
    <x v="5"/>
    <x v="5"/>
  </r>
  <r>
    <x v="3"/>
    <x v="2"/>
    <x v="0"/>
    <x v="0"/>
    <x v="5"/>
    <n v="70.3"/>
    <n v="745.78675599999997"/>
    <n v="22.568408999999999"/>
    <x v="5"/>
    <x v="5"/>
    <x v="5"/>
    <x v="5"/>
    <x v="5"/>
  </r>
  <r>
    <x v="3"/>
    <x v="3"/>
    <x v="0"/>
    <x v="0"/>
    <x v="5"/>
    <n v="128.30000000000001"/>
    <n v="1361.0873509999999"/>
    <n v="41.188149000000003"/>
    <x v="5"/>
    <x v="5"/>
    <x v="5"/>
    <x v="5"/>
    <x v="5"/>
  </r>
  <r>
    <x v="3"/>
    <x v="4"/>
    <x v="0"/>
    <x v="0"/>
    <x v="5"/>
    <n v="114.3"/>
    <n v="1212.566517"/>
    <n v="36.693728999999998"/>
    <x v="5"/>
    <x v="5"/>
    <x v="5"/>
    <x v="5"/>
    <x v="5"/>
  </r>
  <r>
    <x v="4"/>
    <x v="0"/>
    <x v="0"/>
    <x v="0"/>
    <x v="5"/>
    <n v="236.8"/>
    <n v="2370.0097679999999"/>
    <n v="76.374393999999995"/>
    <x v="5"/>
    <x v="5"/>
    <x v="5"/>
    <x v="5"/>
    <x v="5"/>
  </r>
  <r>
    <x v="4"/>
    <x v="1"/>
    <x v="0"/>
    <x v="0"/>
    <x v="5"/>
    <n v="-7.4"/>
    <n v="-74.062804999999997"/>
    <n v="-2.3866999999999998"/>
    <x v="5"/>
    <x v="5"/>
    <x v="5"/>
    <x v="5"/>
    <x v="5"/>
  </r>
  <r>
    <x v="4"/>
    <x v="2"/>
    <x v="0"/>
    <x v="0"/>
    <x v="5"/>
    <n v="47.6"/>
    <n v="476.40399100000002"/>
    <n v="15.352285"/>
    <x v="5"/>
    <x v="5"/>
    <x v="5"/>
    <x v="5"/>
    <x v="5"/>
  </r>
  <r>
    <x v="4"/>
    <x v="3"/>
    <x v="0"/>
    <x v="0"/>
    <x v="5"/>
    <n v="134.6"/>
    <n v="1347.1423769999999"/>
    <n v="43.412134000000002"/>
    <x v="5"/>
    <x v="5"/>
    <x v="5"/>
    <x v="5"/>
    <x v="5"/>
  </r>
  <r>
    <x v="4"/>
    <x v="4"/>
    <x v="0"/>
    <x v="0"/>
    <x v="5"/>
    <n v="62"/>
    <n v="620.526206"/>
    <n v="19.996673999999999"/>
    <x v="5"/>
    <x v="5"/>
    <x v="5"/>
    <x v="5"/>
    <x v="5"/>
  </r>
  <r>
    <x v="5"/>
    <x v="0"/>
    <x v="0"/>
    <x v="0"/>
    <x v="5"/>
    <n v="265.60000000000002"/>
    <n v="2552.8510329999999"/>
    <n v="85.718149999999994"/>
    <x v="5"/>
    <x v="5"/>
    <x v="5"/>
    <x v="5"/>
    <x v="5"/>
  </r>
  <r>
    <x v="5"/>
    <x v="1"/>
    <x v="0"/>
    <x v="0"/>
    <x v="5"/>
    <n v="33.1"/>
    <n v="318.14521500000001"/>
    <n v="10.682494999999999"/>
    <x v="5"/>
    <x v="5"/>
    <x v="5"/>
    <x v="5"/>
    <x v="5"/>
  </r>
  <r>
    <x v="5"/>
    <x v="2"/>
    <x v="0"/>
    <x v="0"/>
    <x v="5"/>
    <n v="60"/>
    <n v="576.69827499999997"/>
    <n v="19.364039999999999"/>
    <x v="5"/>
    <x v="5"/>
    <x v="5"/>
    <x v="5"/>
    <x v="5"/>
  </r>
  <r>
    <x v="5"/>
    <x v="3"/>
    <x v="0"/>
    <x v="0"/>
    <x v="5"/>
    <n v="94.9"/>
    <n v="912.14443900000003"/>
    <n v="30.627457"/>
    <x v="5"/>
    <x v="5"/>
    <x v="5"/>
    <x v="5"/>
    <x v="5"/>
  </r>
  <r>
    <x v="5"/>
    <x v="4"/>
    <x v="0"/>
    <x v="0"/>
    <x v="5"/>
    <n v="77.599999999999994"/>
    <n v="745.86310300000002"/>
    <n v="25.044157999999999"/>
    <x v="5"/>
    <x v="5"/>
    <x v="5"/>
    <x v="5"/>
    <x v="5"/>
  </r>
  <r>
    <x v="6"/>
    <x v="0"/>
    <x v="0"/>
    <x v="0"/>
    <x v="5"/>
    <n v="631.49"/>
    <n v="5933.3221210000002"/>
    <n v="203.67257499999999"/>
    <x v="5"/>
    <x v="5"/>
    <x v="5"/>
    <x v="5"/>
    <x v="5"/>
  </r>
  <r>
    <x v="6"/>
    <x v="1"/>
    <x v="0"/>
    <x v="0"/>
    <x v="5"/>
    <n v="36.5"/>
    <n v="342.94487199999998"/>
    <n v="11.772235999999999"/>
    <x v="5"/>
    <x v="5"/>
    <x v="5"/>
    <x v="5"/>
    <x v="5"/>
  </r>
  <r>
    <x v="6"/>
    <x v="2"/>
    <x v="0"/>
    <x v="0"/>
    <x v="5"/>
    <n v="78.39"/>
    <n v="736.53283699999997"/>
    <n v="25.282892"/>
    <x v="5"/>
    <x v="5"/>
    <x v="5"/>
    <x v="5"/>
    <x v="5"/>
  </r>
  <r>
    <x v="6"/>
    <x v="3"/>
    <x v="0"/>
    <x v="0"/>
    <x v="5"/>
    <n v="431.7"/>
    <n v="4056.1452429999999"/>
    <n v="139.234906"/>
    <x v="5"/>
    <x v="5"/>
    <x v="5"/>
    <x v="5"/>
    <x v="5"/>
  </r>
  <r>
    <x v="6"/>
    <x v="4"/>
    <x v="0"/>
    <x v="0"/>
    <x v="5"/>
    <n v="84.9"/>
    <n v="797.69916899999998"/>
    <n v="27.382542000000001"/>
    <x v="5"/>
    <x v="5"/>
    <x v="5"/>
    <x v="5"/>
    <x v="5"/>
  </r>
  <r>
    <x v="7"/>
    <x v="0"/>
    <x v="0"/>
    <x v="0"/>
    <x v="5"/>
    <n v="287.26"/>
    <n v="2624.4647329999998"/>
    <n v="92.589929999999995"/>
    <x v="5"/>
    <x v="5"/>
    <x v="5"/>
    <x v="5"/>
    <x v="5"/>
  </r>
  <r>
    <x v="7"/>
    <x v="1"/>
    <x v="0"/>
    <x v="0"/>
    <x v="5"/>
    <n v="1.22"/>
    <n v="11.146164000000001"/>
    <n v="0.39323200000000003"/>
    <x v="5"/>
    <x v="5"/>
    <x v="5"/>
    <x v="5"/>
    <x v="5"/>
  </r>
  <r>
    <x v="7"/>
    <x v="2"/>
    <x v="0"/>
    <x v="0"/>
    <x v="5"/>
    <n v="154.63999999999999"/>
    <n v="1412.821925"/>
    <n v="49.843719"/>
    <x v="5"/>
    <x v="5"/>
    <x v="5"/>
    <x v="5"/>
    <x v="5"/>
  </r>
  <r>
    <x v="7"/>
    <x v="3"/>
    <x v="0"/>
    <x v="0"/>
    <x v="5"/>
    <n v="54.1"/>
    <n v="494.26840499999997"/>
    <n v="17.437566"/>
    <x v="5"/>
    <x v="5"/>
    <x v="5"/>
    <x v="5"/>
    <x v="5"/>
  </r>
  <r>
    <x v="7"/>
    <x v="4"/>
    <x v="0"/>
    <x v="0"/>
    <x v="5"/>
    <n v="77.3"/>
    <n v="706.22823900000003"/>
    <n v="24.915413000000001"/>
    <x v="5"/>
    <x v="5"/>
    <x v="5"/>
    <x v="5"/>
    <x v="5"/>
  </r>
  <r>
    <x v="8"/>
    <x v="0"/>
    <x v="0"/>
    <x v="0"/>
    <x v="5"/>
    <n v="550.44000000000005"/>
    <n v="4937.6270699999995"/>
    <n v="177.219112"/>
    <x v="5"/>
    <x v="5"/>
    <x v="5"/>
    <x v="5"/>
    <x v="5"/>
  </r>
  <r>
    <x v="8"/>
    <x v="1"/>
    <x v="0"/>
    <x v="0"/>
    <x v="5"/>
    <n v="3.5"/>
    <n v="31.396146000000002"/>
    <n v="1.1268560000000001"/>
    <x v="5"/>
    <x v="5"/>
    <x v="5"/>
    <x v="5"/>
    <x v="5"/>
  </r>
  <r>
    <x v="8"/>
    <x v="2"/>
    <x v="0"/>
    <x v="0"/>
    <x v="5"/>
    <n v="146.04"/>
    <n v="1310.0266280000001"/>
    <n v="47.018892000000001"/>
    <x v="5"/>
    <x v="5"/>
    <x v="5"/>
    <x v="5"/>
    <x v="5"/>
  </r>
  <r>
    <x v="8"/>
    <x v="3"/>
    <x v="0"/>
    <x v="0"/>
    <x v="5"/>
    <n v="270.2"/>
    <n v="2423.7824909999999"/>
    <n v="86.993322000000006"/>
    <x v="5"/>
    <x v="5"/>
    <x v="5"/>
    <x v="5"/>
    <x v="5"/>
  </r>
  <r>
    <x v="8"/>
    <x v="4"/>
    <x v="0"/>
    <x v="0"/>
    <x v="5"/>
    <n v="130.69999999999999"/>
    <n v="1172.4218049999999"/>
    <n v="42.080041000000001"/>
    <x v="5"/>
    <x v="5"/>
    <x v="5"/>
    <x v="5"/>
    <x v="5"/>
  </r>
  <r>
    <x v="9"/>
    <x v="0"/>
    <x v="0"/>
    <x v="0"/>
    <x v="5"/>
    <n v="847.72"/>
    <n v="7353.969419"/>
    <n v="274.63839200000001"/>
    <x v="5"/>
    <x v="5"/>
    <x v="5"/>
    <x v="5"/>
    <x v="5"/>
  </r>
  <r>
    <x v="9"/>
    <x v="1"/>
    <x v="0"/>
    <x v="0"/>
    <x v="5"/>
    <n v="17.59"/>
    <n v="152.59321700000001"/>
    <n v="5.6986850000000002"/>
    <x v="5"/>
    <x v="5"/>
    <x v="5"/>
    <x v="5"/>
    <x v="5"/>
  </r>
  <r>
    <x v="9"/>
    <x v="2"/>
    <x v="0"/>
    <x v="0"/>
    <x v="5"/>
    <n v="129.58000000000001"/>
    <n v="1124.106258"/>
    <n v="41.980421"/>
    <x v="5"/>
    <x v="5"/>
    <x v="5"/>
    <x v="5"/>
    <x v="5"/>
  </r>
  <r>
    <x v="9"/>
    <x v="3"/>
    <x v="0"/>
    <x v="0"/>
    <x v="5"/>
    <n v="440.11"/>
    <n v="3817.9534290000001"/>
    <n v="142.58375699999999"/>
    <x v="5"/>
    <x v="5"/>
    <x v="5"/>
    <x v="5"/>
    <x v="5"/>
  </r>
  <r>
    <x v="9"/>
    <x v="4"/>
    <x v="0"/>
    <x v="0"/>
    <x v="5"/>
    <n v="260.44"/>
    <n v="2259.3165140000001"/>
    <n v="84.375528000000003"/>
    <x v="5"/>
    <x v="5"/>
    <x v="5"/>
    <x v="5"/>
    <x v="5"/>
  </r>
  <r>
    <x v="10"/>
    <x v="0"/>
    <x v="0"/>
    <x v="0"/>
    <x v="5"/>
    <n v="681.91"/>
    <n v="5534.6706439999998"/>
    <n v="220.885651"/>
    <x v="5"/>
    <x v="5"/>
    <x v="5"/>
    <x v="5"/>
    <x v="5"/>
  </r>
  <r>
    <x v="10"/>
    <x v="1"/>
    <x v="0"/>
    <x v="0"/>
    <x v="5"/>
    <n v="29.52"/>
    <n v="239.596834"/>
    <n v="9.5621770000000001"/>
    <x v="5"/>
    <x v="5"/>
    <x v="5"/>
    <x v="5"/>
    <x v="5"/>
  </r>
  <r>
    <x v="10"/>
    <x v="5"/>
    <x v="0"/>
    <x v="0"/>
    <x v="5"/>
    <n v="5"/>
    <n v="40.582120000000003"/>
    <n v="1.61961"/>
    <x v="5"/>
    <x v="5"/>
    <x v="5"/>
    <x v="5"/>
    <x v="5"/>
  </r>
  <r>
    <x v="10"/>
    <x v="2"/>
    <x v="0"/>
    <x v="0"/>
    <x v="5"/>
    <n v="147.19999999999999"/>
    <n v="1194.737603"/>
    <n v="47.681317999999997"/>
    <x v="5"/>
    <x v="5"/>
    <x v="5"/>
    <x v="5"/>
    <x v="5"/>
  </r>
  <r>
    <x v="10"/>
    <x v="3"/>
    <x v="0"/>
    <x v="0"/>
    <x v="5"/>
    <n v="327.9"/>
    <n v="2661.3754079999999"/>
    <n v="106.21402399999999"/>
    <x v="5"/>
    <x v="5"/>
    <x v="5"/>
    <x v="5"/>
    <x v="5"/>
  </r>
  <r>
    <x v="10"/>
    <x v="4"/>
    <x v="0"/>
    <x v="0"/>
    <x v="5"/>
    <n v="172.29"/>
    <n v="1398.3786789999999"/>
    <n v="55.808520999999999"/>
    <x v="5"/>
    <x v="5"/>
    <x v="5"/>
    <x v="5"/>
    <x v="5"/>
  </r>
  <r>
    <x v="11"/>
    <x v="0"/>
    <x v="0"/>
    <x v="0"/>
    <x v="5"/>
    <n v="870.87"/>
    <n v="6517.5781969999998"/>
    <n v="278.13584800000001"/>
    <x v="5"/>
    <x v="5"/>
    <x v="5"/>
    <x v="5"/>
    <x v="5"/>
  </r>
  <r>
    <x v="11"/>
    <x v="1"/>
    <x v="0"/>
    <x v="0"/>
    <x v="5"/>
    <n v="24.02"/>
    <n v="179.76532499999999"/>
    <n v="7.6714359999999999"/>
    <x v="5"/>
    <x v="5"/>
    <x v="5"/>
    <x v="5"/>
    <x v="5"/>
  </r>
  <r>
    <x v="11"/>
    <x v="5"/>
    <x v="0"/>
    <x v="0"/>
    <x v="5"/>
    <n v="6"/>
    <n v="44.903911000000001"/>
    <n v="1.9162619999999999"/>
    <x v="5"/>
    <x v="5"/>
    <x v="5"/>
    <x v="5"/>
    <x v="5"/>
  </r>
  <r>
    <x v="11"/>
    <x v="2"/>
    <x v="0"/>
    <x v="0"/>
    <x v="5"/>
    <n v="182.67"/>
    <n v="1367.0995780000001"/>
    <n v="58.340597000000002"/>
    <x v="5"/>
    <x v="5"/>
    <x v="5"/>
    <x v="5"/>
    <x v="5"/>
  </r>
  <r>
    <x v="11"/>
    <x v="3"/>
    <x v="0"/>
    <x v="0"/>
    <x v="5"/>
    <n v="446.81"/>
    <n v="3343.9194299999999"/>
    <n v="142.70083700000001"/>
    <x v="5"/>
    <x v="5"/>
    <x v="5"/>
    <x v="5"/>
    <x v="5"/>
  </r>
  <r>
    <x v="11"/>
    <x v="4"/>
    <x v="0"/>
    <x v="0"/>
    <x v="5"/>
    <n v="211.37"/>
    <n v="1581.8899530000001"/>
    <n v="67.506715999999997"/>
    <x v="5"/>
    <x v="5"/>
    <x v="5"/>
    <x v="5"/>
    <x v="5"/>
  </r>
  <r>
    <x v="12"/>
    <x v="0"/>
    <x v="0"/>
    <x v="0"/>
    <x v="5"/>
    <n v="690.65"/>
    <n v="4598.5563199999997"/>
    <n v="208.02239900000001"/>
    <x v="5"/>
    <x v="5"/>
    <x v="5"/>
    <x v="5"/>
    <x v="5"/>
  </r>
  <r>
    <x v="12"/>
    <x v="1"/>
    <x v="0"/>
    <x v="0"/>
    <x v="5"/>
    <n v="25.12"/>
    <n v="167.25654800000001"/>
    <n v="7.5660939999999997"/>
    <x v="5"/>
    <x v="5"/>
    <x v="5"/>
    <x v="5"/>
    <x v="5"/>
  </r>
  <r>
    <x v="12"/>
    <x v="5"/>
    <x v="0"/>
    <x v="0"/>
    <x v="5"/>
    <n v="10.28"/>
    <n v="68.447344999999999"/>
    <n v="3.0963150000000002"/>
    <x v="5"/>
    <x v="5"/>
    <x v="5"/>
    <x v="5"/>
    <x v="5"/>
  </r>
  <r>
    <x v="12"/>
    <x v="2"/>
    <x v="0"/>
    <x v="0"/>
    <x v="5"/>
    <n v="101.86"/>
    <n v="678.21464800000001"/>
    <n v="30.680028"/>
    <x v="5"/>
    <x v="5"/>
    <x v="5"/>
    <x v="5"/>
    <x v="5"/>
  </r>
  <r>
    <x v="12"/>
    <x v="3"/>
    <x v="0"/>
    <x v="0"/>
    <x v="5"/>
    <n v="133.57"/>
    <n v="889.34940700000004"/>
    <n v="40.231017000000001"/>
    <x v="5"/>
    <x v="5"/>
    <x v="5"/>
    <x v="5"/>
    <x v="5"/>
  </r>
  <r>
    <x v="12"/>
    <x v="4"/>
    <x v="0"/>
    <x v="0"/>
    <x v="5"/>
    <n v="419.82"/>
    <n v="2795.288372"/>
    <n v="126.448944"/>
    <x v="5"/>
    <x v="5"/>
    <x v="5"/>
    <x v="5"/>
    <x v="5"/>
  </r>
  <r>
    <x v="13"/>
    <x v="0"/>
    <x v="0"/>
    <x v="0"/>
    <x v="5"/>
    <n v="644.97"/>
    <n v="3792.5245570000002"/>
    <n v="193.86379299999999"/>
    <x v="5"/>
    <x v="5"/>
    <x v="5"/>
    <x v="5"/>
    <x v="5"/>
  </r>
  <r>
    <x v="13"/>
    <x v="1"/>
    <x v="0"/>
    <x v="0"/>
    <x v="5"/>
    <n v="108.14"/>
    <n v="635.88012700000002"/>
    <n v="32.504505000000002"/>
    <x v="5"/>
    <x v="5"/>
    <x v="5"/>
    <x v="5"/>
    <x v="5"/>
  </r>
  <r>
    <x v="13"/>
    <x v="5"/>
    <x v="0"/>
    <x v="0"/>
    <x v="5"/>
    <n v="20.96"/>
    <n v="123.248081"/>
    <n v="6.3001149999999999"/>
    <x v="5"/>
    <x v="5"/>
    <x v="5"/>
    <x v="5"/>
    <x v="5"/>
  </r>
  <r>
    <x v="13"/>
    <x v="2"/>
    <x v="0"/>
    <x v="0"/>
    <x v="5"/>
    <n v="191.96"/>
    <n v="1128.7548469999999"/>
    <n v="57.698953000000003"/>
    <x v="5"/>
    <x v="5"/>
    <x v="5"/>
    <x v="5"/>
    <x v="5"/>
  </r>
  <r>
    <x v="13"/>
    <x v="3"/>
    <x v="0"/>
    <x v="0"/>
    <x v="5"/>
    <n v="71.81"/>
    <n v="422.25403999999997"/>
    <n v="21.584506000000001"/>
    <x v="5"/>
    <x v="5"/>
    <x v="5"/>
    <x v="5"/>
    <x v="5"/>
  </r>
  <r>
    <x v="13"/>
    <x v="4"/>
    <x v="0"/>
    <x v="0"/>
    <x v="5"/>
    <n v="252.1"/>
    <n v="1482.387461"/>
    <n v="75.775713999999994"/>
    <x v="5"/>
    <x v="5"/>
    <x v="5"/>
    <x v="5"/>
    <x v="5"/>
  </r>
  <r>
    <x v="14"/>
    <x v="0"/>
    <x v="0"/>
    <x v="0"/>
    <x v="5"/>
    <n v="417.68"/>
    <n v="2284.1564320000002"/>
    <n v="140.27866299999999"/>
    <x v="5"/>
    <x v="5"/>
    <x v="5"/>
    <x v="5"/>
    <x v="5"/>
  </r>
  <r>
    <x v="14"/>
    <x v="1"/>
    <x v="0"/>
    <x v="0"/>
    <x v="5"/>
    <n v="28.23"/>
    <n v="154.38071299999999"/>
    <n v="9.4811019999999999"/>
    <x v="5"/>
    <x v="5"/>
    <x v="5"/>
    <x v="5"/>
    <x v="5"/>
  </r>
  <r>
    <x v="14"/>
    <x v="5"/>
    <x v="0"/>
    <x v="0"/>
    <x v="5"/>
    <n v="1.93"/>
    <n v="10.554544"/>
    <n v="0.64819400000000005"/>
    <x v="5"/>
    <x v="5"/>
    <x v="5"/>
    <x v="5"/>
    <x v="5"/>
  </r>
  <r>
    <x v="14"/>
    <x v="2"/>
    <x v="0"/>
    <x v="0"/>
    <x v="5"/>
    <n v="216.25"/>
    <n v="1182.6011020000001"/>
    <n v="72.627994999999999"/>
    <x v="5"/>
    <x v="5"/>
    <x v="5"/>
    <x v="5"/>
    <x v="5"/>
  </r>
  <r>
    <x v="14"/>
    <x v="3"/>
    <x v="0"/>
    <x v="0"/>
    <x v="5"/>
    <n v="48.19"/>
    <n v="263.53547800000001"/>
    <n v="16.184708000000001"/>
    <x v="5"/>
    <x v="5"/>
    <x v="5"/>
    <x v="5"/>
    <x v="5"/>
  </r>
  <r>
    <x v="14"/>
    <x v="4"/>
    <x v="0"/>
    <x v="0"/>
    <x v="5"/>
    <n v="123.08"/>
    <n v="673.08459500000004"/>
    <n v="41.336663999999999"/>
    <x v="5"/>
    <x v="5"/>
    <x v="5"/>
    <x v="5"/>
    <x v="5"/>
  </r>
  <r>
    <x v="15"/>
    <x v="0"/>
    <x v="0"/>
    <x v="0"/>
    <x v="5"/>
    <n v="1624.77"/>
    <n v="7657.1118930000002"/>
    <n v="547.69534399999998"/>
    <x v="5"/>
    <x v="5"/>
    <x v="5"/>
    <x v="5"/>
    <x v="5"/>
  </r>
  <r>
    <x v="15"/>
    <x v="1"/>
    <x v="0"/>
    <x v="0"/>
    <x v="5"/>
    <n v="148.66999999999999"/>
    <n v="700.64244499999995"/>
    <n v="50.115319"/>
    <x v="5"/>
    <x v="5"/>
    <x v="5"/>
    <x v="5"/>
    <x v="5"/>
  </r>
  <r>
    <x v="15"/>
    <x v="5"/>
    <x v="0"/>
    <x v="0"/>
    <x v="5"/>
    <n v="2.97"/>
    <n v="13.996826"/>
    <n v="1.00116"/>
    <x v="5"/>
    <x v="5"/>
    <x v="5"/>
    <x v="5"/>
    <x v="5"/>
  </r>
  <r>
    <x v="15"/>
    <x v="2"/>
    <x v="0"/>
    <x v="0"/>
    <x v="5"/>
    <n v="182.3"/>
    <n v="859.131753"/>
    <n v="61.451689000000002"/>
    <x v="5"/>
    <x v="5"/>
    <x v="5"/>
    <x v="5"/>
    <x v="5"/>
  </r>
  <r>
    <x v="15"/>
    <x v="3"/>
    <x v="0"/>
    <x v="0"/>
    <x v="5"/>
    <n v="1135.24"/>
    <n v="5350.0862930000003"/>
    <n v="382.67918700000001"/>
    <x v="5"/>
    <x v="5"/>
    <x v="5"/>
    <x v="5"/>
    <x v="5"/>
  </r>
  <r>
    <x v="15"/>
    <x v="4"/>
    <x v="0"/>
    <x v="0"/>
    <x v="5"/>
    <n v="155.59"/>
    <n v="733.25457700000004"/>
    <n v="52.447989"/>
    <x v="5"/>
    <x v="5"/>
    <x v="5"/>
    <x v="5"/>
    <x v="5"/>
  </r>
  <r>
    <x v="16"/>
    <x v="0"/>
    <x v="0"/>
    <x v="0"/>
    <x v="5"/>
    <n v="1476.32"/>
    <n v="7524.7968849999997"/>
    <n v="634.439662"/>
    <x v="5"/>
    <x v="5"/>
    <x v="5"/>
    <x v="5"/>
    <x v="5"/>
  </r>
  <r>
    <x v="16"/>
    <x v="1"/>
    <x v="0"/>
    <x v="0"/>
    <x v="5"/>
    <n v="363.28"/>
    <n v="1851.636645"/>
    <n v="156.1174"/>
    <x v="5"/>
    <x v="5"/>
    <x v="5"/>
    <x v="5"/>
    <x v="5"/>
  </r>
  <r>
    <x v="16"/>
    <x v="5"/>
    <x v="0"/>
    <x v="0"/>
    <x v="5"/>
    <n v="0.23"/>
    <n v="1.172309"/>
    <n v="9.8840999999999998E-2"/>
    <x v="5"/>
    <x v="5"/>
    <x v="5"/>
    <x v="5"/>
    <x v="5"/>
  </r>
  <r>
    <x v="16"/>
    <x v="2"/>
    <x v="0"/>
    <x v="0"/>
    <x v="5"/>
    <n v="226.32"/>
    <n v="1153.5520959999999"/>
    <n v="97.259662000000006"/>
    <x v="5"/>
    <x v="5"/>
    <x v="5"/>
    <x v="5"/>
    <x v="5"/>
  </r>
  <r>
    <x v="16"/>
    <x v="3"/>
    <x v="0"/>
    <x v="0"/>
    <x v="5"/>
    <n v="661.08"/>
    <n v="3369.5220039999999"/>
    <n v="284.09516400000001"/>
    <x v="5"/>
    <x v="5"/>
    <x v="5"/>
    <x v="5"/>
    <x v="5"/>
  </r>
  <r>
    <x v="16"/>
    <x v="4"/>
    <x v="0"/>
    <x v="0"/>
    <x v="5"/>
    <n v="225.41"/>
    <n v="1148.91383"/>
    <n v="96.868594999999999"/>
    <x v="5"/>
    <x v="5"/>
    <x v="5"/>
    <x v="5"/>
    <x v="5"/>
  </r>
  <r>
    <x v="17"/>
    <x v="0"/>
    <x v="0"/>
    <x v="0"/>
    <x v="5"/>
    <n v="2000.77"/>
    <n v="9111.2250989999993"/>
    <n v="911.79490599999997"/>
    <x v="5"/>
    <x v="5"/>
    <x v="5"/>
    <x v="5"/>
    <x v="5"/>
  </r>
  <r>
    <x v="17"/>
    <x v="1"/>
    <x v="0"/>
    <x v="0"/>
    <x v="5"/>
    <n v="215.82"/>
    <n v="982.81391699999995"/>
    <n v="98.353921999999997"/>
    <x v="5"/>
    <x v="5"/>
    <x v="5"/>
    <x v="5"/>
    <x v="5"/>
  </r>
  <r>
    <x v="17"/>
    <x v="5"/>
    <x v="0"/>
    <x v="0"/>
    <x v="5"/>
    <n v="1.07"/>
    <n v="4.8726289999999999"/>
    <n v="0.48762299999999997"/>
    <x v="5"/>
    <x v="5"/>
    <x v="5"/>
    <x v="5"/>
    <x v="5"/>
  </r>
  <r>
    <x v="17"/>
    <x v="2"/>
    <x v="0"/>
    <x v="0"/>
    <x v="5"/>
    <n v="198.11"/>
    <n v="902.16506900000002"/>
    <n v="90.283085"/>
    <x v="5"/>
    <x v="5"/>
    <x v="5"/>
    <x v="5"/>
    <x v="5"/>
  </r>
  <r>
    <x v="17"/>
    <x v="3"/>
    <x v="0"/>
    <x v="0"/>
    <x v="5"/>
    <n v="1420.45"/>
    <n v="6468.5294620000004"/>
    <n v="647.33031500000004"/>
    <x v="5"/>
    <x v="5"/>
    <x v="5"/>
    <x v="5"/>
    <x v="5"/>
  </r>
  <r>
    <x v="17"/>
    <x v="4"/>
    <x v="0"/>
    <x v="0"/>
    <x v="5"/>
    <n v="165.32"/>
    <n v="752.844022"/>
    <n v="75.339961000000002"/>
    <x v="5"/>
    <x v="5"/>
    <x v="5"/>
    <x v="5"/>
    <x v="5"/>
  </r>
  <r>
    <x v="18"/>
    <x v="0"/>
    <x v="0"/>
    <x v="0"/>
    <x v="5"/>
    <n v="3242.79"/>
    <n v="12513.543711"/>
    <n v="1421.3699839999999"/>
    <x v="5"/>
    <x v="5"/>
    <x v="5"/>
    <x v="5"/>
    <x v="5"/>
  </r>
  <r>
    <x v="18"/>
    <x v="1"/>
    <x v="0"/>
    <x v="0"/>
    <x v="5"/>
    <n v="177.31"/>
    <n v="684.21835399999998"/>
    <n v="77.717986999999994"/>
    <x v="5"/>
    <x v="5"/>
    <x v="5"/>
    <x v="5"/>
    <x v="5"/>
  </r>
  <r>
    <x v="18"/>
    <x v="5"/>
    <x v="0"/>
    <x v="0"/>
    <x v="5"/>
    <n v="0.31"/>
    <n v="1.196253"/>
    <n v="0.135878"/>
    <x v="5"/>
    <x v="5"/>
    <x v="5"/>
    <x v="5"/>
    <x v="5"/>
  </r>
  <r>
    <x v="18"/>
    <x v="2"/>
    <x v="0"/>
    <x v="0"/>
    <x v="5"/>
    <n v="376.47"/>
    <n v="1452.7532779999999"/>
    <n v="165.01320100000001"/>
    <x v="5"/>
    <x v="5"/>
    <x v="5"/>
    <x v="5"/>
    <x v="5"/>
  </r>
  <r>
    <x v="18"/>
    <x v="3"/>
    <x v="0"/>
    <x v="0"/>
    <x v="5"/>
    <n v="2638.68"/>
    <n v="10182.354552000001"/>
    <n v="1156.5783019999999"/>
    <x v="5"/>
    <x v="5"/>
    <x v="5"/>
    <x v="5"/>
    <x v="5"/>
  </r>
  <r>
    <x v="18"/>
    <x v="4"/>
    <x v="0"/>
    <x v="0"/>
    <x v="5"/>
    <n v="50.02"/>
    <n v="193.02127400000001"/>
    <n v="21.924616"/>
    <x v="5"/>
    <x v="5"/>
    <x v="5"/>
    <x v="5"/>
    <x v="5"/>
  </r>
  <r>
    <x v="19"/>
    <x v="0"/>
    <x v="0"/>
    <x v="0"/>
    <x v="5"/>
    <n v="4054.87"/>
    <n v="13211.777177"/>
    <n v="1740.0420340000001"/>
    <x v="5"/>
    <x v="5"/>
    <x v="5"/>
    <x v="5"/>
    <x v="5"/>
  </r>
  <r>
    <x v="19"/>
    <x v="1"/>
    <x v="0"/>
    <x v="0"/>
    <x v="5"/>
    <n v="230.72"/>
    <n v="751.74326900000005"/>
    <n v="99.007489000000007"/>
    <x v="5"/>
    <x v="5"/>
    <x v="5"/>
    <x v="5"/>
    <x v="5"/>
  </r>
  <r>
    <x v="19"/>
    <x v="5"/>
    <x v="0"/>
    <x v="0"/>
    <x v="5"/>
    <n v="0.24"/>
    <n v="0.78198000000000001"/>
    <n v="0.10299"/>
    <x v="5"/>
    <x v="5"/>
    <x v="5"/>
    <x v="5"/>
    <x v="5"/>
  </r>
  <r>
    <x v="19"/>
    <x v="2"/>
    <x v="0"/>
    <x v="0"/>
    <x v="5"/>
    <n v="272.99"/>
    <n v="889.46946500000001"/>
    <n v="117.14656100000001"/>
    <x v="5"/>
    <x v="5"/>
    <x v="5"/>
    <x v="5"/>
    <x v="5"/>
  </r>
  <r>
    <x v="19"/>
    <x v="3"/>
    <x v="0"/>
    <x v="0"/>
    <x v="5"/>
    <n v="3093.98"/>
    <n v="10080.958044999999"/>
    <n v="1327.7010740000001"/>
    <x v="5"/>
    <x v="5"/>
    <x v="5"/>
    <x v="5"/>
    <x v="5"/>
  </r>
  <r>
    <x v="19"/>
    <x v="4"/>
    <x v="0"/>
    <x v="0"/>
    <x v="5"/>
    <n v="456.94"/>
    <n v="1488.824417"/>
    <n v="196.083921"/>
    <x v="5"/>
    <x v="5"/>
    <x v="5"/>
    <x v="5"/>
    <x v="5"/>
  </r>
  <r>
    <x v="20"/>
    <x v="0"/>
    <x v="0"/>
    <x v="0"/>
    <x v="5"/>
    <n v="4009.54"/>
    <n v="11095.624037"/>
    <n v="1773.395485"/>
    <x v="5"/>
    <x v="5"/>
    <x v="5"/>
    <x v="5"/>
    <x v="5"/>
  </r>
  <r>
    <x v="20"/>
    <x v="1"/>
    <x v="0"/>
    <x v="0"/>
    <x v="5"/>
    <n v="355.88"/>
    <n v="984.82885399999998"/>
    <n v="157.40358900000001"/>
    <x v="5"/>
    <x v="5"/>
    <x v="5"/>
    <x v="5"/>
    <x v="5"/>
  </r>
  <r>
    <x v="20"/>
    <x v="5"/>
    <x v="0"/>
    <x v="0"/>
    <x v="5"/>
    <n v="3.07"/>
    <n v="8.4956289999999992"/>
    <n v="1.3578429999999999"/>
    <x v="5"/>
    <x v="5"/>
    <x v="5"/>
    <x v="5"/>
    <x v="5"/>
  </r>
  <r>
    <x v="20"/>
    <x v="2"/>
    <x v="0"/>
    <x v="0"/>
    <x v="5"/>
    <n v="683.28"/>
    <n v="1890.8448330000001"/>
    <n v="302.210644"/>
    <x v="5"/>
    <x v="5"/>
    <x v="5"/>
    <x v="5"/>
    <x v="5"/>
  </r>
  <r>
    <x v="20"/>
    <x v="3"/>
    <x v="0"/>
    <x v="0"/>
    <x v="5"/>
    <n v="2612.67"/>
    <n v="7230.0573260000001"/>
    <n v="1155.5682650000001"/>
    <x v="5"/>
    <x v="5"/>
    <x v="5"/>
    <x v="5"/>
    <x v="5"/>
  </r>
  <r>
    <x v="20"/>
    <x v="4"/>
    <x v="0"/>
    <x v="0"/>
    <x v="5"/>
    <n v="354.64"/>
    <n v="981.39739399999996"/>
    <n v="156.855144"/>
    <x v="5"/>
    <x v="5"/>
    <x v="5"/>
    <x v="5"/>
    <x v="5"/>
  </r>
  <r>
    <x v="21"/>
    <x v="0"/>
    <x v="0"/>
    <x v="0"/>
    <x v="5"/>
    <n v="3713.94"/>
    <n v="11496.186619"/>
    <n v="2179.9082250000001"/>
    <x v="5"/>
    <x v="5"/>
    <x v="5"/>
    <x v="5"/>
    <x v="5"/>
  </r>
  <r>
    <x v="21"/>
    <x v="1"/>
    <x v="0"/>
    <x v="0"/>
    <x v="5"/>
    <n v="301.94"/>
    <n v="934.62968899999998"/>
    <n v="177.22458900000001"/>
    <x v="5"/>
    <x v="5"/>
    <x v="5"/>
    <x v="5"/>
    <x v="5"/>
  </r>
  <r>
    <x v="21"/>
    <x v="5"/>
    <x v="0"/>
    <x v="0"/>
    <x v="5"/>
    <n v="1.1599999999999999"/>
    <n v="3.5906820000000002"/>
    <n v="0.68086500000000005"/>
    <x v="5"/>
    <x v="5"/>
    <x v="5"/>
    <x v="5"/>
    <x v="5"/>
  </r>
  <r>
    <x v="21"/>
    <x v="2"/>
    <x v="0"/>
    <x v="0"/>
    <x v="5"/>
    <n v="665.54"/>
    <n v="2060.1226839999999"/>
    <n v="390.64069999999998"/>
    <x v="5"/>
    <x v="5"/>
    <x v="5"/>
    <x v="5"/>
    <x v="5"/>
  </r>
  <r>
    <x v="21"/>
    <x v="3"/>
    <x v="0"/>
    <x v="0"/>
    <x v="5"/>
    <n v="2545.5300000000002"/>
    <n v="7879.4724530000003"/>
    <n v="1494.1064699999999"/>
    <x v="5"/>
    <x v="5"/>
    <x v="5"/>
    <x v="5"/>
    <x v="5"/>
  </r>
  <r>
    <x v="21"/>
    <x v="4"/>
    <x v="0"/>
    <x v="0"/>
    <x v="5"/>
    <n v="199.77"/>
    <n v="618.37111000000004"/>
    <n v="117.255601"/>
    <x v="5"/>
    <x v="5"/>
    <x v="5"/>
    <x v="5"/>
    <x v="5"/>
  </r>
  <r>
    <x v="22"/>
    <x v="0"/>
    <x v="0"/>
    <x v="0"/>
    <x v="5"/>
    <n v="4966.45"/>
    <n v="15566.453802"/>
    <n v="3469.6166010000002"/>
    <x v="5"/>
    <x v="5"/>
    <x v="5"/>
    <x v="5"/>
    <x v="5"/>
  </r>
  <r>
    <x v="22"/>
    <x v="1"/>
    <x v="0"/>
    <x v="0"/>
    <x v="5"/>
    <n v="464.52"/>
    <n v="1455.9552839999999"/>
    <n v="324.51878199999999"/>
    <x v="5"/>
    <x v="5"/>
    <x v="5"/>
    <x v="5"/>
    <x v="5"/>
  </r>
  <r>
    <x v="22"/>
    <x v="5"/>
    <x v="0"/>
    <x v="0"/>
    <x v="5"/>
    <n v="3.33"/>
    <n v="10.437291999999999"/>
    <n v="2.3263750000000001"/>
    <x v="5"/>
    <x v="5"/>
    <x v="5"/>
    <x v="5"/>
    <x v="5"/>
  </r>
  <r>
    <x v="22"/>
    <x v="2"/>
    <x v="0"/>
    <x v="0"/>
    <x v="5"/>
    <n v="810.75"/>
    <n v="2541.1516109999998"/>
    <n v="566.39886799999999"/>
    <x v="5"/>
    <x v="5"/>
    <x v="5"/>
    <x v="5"/>
    <x v="5"/>
  </r>
  <r>
    <x v="22"/>
    <x v="3"/>
    <x v="0"/>
    <x v="0"/>
    <x v="5"/>
    <n v="3396.46"/>
    <n v="10645.599509"/>
    <n v="2372.8043170000001"/>
    <x v="5"/>
    <x v="5"/>
    <x v="5"/>
    <x v="5"/>
    <x v="5"/>
  </r>
  <r>
    <x v="22"/>
    <x v="4"/>
    <x v="0"/>
    <x v="0"/>
    <x v="5"/>
    <n v="291.39"/>
    <n v="913.31010500000002"/>
    <n v="203.56825900000001"/>
    <x v="5"/>
    <x v="5"/>
    <x v="5"/>
    <x v="5"/>
    <x v="5"/>
  </r>
  <r>
    <x v="23"/>
    <x v="0"/>
    <x v="0"/>
    <x v="0"/>
    <x v="5"/>
    <n v="3124.57"/>
    <n v="9554.4231230000005"/>
    <n v="2451.0564380000001"/>
    <x v="5"/>
    <x v="5"/>
    <x v="5"/>
    <x v="5"/>
    <x v="5"/>
  </r>
  <r>
    <x v="23"/>
    <x v="1"/>
    <x v="0"/>
    <x v="0"/>
    <x v="5"/>
    <n v="493.94"/>
    <n v="1510.387592"/>
    <n v="387.46925700000003"/>
    <x v="5"/>
    <x v="5"/>
    <x v="5"/>
    <x v="5"/>
    <x v="5"/>
  </r>
  <r>
    <x v="23"/>
    <x v="5"/>
    <x v="0"/>
    <x v="0"/>
    <x v="5"/>
    <n v="3.29"/>
    <n v="10.060281"/>
    <n v="2.5808270000000002"/>
    <x v="5"/>
    <x v="5"/>
    <x v="5"/>
    <x v="5"/>
    <x v="5"/>
  </r>
  <r>
    <x v="23"/>
    <x v="2"/>
    <x v="0"/>
    <x v="0"/>
    <x v="5"/>
    <n v="833.68"/>
    <n v="2549.256848"/>
    <n v="653.97694100000001"/>
    <x v="5"/>
    <x v="5"/>
    <x v="5"/>
    <x v="5"/>
    <x v="5"/>
  </r>
  <r>
    <x v="23"/>
    <x v="3"/>
    <x v="0"/>
    <x v="0"/>
    <x v="5"/>
    <n v="723.62"/>
    <n v="2212.7114000000001"/>
    <n v="567.64081499999998"/>
    <x v="5"/>
    <x v="5"/>
    <x v="5"/>
    <x v="5"/>
    <x v="5"/>
  </r>
  <r>
    <x v="23"/>
    <x v="4"/>
    <x v="0"/>
    <x v="0"/>
    <x v="5"/>
    <n v="1070.04"/>
    <n v="3272.0070019999998"/>
    <n v="839.388598"/>
    <x v="5"/>
    <x v="5"/>
    <x v="5"/>
    <x v="5"/>
    <x v="5"/>
  </r>
  <r>
    <x v="24"/>
    <x v="0"/>
    <x v="0"/>
    <x v="0"/>
    <x v="5"/>
    <n v="2307.86"/>
    <n v="7368.9233910000003"/>
    <n v="2093.829064"/>
    <x v="5"/>
    <x v="5"/>
    <x v="5"/>
    <x v="5"/>
    <x v="5"/>
  </r>
  <r>
    <x v="24"/>
    <x v="1"/>
    <x v="0"/>
    <x v="0"/>
    <x v="5"/>
    <n v="494.03"/>
    <n v="1577.422037"/>
    <n v="448.21365800000001"/>
    <x v="5"/>
    <x v="5"/>
    <x v="5"/>
    <x v="5"/>
    <x v="5"/>
  </r>
  <r>
    <x v="24"/>
    <x v="5"/>
    <x v="0"/>
    <x v="0"/>
    <x v="5"/>
    <n v="8.42"/>
    <n v="26.884792000000001"/>
    <n v="7.6391289999999996"/>
    <x v="5"/>
    <x v="5"/>
    <x v="5"/>
    <x v="5"/>
    <x v="5"/>
  </r>
  <r>
    <x v="24"/>
    <x v="2"/>
    <x v="0"/>
    <x v="0"/>
    <x v="5"/>
    <n v="1132.83"/>
    <n v="3617.090068"/>
    <n v="1027.771346"/>
    <x v="5"/>
    <x v="5"/>
    <x v="5"/>
    <x v="5"/>
    <x v="5"/>
  </r>
  <r>
    <x v="24"/>
    <x v="3"/>
    <x v="0"/>
    <x v="0"/>
    <x v="5"/>
    <n v="232.27"/>
    <n v="741.63070400000004"/>
    <n v="210.72927999999999"/>
    <x v="5"/>
    <x v="5"/>
    <x v="5"/>
    <x v="5"/>
    <x v="5"/>
  </r>
  <r>
    <x v="24"/>
    <x v="4"/>
    <x v="0"/>
    <x v="0"/>
    <x v="5"/>
    <n v="440.31"/>
    <n v="1405.89579"/>
    <n v="399.47565100000003"/>
    <x v="5"/>
    <x v="5"/>
    <x v="5"/>
    <x v="5"/>
    <x v="5"/>
  </r>
  <r>
    <x v="25"/>
    <x v="0"/>
    <x v="0"/>
    <x v="0"/>
    <x v="5"/>
    <n v="2194.8200000000002"/>
    <n v="6977.1080590000001"/>
    <n v="2164.3624829999999"/>
    <x v="5"/>
    <x v="5"/>
    <x v="5"/>
    <x v="5"/>
    <x v="5"/>
  </r>
  <r>
    <x v="25"/>
    <x v="1"/>
    <x v="0"/>
    <x v="0"/>
    <x v="5"/>
    <n v="651.44000000000005"/>
    <n v="2070.8610610000001"/>
    <n v="642.39996699999995"/>
    <x v="5"/>
    <x v="5"/>
    <x v="5"/>
    <x v="5"/>
    <x v="5"/>
  </r>
  <r>
    <x v="25"/>
    <x v="5"/>
    <x v="0"/>
    <x v="0"/>
    <x v="5"/>
    <n v="8.06"/>
    <n v="25.621915000000001"/>
    <n v="7.9481510000000002"/>
    <x v="5"/>
    <x v="5"/>
    <x v="5"/>
    <x v="5"/>
    <x v="5"/>
  </r>
  <r>
    <x v="25"/>
    <x v="2"/>
    <x v="0"/>
    <x v="0"/>
    <x v="5"/>
    <n v="1097.98"/>
    <n v="3490.3660009999999"/>
    <n v="1082.743332"/>
    <x v="5"/>
    <x v="5"/>
    <x v="5"/>
    <x v="5"/>
    <x v="5"/>
  </r>
  <r>
    <x v="25"/>
    <x v="3"/>
    <x v="0"/>
    <x v="0"/>
    <x v="5"/>
    <n v="72.23"/>
    <n v="229.61177499999999"/>
    <n v="71.227664000000004"/>
    <x v="5"/>
    <x v="5"/>
    <x v="5"/>
    <x v="5"/>
    <x v="5"/>
  </r>
  <r>
    <x v="25"/>
    <x v="4"/>
    <x v="0"/>
    <x v="0"/>
    <x v="5"/>
    <n v="365.11"/>
    <n v="1160.647307"/>
    <n v="360.04336899999998"/>
    <x v="5"/>
    <x v="5"/>
    <x v="5"/>
    <x v="5"/>
    <x v="5"/>
  </r>
  <r>
    <x v="26"/>
    <x v="0"/>
    <x v="0"/>
    <x v="0"/>
    <x v="5"/>
    <n v="2565.7600000000002"/>
    <n v="5925.4681440000004"/>
    <n v="1975.730133"/>
    <x v="5"/>
    <x v="5"/>
    <x v="5"/>
    <x v="5"/>
    <x v="5"/>
  </r>
  <r>
    <x v="26"/>
    <x v="1"/>
    <x v="0"/>
    <x v="0"/>
    <x v="5"/>
    <n v="759.19"/>
    <n v="1753.3035669999999"/>
    <n v="584.60438999999997"/>
    <x v="5"/>
    <x v="5"/>
    <x v="5"/>
    <x v="5"/>
    <x v="5"/>
  </r>
  <r>
    <x v="26"/>
    <x v="5"/>
    <x v="0"/>
    <x v="0"/>
    <x v="5"/>
    <n v="10.84"/>
    <n v="25.034327000000001"/>
    <n v="8.3472010000000001"/>
    <x v="5"/>
    <x v="5"/>
    <x v="5"/>
    <x v="5"/>
    <x v="5"/>
  </r>
  <r>
    <x v="26"/>
    <x v="2"/>
    <x v="0"/>
    <x v="0"/>
    <x v="5"/>
    <n v="2403.46"/>
    <n v="5550.6460719999995"/>
    <n v="1850.7531280000001"/>
    <x v="5"/>
    <x v="5"/>
    <x v="5"/>
    <x v="5"/>
    <x v="5"/>
  </r>
  <r>
    <x v="26"/>
    <x v="3"/>
    <x v="0"/>
    <x v="0"/>
    <x v="5"/>
    <n v="-870.94"/>
    <n v="-2011.3834589999999"/>
    <n v="-670.656025"/>
    <x v="5"/>
    <x v="5"/>
    <x v="5"/>
    <x v="5"/>
    <x v="5"/>
  </r>
  <r>
    <x v="26"/>
    <x v="4"/>
    <x v="0"/>
    <x v="0"/>
    <x v="5"/>
    <n v="263.20999999999998"/>
    <n v="607.86763800000006"/>
    <n v="202.68143900000001"/>
    <x v="5"/>
    <x v="5"/>
    <x v="5"/>
    <x v="5"/>
    <x v="5"/>
  </r>
  <r>
    <x v="27"/>
    <x v="0"/>
    <x v="0"/>
    <x v="0"/>
    <x v="5"/>
    <n v="2019.16"/>
    <n v="3826.3933670000001"/>
    <n v="1352.52423"/>
    <x v="5"/>
    <x v="5"/>
    <x v="5"/>
    <x v="5"/>
    <x v="5"/>
  </r>
  <r>
    <x v="27"/>
    <x v="1"/>
    <x v="0"/>
    <x v="0"/>
    <x v="5"/>
    <n v="1095.04"/>
    <n v="2075.146988"/>
    <n v="733.507069"/>
    <x v="5"/>
    <x v="5"/>
    <x v="5"/>
    <x v="5"/>
    <x v="5"/>
  </r>
  <r>
    <x v="27"/>
    <x v="5"/>
    <x v="0"/>
    <x v="0"/>
    <x v="5"/>
    <n v="17.760000000000002"/>
    <n v="33.655949"/>
    <n v="11.896447"/>
    <x v="5"/>
    <x v="5"/>
    <x v="5"/>
    <x v="5"/>
    <x v="5"/>
  </r>
  <r>
    <x v="27"/>
    <x v="2"/>
    <x v="0"/>
    <x v="0"/>
    <x v="5"/>
    <n v="2615.33"/>
    <n v="4956.1606629999997"/>
    <n v="1751.865724"/>
    <x v="5"/>
    <x v="5"/>
    <x v="5"/>
    <x v="5"/>
    <x v="5"/>
  </r>
  <r>
    <x v="27"/>
    <x v="3"/>
    <x v="0"/>
    <x v="0"/>
    <x v="5"/>
    <n v="-1993.48"/>
    <n v="-3777.7286840000002"/>
    <n v="-1335.3226110000001"/>
    <x v="5"/>
    <x v="5"/>
    <x v="5"/>
    <x v="5"/>
    <x v="5"/>
  </r>
  <r>
    <x v="27"/>
    <x v="4"/>
    <x v="0"/>
    <x v="0"/>
    <x v="5"/>
    <n v="284.51"/>
    <n v="539.15845000000002"/>
    <n v="190.57760099999999"/>
    <x v="5"/>
    <x v="5"/>
    <x v="5"/>
    <x v="5"/>
    <x v="5"/>
  </r>
  <r>
    <x v="28"/>
    <x v="0"/>
    <x v="0"/>
    <x v="0"/>
    <x v="5"/>
    <n v="5085.2"/>
    <n v="9068.5748650000005"/>
    <n v="3418.6375739999999"/>
    <x v="5"/>
    <x v="5"/>
    <x v="5"/>
    <x v="5"/>
    <x v="5"/>
  </r>
  <r>
    <x v="28"/>
    <x v="1"/>
    <x v="0"/>
    <x v="0"/>
    <x v="5"/>
    <n v="507.12"/>
    <n v="904.36082899999997"/>
    <n v="340.92257699999999"/>
    <x v="5"/>
    <x v="5"/>
    <x v="5"/>
    <x v="5"/>
    <x v="5"/>
  </r>
  <r>
    <x v="28"/>
    <x v="5"/>
    <x v="0"/>
    <x v="0"/>
    <x v="5"/>
    <n v="19.2"/>
    <n v="34.239879999999999"/>
    <n v="12.907622"/>
    <x v="5"/>
    <x v="5"/>
    <x v="5"/>
    <x v="5"/>
    <x v="5"/>
  </r>
  <r>
    <x v="28"/>
    <x v="2"/>
    <x v="0"/>
    <x v="0"/>
    <x v="5"/>
    <n v="3192.84"/>
    <n v="5693.878033"/>
    <n v="2146.4569320000001"/>
    <x v="5"/>
    <x v="5"/>
    <x v="5"/>
    <x v="5"/>
    <x v="5"/>
  </r>
  <r>
    <x v="28"/>
    <x v="3"/>
    <x v="0"/>
    <x v="0"/>
    <x v="5"/>
    <n v="313.26"/>
    <n v="558.64504099999999"/>
    <n v="210.59592699999999"/>
    <x v="5"/>
    <x v="5"/>
    <x v="5"/>
    <x v="5"/>
    <x v="5"/>
  </r>
  <r>
    <x v="28"/>
    <x v="4"/>
    <x v="0"/>
    <x v="0"/>
    <x v="5"/>
    <n v="1052.78"/>
    <n v="1877.4510829999999"/>
    <n v="707.75451599999997"/>
    <x v="5"/>
    <x v="5"/>
    <x v="5"/>
    <x v="5"/>
    <x v="5"/>
  </r>
  <r>
    <x v="29"/>
    <x v="0"/>
    <x v="0"/>
    <x v="0"/>
    <x v="5"/>
    <n v="5752.24"/>
    <n v="10178.996520999999"/>
    <n v="4075.0248700000002"/>
    <x v="5"/>
    <x v="5"/>
    <x v="5"/>
    <x v="5"/>
    <x v="5"/>
  </r>
  <r>
    <x v="29"/>
    <x v="1"/>
    <x v="0"/>
    <x v="0"/>
    <x v="5"/>
    <n v="966.97"/>
    <n v="1711.1219739999999"/>
    <n v="685.02475500000003"/>
    <x v="5"/>
    <x v="5"/>
    <x v="5"/>
    <x v="5"/>
    <x v="5"/>
  </r>
  <r>
    <x v="29"/>
    <x v="5"/>
    <x v="0"/>
    <x v="0"/>
    <x v="5"/>
    <n v="42.26"/>
    <n v="74.782066"/>
    <n v="29.937998"/>
    <x v="5"/>
    <x v="5"/>
    <x v="5"/>
    <x v="5"/>
    <x v="5"/>
  </r>
  <r>
    <x v="29"/>
    <x v="2"/>
    <x v="0"/>
    <x v="0"/>
    <x v="5"/>
    <n v="3613.3"/>
    <n v="6393.9905369999997"/>
    <n v="2559.748439"/>
    <x v="5"/>
    <x v="5"/>
    <x v="5"/>
    <x v="5"/>
    <x v="5"/>
  </r>
  <r>
    <x v="29"/>
    <x v="3"/>
    <x v="0"/>
    <x v="0"/>
    <x v="5"/>
    <n v="409.89"/>
    <n v="725.32941700000003"/>
    <n v="290.37591300000003"/>
    <x v="5"/>
    <x v="5"/>
    <x v="5"/>
    <x v="5"/>
    <x v="5"/>
  </r>
  <r>
    <x v="29"/>
    <x v="4"/>
    <x v="0"/>
    <x v="0"/>
    <x v="5"/>
    <n v="719.82"/>
    <n v="1273.772526"/>
    <n v="509.93776400000002"/>
    <x v="5"/>
    <x v="5"/>
    <x v="5"/>
    <x v="5"/>
    <x v="5"/>
  </r>
  <r>
    <x v="30"/>
    <x v="0"/>
    <x v="0"/>
    <x v="0"/>
    <x v="5"/>
    <n v="3223.03"/>
    <n v="4596.9509250000001"/>
    <n v="1994.8041740000001"/>
    <x v="5"/>
    <x v="5"/>
    <x v="5"/>
    <x v="5"/>
    <x v="5"/>
  </r>
  <r>
    <x v="30"/>
    <x v="1"/>
    <x v="0"/>
    <x v="0"/>
    <x v="5"/>
    <n v="1241.22"/>
    <n v="1770.330226"/>
    <n v="768.21836499999995"/>
    <x v="5"/>
    <x v="5"/>
    <x v="5"/>
    <x v="5"/>
    <x v="5"/>
  </r>
  <r>
    <x v="30"/>
    <x v="2"/>
    <x v="0"/>
    <x v="0"/>
    <x v="5"/>
    <n v="3394.96"/>
    <n v="4842.1716560000004"/>
    <n v="2101.2154329999998"/>
    <x v="5"/>
    <x v="5"/>
    <x v="5"/>
    <x v="5"/>
    <x v="5"/>
  </r>
  <r>
    <x v="30"/>
    <x v="3"/>
    <x v="0"/>
    <x v="0"/>
    <x v="5"/>
    <n v="-1673.21"/>
    <n v="-2386.4699540000001"/>
    <n v="-1035.5864799999999"/>
    <x v="5"/>
    <x v="5"/>
    <x v="5"/>
    <x v="5"/>
    <x v="5"/>
  </r>
  <r>
    <x v="30"/>
    <x v="4"/>
    <x v="0"/>
    <x v="0"/>
    <x v="5"/>
    <n v="260.06"/>
    <n v="370.91899799999999"/>
    <n v="160.95685499999999"/>
    <x v="5"/>
    <x v="5"/>
    <x v="5"/>
    <x v="5"/>
    <x v="5"/>
  </r>
  <r>
    <x v="31"/>
    <x v="0"/>
    <x v="0"/>
    <x v="0"/>
    <x v="5"/>
    <n v="7513.56"/>
    <n v="10313.312033"/>
    <n v="4814.0581089999996"/>
    <x v="5"/>
    <x v="5"/>
    <x v="5"/>
    <x v="5"/>
    <x v="5"/>
  </r>
  <r>
    <x v="31"/>
    <x v="1"/>
    <x v="0"/>
    <x v="0"/>
    <x v="5"/>
    <n v="554.13"/>
    <n v="760.61355700000001"/>
    <n v="355.03995700000002"/>
    <x v="5"/>
    <x v="5"/>
    <x v="5"/>
    <x v="5"/>
    <x v="5"/>
  </r>
  <r>
    <x v="31"/>
    <x v="2"/>
    <x v="0"/>
    <x v="0"/>
    <x v="5"/>
    <n v="3347.24"/>
    <n v="4594.510534"/>
    <n v="2144.630224"/>
    <x v="5"/>
    <x v="5"/>
    <x v="5"/>
    <x v="5"/>
    <x v="5"/>
  </r>
  <r>
    <x v="31"/>
    <x v="3"/>
    <x v="0"/>
    <x v="0"/>
    <x v="5"/>
    <n v="2422.58"/>
    <n v="3325.2976570000001"/>
    <n v="1552.1857669999999"/>
    <x v="5"/>
    <x v="5"/>
    <x v="5"/>
    <x v="5"/>
    <x v="5"/>
  </r>
  <r>
    <x v="31"/>
    <x v="4"/>
    <x v="0"/>
    <x v="0"/>
    <x v="5"/>
    <n v="1189.6099999999999"/>
    <n v="1632.8902849999999"/>
    <n v="762.20216100000005"/>
    <x v="5"/>
    <x v="5"/>
    <x v="5"/>
    <x v="5"/>
    <x v="5"/>
  </r>
  <r>
    <x v="32"/>
    <x v="0"/>
    <x v="0"/>
    <x v="0"/>
    <x v="5"/>
    <n v="6220.87"/>
    <n v="8124.7613279999996"/>
    <n v="3958.1840590000002"/>
    <x v="5"/>
    <x v="5"/>
    <x v="5"/>
    <x v="5"/>
    <x v="5"/>
  </r>
  <r>
    <x v="32"/>
    <x v="1"/>
    <x v="0"/>
    <x v="0"/>
    <x v="5"/>
    <n v="1214.6600000000001"/>
    <n v="1586.405534"/>
    <n v="772.85779200000002"/>
    <x v="5"/>
    <x v="5"/>
    <x v="5"/>
    <x v="5"/>
    <x v="5"/>
  </r>
  <r>
    <x v="32"/>
    <x v="5"/>
    <x v="0"/>
    <x v="0"/>
    <x v="5"/>
    <n v="108.04"/>
    <n v="141.10553899999999"/>
    <n v="68.743150999999997"/>
    <x v="5"/>
    <x v="5"/>
    <x v="5"/>
    <x v="5"/>
    <x v="5"/>
  </r>
  <r>
    <x v="32"/>
    <x v="2"/>
    <x v="0"/>
    <x v="0"/>
    <x v="5"/>
    <n v="4121.92"/>
    <n v="5383.4296830000003"/>
    <n v="2622.6746480000002"/>
    <x v="5"/>
    <x v="5"/>
    <x v="5"/>
    <x v="5"/>
    <x v="5"/>
  </r>
  <r>
    <x v="32"/>
    <x v="3"/>
    <x v="0"/>
    <x v="0"/>
    <x v="5"/>
    <n v="296.35000000000002"/>
    <n v="387.04763500000001"/>
    <n v="188.56009599999999"/>
    <x v="5"/>
    <x v="5"/>
    <x v="5"/>
    <x v="5"/>
    <x v="5"/>
  </r>
  <r>
    <x v="32"/>
    <x v="4"/>
    <x v="0"/>
    <x v="0"/>
    <x v="5"/>
    <n v="479.9"/>
    <n v="626.77293699999996"/>
    <n v="305.34837199999998"/>
    <x v="5"/>
    <x v="5"/>
    <x v="5"/>
    <x v="5"/>
    <x v="5"/>
  </r>
  <r>
    <x v="33"/>
    <x v="0"/>
    <x v="0"/>
    <x v="0"/>
    <x v="5"/>
    <n v="2377.1799999999998"/>
    <n v="3812.6339290000001"/>
    <n v="1929.592664"/>
    <x v="5"/>
    <x v="5"/>
    <x v="5"/>
    <x v="5"/>
    <x v="5"/>
  </r>
  <r>
    <x v="33"/>
    <x v="1"/>
    <x v="0"/>
    <x v="0"/>
    <x v="5"/>
    <n v="156.58000000000001"/>
    <n v="251.130424"/>
    <n v="127.09833500000001"/>
    <x v="5"/>
    <x v="5"/>
    <x v="5"/>
    <x v="5"/>
    <x v="5"/>
  </r>
  <r>
    <x v="33"/>
    <x v="5"/>
    <x v="0"/>
    <x v="0"/>
    <x v="5"/>
    <n v="49.94"/>
    <n v="80.096137999999996"/>
    <n v="40.537047000000001"/>
    <x v="5"/>
    <x v="5"/>
    <x v="5"/>
    <x v="5"/>
    <x v="5"/>
  </r>
  <r>
    <x v="33"/>
    <x v="2"/>
    <x v="0"/>
    <x v="0"/>
    <x v="5"/>
    <n v="3043.36"/>
    <n v="4881.084981"/>
    <n v="2470.3409620000002"/>
    <x v="5"/>
    <x v="5"/>
    <x v="5"/>
    <x v="5"/>
    <x v="5"/>
  </r>
  <r>
    <x v="33"/>
    <x v="3"/>
    <x v="0"/>
    <x v="0"/>
    <x v="5"/>
    <n v="-1387.67"/>
    <n v="-2225.6109019999999"/>
    <n v="-1126.392554"/>
    <x v="5"/>
    <x v="5"/>
    <x v="5"/>
    <x v="5"/>
    <x v="5"/>
  </r>
  <r>
    <x v="33"/>
    <x v="4"/>
    <x v="0"/>
    <x v="0"/>
    <x v="5"/>
    <n v="514.97"/>
    <n v="825.93328799999995"/>
    <n v="418.00887399999999"/>
    <x v="5"/>
    <x v="5"/>
    <x v="5"/>
    <x v="5"/>
    <x v="5"/>
  </r>
  <r>
    <x v="34"/>
    <x v="0"/>
    <x v="0"/>
    <x v="0"/>
    <x v="5"/>
    <n v="3420.79"/>
    <n v="5437.0026719999996"/>
    <n v="2849.141783"/>
    <x v="5"/>
    <x v="5"/>
    <x v="5"/>
    <x v="5"/>
    <x v="5"/>
  </r>
  <r>
    <x v="34"/>
    <x v="1"/>
    <x v="0"/>
    <x v="0"/>
    <x v="5"/>
    <n v="935.64"/>
    <n v="1487.105955"/>
    <n v="779.28520000000003"/>
    <x v="5"/>
    <x v="5"/>
    <x v="5"/>
    <x v="5"/>
    <x v="5"/>
  </r>
  <r>
    <x v="34"/>
    <x v="5"/>
    <x v="0"/>
    <x v="0"/>
    <x v="5"/>
    <n v="57.23"/>
    <n v="90.961346000000006"/>
    <n v="47.666294999999998"/>
    <x v="5"/>
    <x v="5"/>
    <x v="5"/>
    <x v="5"/>
    <x v="5"/>
  </r>
  <r>
    <x v="34"/>
    <x v="2"/>
    <x v="0"/>
    <x v="0"/>
    <x v="5"/>
    <n v="2704.63"/>
    <n v="4298.7381679999999"/>
    <n v="2252.6592810000002"/>
    <x v="5"/>
    <x v="5"/>
    <x v="5"/>
    <x v="5"/>
    <x v="5"/>
  </r>
  <r>
    <x v="34"/>
    <x v="3"/>
    <x v="0"/>
    <x v="0"/>
    <x v="5"/>
    <n v="-698.16"/>
    <n v="-1109.655309"/>
    <n v="-581.49048200000004"/>
    <x v="5"/>
    <x v="5"/>
    <x v="5"/>
    <x v="5"/>
    <x v="5"/>
  </r>
  <r>
    <x v="34"/>
    <x v="4"/>
    <x v="0"/>
    <x v="0"/>
    <x v="5"/>
    <n v="421.45"/>
    <n v="669.85251200000005"/>
    <n v="351.02148999999997"/>
    <x v="5"/>
    <x v="5"/>
    <x v="5"/>
    <x v="5"/>
    <x v="5"/>
  </r>
  <r>
    <x v="35"/>
    <x v="0"/>
    <x v="0"/>
    <x v="0"/>
    <x v="5"/>
    <n v="2799.63"/>
    <n v="4283.7635819999996"/>
    <n v="2355.3511159999998"/>
    <x v="5"/>
    <x v="5"/>
    <x v="5"/>
    <x v="5"/>
    <x v="5"/>
  </r>
  <r>
    <x v="35"/>
    <x v="1"/>
    <x v="0"/>
    <x v="0"/>
    <x v="5"/>
    <n v="1924.86"/>
    <n v="2945.2624700000001"/>
    <n v="1619.4001169999999"/>
    <x v="5"/>
    <x v="5"/>
    <x v="5"/>
    <x v="5"/>
    <x v="5"/>
  </r>
  <r>
    <x v="35"/>
    <x v="5"/>
    <x v="0"/>
    <x v="0"/>
    <x v="5"/>
    <n v="25.33"/>
    <n v="38.757883"/>
    <n v="21.310331999999999"/>
    <x v="5"/>
    <x v="5"/>
    <x v="5"/>
    <x v="5"/>
    <x v="5"/>
  </r>
  <r>
    <x v="35"/>
    <x v="2"/>
    <x v="0"/>
    <x v="0"/>
    <x v="5"/>
    <n v="1622.66"/>
    <n v="2482.8608829999998"/>
    <n v="1365.156839"/>
    <x v="5"/>
    <x v="5"/>
    <x v="5"/>
    <x v="5"/>
    <x v="5"/>
  </r>
  <r>
    <x v="35"/>
    <x v="3"/>
    <x v="0"/>
    <x v="0"/>
    <x v="5"/>
    <n v="-1841.9"/>
    <n v="-2818.3239010000002"/>
    <n v="-1549.6052050000001"/>
    <x v="5"/>
    <x v="5"/>
    <x v="5"/>
    <x v="5"/>
    <x v="5"/>
  </r>
  <r>
    <x v="35"/>
    <x v="4"/>
    <x v="0"/>
    <x v="0"/>
    <x v="5"/>
    <n v="1068.68"/>
    <n v="1635.2062470000001"/>
    <n v="899.08903299999997"/>
    <x v="5"/>
    <x v="5"/>
    <x v="5"/>
    <x v="5"/>
    <x v="5"/>
  </r>
  <r>
    <x v="36"/>
    <x v="0"/>
    <x v="0"/>
    <x v="0"/>
    <x v="5"/>
    <n v="4713.25"/>
    <n v="6531.6209369999997"/>
    <n v="3755.9559319999998"/>
    <x v="5"/>
    <x v="5"/>
    <x v="5"/>
    <x v="5"/>
    <x v="5"/>
  </r>
  <r>
    <x v="36"/>
    <x v="1"/>
    <x v="0"/>
    <x v="0"/>
    <x v="5"/>
    <n v="2037.32"/>
    <n v="2823.3176619999999"/>
    <n v="1623.5260470000001"/>
    <x v="5"/>
    <x v="5"/>
    <x v="5"/>
    <x v="5"/>
    <x v="5"/>
  </r>
  <r>
    <x v="36"/>
    <x v="5"/>
    <x v="0"/>
    <x v="0"/>
    <x v="5"/>
    <n v="30.62"/>
    <n v="42.433190000000003"/>
    <n v="24.400863999999999"/>
    <x v="5"/>
    <x v="5"/>
    <x v="5"/>
    <x v="5"/>
    <x v="5"/>
  </r>
  <r>
    <x v="36"/>
    <x v="2"/>
    <x v="0"/>
    <x v="0"/>
    <x v="5"/>
    <n v="2415.52"/>
    <n v="3347.4271480000002"/>
    <n v="1924.910979"/>
    <x v="5"/>
    <x v="5"/>
    <x v="5"/>
    <x v="5"/>
    <x v="5"/>
  </r>
  <r>
    <x v="36"/>
    <x v="3"/>
    <x v="0"/>
    <x v="0"/>
    <x v="5"/>
    <n v="-1869.09"/>
    <n v="-2590.1845600000001"/>
    <n v="-1489.464737"/>
    <x v="5"/>
    <x v="5"/>
    <x v="5"/>
    <x v="5"/>
    <x v="5"/>
  </r>
  <r>
    <x v="36"/>
    <x v="4"/>
    <x v="0"/>
    <x v="0"/>
    <x v="5"/>
    <n v="2098.88"/>
    <n v="2908.6274979999998"/>
    <n v="1672.58278"/>
    <x v="5"/>
    <x v="5"/>
    <x v="5"/>
    <x v="5"/>
    <x v="5"/>
  </r>
  <r>
    <x v="37"/>
    <x v="0"/>
    <x v="0"/>
    <x v="0"/>
    <x v="5"/>
    <n v="8115.6"/>
    <n v="12102.191672000001"/>
    <n v="7137.881206"/>
    <x v="5"/>
    <x v="5"/>
    <x v="5"/>
    <x v="5"/>
    <x v="5"/>
  </r>
  <r>
    <x v="37"/>
    <x v="1"/>
    <x v="0"/>
    <x v="0"/>
    <x v="5"/>
    <n v="1092.1400000000001"/>
    <n v="1628.627287"/>
    <n v="960.56552599999998"/>
    <x v="5"/>
    <x v="5"/>
    <x v="5"/>
    <x v="5"/>
    <x v="5"/>
  </r>
  <r>
    <x v="37"/>
    <x v="5"/>
    <x v="0"/>
    <x v="0"/>
    <x v="5"/>
    <n v="40.68"/>
    <n v="60.663063000000001"/>
    <n v="35.779117999999997"/>
    <x v="5"/>
    <x v="5"/>
    <x v="5"/>
    <x v="5"/>
    <x v="5"/>
  </r>
  <r>
    <x v="37"/>
    <x v="2"/>
    <x v="0"/>
    <x v="0"/>
    <x v="5"/>
    <n v="1265.55"/>
    <n v="1887.220744"/>
    <n v="1113.0841290000001"/>
    <x v="5"/>
    <x v="5"/>
    <x v="5"/>
    <x v="5"/>
    <x v="5"/>
  </r>
  <r>
    <x v="37"/>
    <x v="3"/>
    <x v="0"/>
    <x v="0"/>
    <x v="5"/>
    <n v="-1147.6500000000001"/>
    <n v="-1711.405229"/>
    <n v="-1009.388014"/>
    <x v="5"/>
    <x v="5"/>
    <x v="5"/>
    <x v="5"/>
    <x v="5"/>
  </r>
  <r>
    <x v="37"/>
    <x v="4"/>
    <x v="0"/>
    <x v="0"/>
    <x v="5"/>
    <n v="6864.88"/>
    <n v="10237.085805999999"/>
    <n v="6037.8404469999996"/>
    <x v="5"/>
    <x v="5"/>
    <x v="5"/>
    <x v="5"/>
    <x v="5"/>
  </r>
  <r>
    <x v="38"/>
    <x v="0"/>
    <x v="0"/>
    <x v="0"/>
    <x v="5"/>
    <n v="13170.95"/>
    <n v="19556.155398999999"/>
    <n v="11811.391857000001"/>
    <x v="5"/>
    <x v="5"/>
    <x v="5"/>
    <x v="5"/>
    <x v="5"/>
  </r>
  <r>
    <x v="38"/>
    <x v="1"/>
    <x v="0"/>
    <x v="0"/>
    <x v="5"/>
    <n v="147.44999999999999"/>
    <n v="218.932963"/>
    <n v="132.22962100000001"/>
    <x v="5"/>
    <x v="5"/>
    <x v="5"/>
    <x v="5"/>
    <x v="5"/>
  </r>
  <r>
    <x v="38"/>
    <x v="5"/>
    <x v="0"/>
    <x v="0"/>
    <x v="5"/>
    <n v="40.25"/>
    <n v="59.762982999999998"/>
    <n v="36.095233999999998"/>
    <x v="5"/>
    <x v="5"/>
    <x v="5"/>
    <x v="5"/>
    <x v="5"/>
  </r>
  <r>
    <x v="38"/>
    <x v="2"/>
    <x v="0"/>
    <x v="0"/>
    <x v="5"/>
    <n v="2278.31"/>
    <n v="3382.8223790000002"/>
    <n v="2043.1337289999999"/>
    <x v="5"/>
    <x v="5"/>
    <x v="5"/>
    <x v="5"/>
    <x v="5"/>
  </r>
  <r>
    <x v="38"/>
    <x v="3"/>
    <x v="0"/>
    <x v="0"/>
    <x v="5"/>
    <n v="1060.08"/>
    <n v="1574.0010569999999"/>
    <n v="950.65430200000003"/>
    <x v="5"/>
    <x v="5"/>
    <x v="5"/>
    <x v="5"/>
    <x v="5"/>
  </r>
  <r>
    <x v="38"/>
    <x v="4"/>
    <x v="0"/>
    <x v="0"/>
    <x v="5"/>
    <n v="9644.86"/>
    <n v="14320.636017999999"/>
    <n v="8649.2789709999997"/>
    <x v="5"/>
    <x v="5"/>
    <x v="5"/>
    <x v="5"/>
    <x v="5"/>
  </r>
  <r>
    <x v="39"/>
    <x v="0"/>
    <x v="0"/>
    <x v="0"/>
    <x v="5"/>
    <n v="11336.75"/>
    <n v="17350.327816000001"/>
    <n v="10640.18607"/>
    <x v="5"/>
    <x v="5"/>
    <x v="5"/>
    <x v="5"/>
    <x v="5"/>
  </r>
  <r>
    <x v="39"/>
    <x v="1"/>
    <x v="0"/>
    <x v="0"/>
    <x v="5"/>
    <n v="189.63"/>
    <n v="290.21921300000002"/>
    <n v="177.97856400000001"/>
    <x v="5"/>
    <x v="5"/>
    <x v="5"/>
    <x v="5"/>
    <x v="5"/>
  </r>
  <r>
    <x v="39"/>
    <x v="5"/>
    <x v="0"/>
    <x v="0"/>
    <x v="5"/>
    <n v="28.05"/>
    <n v="42.929119"/>
    <n v="26.326523999999999"/>
    <x v="5"/>
    <x v="5"/>
    <x v="5"/>
    <x v="5"/>
    <x v="5"/>
  </r>
  <r>
    <x v="39"/>
    <x v="2"/>
    <x v="0"/>
    <x v="0"/>
    <x v="5"/>
    <n v="1805.72"/>
    <n v="2763.563979"/>
    <n v="1694.771146"/>
    <x v="5"/>
    <x v="5"/>
    <x v="5"/>
    <x v="5"/>
    <x v="5"/>
  </r>
  <r>
    <x v="39"/>
    <x v="3"/>
    <x v="0"/>
    <x v="0"/>
    <x v="5"/>
    <n v="-676.7"/>
    <n v="-1035.655442"/>
    <n v="-635.12152200000003"/>
    <x v="5"/>
    <x v="5"/>
    <x v="5"/>
    <x v="5"/>
    <x v="5"/>
  </r>
  <r>
    <x v="39"/>
    <x v="4"/>
    <x v="0"/>
    <x v="0"/>
    <x v="5"/>
    <n v="9990.06"/>
    <n v="15289.286251"/>
    <n v="9376.2407430000003"/>
    <x v="5"/>
    <x v="5"/>
    <x v="5"/>
    <x v="5"/>
    <x v="5"/>
  </r>
  <r>
    <x v="40"/>
    <x v="0"/>
    <x v="0"/>
    <x v="0"/>
    <x v="5"/>
    <n v="10846.33"/>
    <n v="18853.498796"/>
    <n v="11769.135756"/>
    <x v="5"/>
    <x v="5"/>
    <x v="5"/>
    <x v="5"/>
    <x v="5"/>
  </r>
  <r>
    <x v="40"/>
    <x v="1"/>
    <x v="0"/>
    <x v="0"/>
    <x v="5"/>
    <n v="103.01"/>
    <n v="179.055857"/>
    <n v="111.774091"/>
    <x v="5"/>
    <x v="5"/>
    <x v="5"/>
    <x v="5"/>
    <x v="5"/>
  </r>
  <r>
    <x v="40"/>
    <x v="5"/>
    <x v="0"/>
    <x v="0"/>
    <x v="5"/>
    <n v="36.56"/>
    <n v="63.549967000000002"/>
    <n v="39.670524999999998"/>
    <x v="5"/>
    <x v="5"/>
    <x v="5"/>
    <x v="5"/>
    <x v="5"/>
  </r>
  <r>
    <x v="40"/>
    <x v="2"/>
    <x v="0"/>
    <x v="0"/>
    <x v="5"/>
    <n v="1376.26"/>
    <n v="2392.266901"/>
    <n v="1493.3522009999999"/>
    <x v="5"/>
    <x v="5"/>
    <x v="5"/>
    <x v="5"/>
    <x v="5"/>
  </r>
  <r>
    <x v="40"/>
    <x v="3"/>
    <x v="0"/>
    <x v="0"/>
    <x v="5"/>
    <n v="625.24"/>
    <n v="1086.815687"/>
    <n v="678.43541900000002"/>
    <x v="5"/>
    <x v="5"/>
    <x v="5"/>
    <x v="5"/>
    <x v="5"/>
  </r>
  <r>
    <x v="40"/>
    <x v="4"/>
    <x v="0"/>
    <x v="0"/>
    <x v="5"/>
    <n v="8705.26"/>
    <n v="15131.810385000001"/>
    <n v="9445.9035210000002"/>
    <x v="5"/>
    <x v="5"/>
    <x v="5"/>
    <x v="5"/>
    <x v="5"/>
  </r>
  <r>
    <x v="41"/>
    <x v="0"/>
    <x v="0"/>
    <x v="0"/>
    <x v="5"/>
    <n v="-188.54"/>
    <n v="-327.32716199999999"/>
    <n v="-210.52941999999999"/>
    <x v="5"/>
    <x v="5"/>
    <x v="5"/>
    <x v="5"/>
    <x v="5"/>
  </r>
  <r>
    <x v="41"/>
    <x v="1"/>
    <x v="0"/>
    <x v="0"/>
    <x v="5"/>
    <n v="61.79"/>
    <n v="107.274559"/>
    <n v="68.996567999999996"/>
    <x v="5"/>
    <x v="5"/>
    <x v="5"/>
    <x v="5"/>
    <x v="5"/>
  </r>
  <r>
    <x v="41"/>
    <x v="5"/>
    <x v="0"/>
    <x v="0"/>
    <x v="5"/>
    <n v="32.49"/>
    <n v="56.406382999999998"/>
    <n v="36.279308999999998"/>
    <x v="5"/>
    <x v="5"/>
    <x v="5"/>
    <x v="5"/>
    <x v="5"/>
  </r>
  <r>
    <x v="41"/>
    <x v="2"/>
    <x v="0"/>
    <x v="0"/>
    <x v="5"/>
    <n v="1626.95"/>
    <n v="2824.5726410000002"/>
    <n v="1816.701178"/>
    <x v="5"/>
    <x v="5"/>
    <x v="5"/>
    <x v="5"/>
    <x v="5"/>
  </r>
  <r>
    <x v="41"/>
    <x v="3"/>
    <x v="0"/>
    <x v="0"/>
    <x v="5"/>
    <n v="486.49"/>
    <n v="844.60268900000005"/>
    <n v="543.22932900000001"/>
    <x v="5"/>
    <x v="5"/>
    <x v="5"/>
    <x v="5"/>
    <x v="5"/>
  </r>
  <r>
    <x v="41"/>
    <x v="4"/>
    <x v="0"/>
    <x v="0"/>
    <x v="5"/>
    <n v="-2396.2399999999998"/>
    <n v="-4160.1487109999998"/>
    <n v="-2675.713471"/>
    <x v="5"/>
    <x v="5"/>
    <x v="5"/>
    <x v="5"/>
    <x v="5"/>
  </r>
  <r>
    <x v="42"/>
    <x v="0"/>
    <x v="0"/>
    <x v="0"/>
    <x v="5"/>
    <n v="1399.01"/>
    <n v="2234.8678880000002"/>
    <n v="1484.489511"/>
    <x v="5"/>
    <x v="5"/>
    <x v="5"/>
    <x v="5"/>
    <x v="5"/>
  </r>
  <r>
    <x v="42"/>
    <x v="1"/>
    <x v="0"/>
    <x v="0"/>
    <x v="5"/>
    <n v="252.43"/>
    <n v="403.24779699999999"/>
    <n v="267.85347300000001"/>
    <x v="5"/>
    <x v="5"/>
    <x v="5"/>
    <x v="5"/>
    <x v="5"/>
  </r>
  <r>
    <x v="42"/>
    <x v="2"/>
    <x v="0"/>
    <x v="0"/>
    <x v="5"/>
    <n v="2332.13"/>
    <n v="3725.4933470000001"/>
    <n v="2474.6231429999998"/>
    <x v="5"/>
    <x v="5"/>
    <x v="5"/>
    <x v="5"/>
    <x v="5"/>
  </r>
  <r>
    <x v="42"/>
    <x v="3"/>
    <x v="0"/>
    <x v="0"/>
    <x v="5"/>
    <n v="1425.37"/>
    <n v="2276.9770349999999"/>
    <n v="1512.4601070000001"/>
    <x v="5"/>
    <x v="5"/>
    <x v="5"/>
    <x v="5"/>
    <x v="5"/>
  </r>
  <r>
    <x v="42"/>
    <x v="4"/>
    <x v="0"/>
    <x v="0"/>
    <x v="5"/>
    <n v="-2610.92"/>
    <n v="-4170.8502909999997"/>
    <n v="-2770.447212"/>
    <x v="5"/>
    <x v="5"/>
    <x v="5"/>
    <x v="5"/>
    <x v="5"/>
  </r>
  <r>
    <x v="43"/>
    <x v="0"/>
    <x v="0"/>
    <x v="0"/>
    <x v="5"/>
    <n v="4218.18"/>
    <n v="5449.2396310000004"/>
    <n v="3733.5111179999999"/>
    <x v="5"/>
    <x v="5"/>
    <x v="5"/>
    <x v="5"/>
    <x v="5"/>
  </r>
  <r>
    <x v="43"/>
    <x v="1"/>
    <x v="0"/>
    <x v="0"/>
    <x v="5"/>
    <n v="411.32"/>
    <n v="531.36216200000001"/>
    <n v="364.05933199999998"/>
    <x v="5"/>
    <x v="5"/>
    <x v="5"/>
    <x v="5"/>
    <x v="5"/>
  </r>
  <r>
    <x v="43"/>
    <x v="5"/>
    <x v="0"/>
    <x v="0"/>
    <x v="5"/>
    <n v="27.15"/>
    <n v="35.073622999999998"/>
    <n v="24.030465"/>
    <x v="5"/>
    <x v="5"/>
    <x v="5"/>
    <x v="5"/>
    <x v="5"/>
  </r>
  <r>
    <x v="43"/>
    <x v="2"/>
    <x v="0"/>
    <x v="0"/>
    <x v="5"/>
    <n v="2432.85"/>
    <n v="3142.8679280000001"/>
    <n v="2153.3155350000002"/>
    <x v="5"/>
    <x v="5"/>
    <x v="5"/>
    <x v="5"/>
    <x v="5"/>
  </r>
  <r>
    <x v="43"/>
    <x v="3"/>
    <x v="0"/>
    <x v="0"/>
    <x v="5"/>
    <n v="947.4"/>
    <n v="1223.895051"/>
    <n v="838.54373999999996"/>
    <x v="5"/>
    <x v="5"/>
    <x v="5"/>
    <x v="5"/>
    <x v="5"/>
  </r>
  <r>
    <x v="43"/>
    <x v="4"/>
    <x v="0"/>
    <x v="0"/>
    <x v="5"/>
    <n v="399.46"/>
    <n v="516.04086700000005"/>
    <n v="353.56204600000001"/>
    <x v="5"/>
    <x v="5"/>
    <x v="5"/>
    <x v="5"/>
    <x v="5"/>
  </r>
  <r>
    <x v="44"/>
    <x v="0"/>
    <x v="0"/>
    <x v="0"/>
    <x v="5"/>
    <n v="3238.54"/>
    <n v="3705.5727510000002"/>
    <n v="2606.7008460000002"/>
    <x v="5"/>
    <x v="5"/>
    <x v="5"/>
    <x v="5"/>
    <x v="5"/>
  </r>
  <r>
    <x v="44"/>
    <x v="1"/>
    <x v="0"/>
    <x v="0"/>
    <x v="5"/>
    <n v="2021.65"/>
    <n v="2313.1939550000002"/>
    <n v="1627.226085"/>
    <x v="5"/>
    <x v="5"/>
    <x v="5"/>
    <x v="5"/>
    <x v="5"/>
  </r>
  <r>
    <x v="44"/>
    <x v="5"/>
    <x v="0"/>
    <x v="0"/>
    <x v="5"/>
    <n v="49.19"/>
    <n v="56.283734000000003"/>
    <n v="39.593031000000003"/>
    <x v="5"/>
    <x v="5"/>
    <x v="5"/>
    <x v="5"/>
    <x v="5"/>
  </r>
  <r>
    <x v="44"/>
    <x v="2"/>
    <x v="0"/>
    <x v="0"/>
    <x v="5"/>
    <n v="2461.54"/>
    <n v="2816.5208859999998"/>
    <n v="1981.2935460000001"/>
    <x v="5"/>
    <x v="5"/>
    <x v="5"/>
    <x v="5"/>
    <x v="5"/>
  </r>
  <r>
    <x v="44"/>
    <x v="3"/>
    <x v="0"/>
    <x v="0"/>
    <x v="5"/>
    <n v="167.13"/>
    <n v="191.231967"/>
    <n v="134.52293700000001"/>
    <x v="5"/>
    <x v="5"/>
    <x v="5"/>
    <x v="5"/>
    <x v="5"/>
  </r>
  <r>
    <x v="44"/>
    <x v="4"/>
    <x v="0"/>
    <x v="0"/>
    <x v="5"/>
    <n v="-1460.97"/>
    <n v="-1671.6577910000001"/>
    <n v="-1175.934753"/>
    <x v="5"/>
    <x v="5"/>
    <x v="5"/>
    <x v="5"/>
    <x v="5"/>
  </r>
  <r>
    <x v="45"/>
    <x v="0"/>
    <x v="0"/>
    <x v="0"/>
    <x v="5"/>
    <n v="4103.49"/>
    <n v="4601.0219189999998"/>
    <n v="3301.6680540000002"/>
    <x v="5"/>
    <x v="5"/>
    <x v="5"/>
    <x v="5"/>
    <x v="5"/>
  </r>
  <r>
    <x v="45"/>
    <x v="1"/>
    <x v="0"/>
    <x v="0"/>
    <x v="5"/>
    <n v="91.67"/>
    <n v="102.78462500000001"/>
    <n v="73.757682000000003"/>
    <x v="5"/>
    <x v="5"/>
    <x v="5"/>
    <x v="5"/>
    <x v="5"/>
  </r>
  <r>
    <x v="45"/>
    <x v="5"/>
    <x v="0"/>
    <x v="0"/>
    <x v="5"/>
    <n v="93.7"/>
    <n v="105.060754"/>
    <n v="75.391019999999997"/>
    <x v="5"/>
    <x v="5"/>
    <x v="5"/>
    <x v="5"/>
    <x v="5"/>
  </r>
  <r>
    <x v="45"/>
    <x v="2"/>
    <x v="0"/>
    <x v="0"/>
    <x v="5"/>
    <n v="5090.8999999999996"/>
    <n v="5708.1514729999999"/>
    <n v="4096.13814"/>
    <x v="5"/>
    <x v="5"/>
    <x v="5"/>
    <x v="5"/>
    <x v="5"/>
  </r>
  <r>
    <x v="45"/>
    <x v="3"/>
    <x v="0"/>
    <x v="0"/>
    <x v="5"/>
    <n v="234.52"/>
    <n v="262.95462199999997"/>
    <n v="188.69479200000001"/>
    <x v="5"/>
    <x v="5"/>
    <x v="5"/>
    <x v="5"/>
    <x v="5"/>
  </r>
  <r>
    <x v="45"/>
    <x v="4"/>
    <x v="0"/>
    <x v="0"/>
    <x v="5"/>
    <n v="-1407.3"/>
    <n v="-1577.9295540000001"/>
    <n v="-1132.31358"/>
    <x v="5"/>
    <x v="5"/>
    <x v="5"/>
    <x v="5"/>
    <x v="5"/>
  </r>
  <r>
    <x v="46"/>
    <x v="0"/>
    <x v="0"/>
    <x v="0"/>
    <x v="5"/>
    <n v="5512.06"/>
    <n v="5992.476936"/>
    <n v="4391.4582019999998"/>
    <x v="5"/>
    <x v="5"/>
    <x v="5"/>
    <x v="5"/>
    <x v="5"/>
  </r>
  <r>
    <x v="46"/>
    <x v="1"/>
    <x v="0"/>
    <x v="0"/>
    <x v="5"/>
    <n v="159.53"/>
    <n v="173.434223"/>
    <n v="127.097551"/>
    <x v="5"/>
    <x v="5"/>
    <x v="5"/>
    <x v="5"/>
    <x v="5"/>
  </r>
  <r>
    <x v="46"/>
    <x v="5"/>
    <x v="0"/>
    <x v="0"/>
    <x v="5"/>
    <n v="123.22"/>
    <n v="133.95953700000001"/>
    <n v="98.169374000000005"/>
    <x v="5"/>
    <x v="5"/>
    <x v="5"/>
    <x v="5"/>
    <x v="5"/>
  </r>
  <r>
    <x v="46"/>
    <x v="2"/>
    <x v="0"/>
    <x v="0"/>
    <x v="5"/>
    <n v="3641.08"/>
    <n v="3958.4271440000002"/>
    <n v="2900.8484360000002"/>
    <x v="5"/>
    <x v="5"/>
    <x v="5"/>
    <x v="5"/>
    <x v="5"/>
  </r>
  <r>
    <x v="46"/>
    <x v="3"/>
    <x v="0"/>
    <x v="0"/>
    <x v="5"/>
    <n v="1485.51"/>
    <n v="1614.983221"/>
    <n v="1183.505817"/>
    <x v="5"/>
    <x v="5"/>
    <x v="5"/>
    <x v="5"/>
    <x v="5"/>
  </r>
  <r>
    <x v="46"/>
    <x v="4"/>
    <x v="0"/>
    <x v="0"/>
    <x v="5"/>
    <n v="102.72"/>
    <n v="111.67281"/>
    <n v="81.837024"/>
    <x v="5"/>
    <x v="5"/>
    <x v="5"/>
    <x v="5"/>
    <x v="5"/>
  </r>
  <r>
    <x v="47"/>
    <x v="0"/>
    <x v="0"/>
    <x v="0"/>
    <x v="5"/>
    <n v="4422.1499999999996"/>
    <n v="4301.4625740000001"/>
    <n v="3230.3805750000001"/>
    <x v="5"/>
    <x v="5"/>
    <x v="5"/>
    <x v="5"/>
    <x v="5"/>
  </r>
  <r>
    <x v="47"/>
    <x v="1"/>
    <x v="0"/>
    <x v="0"/>
    <x v="5"/>
    <n v="137.80000000000001"/>
    <n v="134.039221"/>
    <n v="100.66289999999999"/>
    <x v="5"/>
    <x v="5"/>
    <x v="5"/>
    <x v="5"/>
    <x v="5"/>
  </r>
  <r>
    <x v="47"/>
    <x v="5"/>
    <x v="0"/>
    <x v="0"/>
    <x v="5"/>
    <n v="63.01"/>
    <n v="61.290357999999998"/>
    <n v="46.028804999999998"/>
    <x v="5"/>
    <x v="5"/>
    <x v="5"/>
    <x v="5"/>
    <x v="5"/>
  </r>
  <r>
    <x v="47"/>
    <x v="2"/>
    <x v="0"/>
    <x v="0"/>
    <x v="5"/>
    <n v="3970.62"/>
    <n v="3862.2555379999999"/>
    <n v="2900.53791"/>
    <x v="5"/>
    <x v="5"/>
    <x v="5"/>
    <x v="5"/>
    <x v="5"/>
  </r>
  <r>
    <x v="47"/>
    <x v="3"/>
    <x v="0"/>
    <x v="0"/>
    <x v="5"/>
    <n v="2444.4499999999998"/>
    <n v="2377.7371159999998"/>
    <n v="1785.6707249999999"/>
    <x v="5"/>
    <x v="5"/>
    <x v="5"/>
    <x v="5"/>
    <x v="5"/>
  </r>
  <r>
    <x v="47"/>
    <x v="4"/>
    <x v="0"/>
    <x v="0"/>
    <x v="5"/>
    <n v="-2193.73"/>
    <n v="-2133.8596590000002"/>
    <n v="-1602.519765"/>
    <x v="5"/>
    <x v="5"/>
    <x v="5"/>
    <x v="5"/>
    <x v="5"/>
  </r>
  <r>
    <x v="48"/>
    <x v="0"/>
    <x v="0"/>
    <x v="0"/>
    <x v="5"/>
    <n v="5580.52"/>
    <n v="5031.0018319999999"/>
    <n v="3868.9745160000002"/>
    <x v="5"/>
    <x v="5"/>
    <x v="5"/>
    <x v="5"/>
    <x v="5"/>
  </r>
  <r>
    <x v="48"/>
    <x v="1"/>
    <x v="0"/>
    <x v="0"/>
    <x v="5"/>
    <n v="1029.46"/>
    <n v="928.08826899999997"/>
    <n v="713.72461799999996"/>
    <x v="5"/>
    <x v="5"/>
    <x v="5"/>
    <x v="5"/>
    <x v="5"/>
  </r>
  <r>
    <x v="48"/>
    <x v="5"/>
    <x v="0"/>
    <x v="0"/>
    <x v="5"/>
    <n v="105.36"/>
    <n v="94.985118"/>
    <n v="73.046087999999997"/>
    <x v="5"/>
    <x v="5"/>
    <x v="5"/>
    <x v="5"/>
    <x v="5"/>
  </r>
  <r>
    <x v="48"/>
    <x v="2"/>
    <x v="0"/>
    <x v="0"/>
    <x v="5"/>
    <n v="4860.6400000000003"/>
    <n v="4382.0089779999998"/>
    <n v="3369.8817119999999"/>
    <x v="5"/>
    <x v="5"/>
    <x v="5"/>
    <x v="5"/>
    <x v="5"/>
  </r>
  <r>
    <x v="48"/>
    <x v="3"/>
    <x v="0"/>
    <x v="0"/>
    <x v="5"/>
    <n v="-619.54999999999995"/>
    <n v="-558.54242699999998"/>
    <n v="-429.53401500000001"/>
    <x v="5"/>
    <x v="5"/>
    <x v="5"/>
    <x v="5"/>
    <x v="5"/>
  </r>
  <r>
    <x v="48"/>
    <x v="4"/>
    <x v="0"/>
    <x v="0"/>
    <x v="5"/>
    <n v="204.61"/>
    <n v="184.461893"/>
    <n v="141.85611299999999"/>
    <x v="5"/>
    <x v="5"/>
    <x v="5"/>
    <x v="5"/>
    <x v="5"/>
  </r>
  <r>
    <x v="49"/>
    <x v="0"/>
    <x v="0"/>
    <x v="0"/>
    <x v="5"/>
    <n v="5569.36"/>
    <n v="5114.7964780000002"/>
    <n v="3999.3574159999998"/>
    <x v="5"/>
    <x v="5"/>
    <x v="5"/>
    <x v="5"/>
    <x v="5"/>
  </r>
  <r>
    <x v="49"/>
    <x v="1"/>
    <x v="0"/>
    <x v="0"/>
    <x v="5"/>
    <n v="43.38"/>
    <n v="39.839384000000003"/>
    <n v="31.151178000000002"/>
    <x v="5"/>
    <x v="5"/>
    <x v="5"/>
    <x v="5"/>
    <x v="5"/>
  </r>
  <r>
    <x v="49"/>
    <x v="5"/>
    <x v="0"/>
    <x v="0"/>
    <x v="5"/>
    <n v="162.41"/>
    <n v="149.15431899999999"/>
    <n v="116.626621"/>
    <x v="5"/>
    <x v="5"/>
    <x v="5"/>
    <x v="5"/>
    <x v="5"/>
  </r>
  <r>
    <x v="49"/>
    <x v="2"/>
    <x v="0"/>
    <x v="0"/>
    <x v="5"/>
    <n v="3297.49"/>
    <n v="3028.3533900000002"/>
    <n v="2367.9275689999999"/>
    <x v="5"/>
    <x v="5"/>
    <x v="5"/>
    <x v="5"/>
    <x v="5"/>
  </r>
  <r>
    <x v="49"/>
    <x v="3"/>
    <x v="0"/>
    <x v="0"/>
    <x v="5"/>
    <n v="347.43"/>
    <n v="319.07324"/>
    <n v="249.48948300000001"/>
    <x v="5"/>
    <x v="5"/>
    <x v="5"/>
    <x v="5"/>
    <x v="5"/>
  </r>
  <r>
    <x v="49"/>
    <x v="4"/>
    <x v="0"/>
    <x v="0"/>
    <x v="5"/>
    <n v="1718.66"/>
    <n v="1578.385329"/>
    <n v="1234.169746"/>
    <x v="5"/>
    <x v="5"/>
    <x v="5"/>
    <x v="5"/>
    <x v="5"/>
  </r>
  <r>
    <x v="50"/>
    <x v="0"/>
    <x v="0"/>
    <x v="0"/>
    <x v="5"/>
    <n v="9608.15"/>
    <n v="9236.7597499999993"/>
    <n v="7254.1532500000003"/>
    <x v="5"/>
    <x v="5"/>
    <x v="5"/>
    <x v="5"/>
    <x v="5"/>
  </r>
  <r>
    <x v="50"/>
    <x v="1"/>
    <x v="0"/>
    <x v="0"/>
    <x v="5"/>
    <n v="9.73"/>
    <n v="9.3538999999999994"/>
    <n v="7.3461499999999997"/>
    <x v="5"/>
    <x v="5"/>
    <x v="5"/>
    <x v="5"/>
    <x v="5"/>
  </r>
  <r>
    <x v="50"/>
    <x v="5"/>
    <x v="0"/>
    <x v="0"/>
    <x v="5"/>
    <n v="150.32"/>
    <n v="144.50958"/>
    <n v="113.49160000000001"/>
    <x v="5"/>
    <x v="5"/>
    <x v="5"/>
    <x v="5"/>
    <x v="5"/>
  </r>
  <r>
    <x v="50"/>
    <x v="2"/>
    <x v="0"/>
    <x v="0"/>
    <x v="5"/>
    <n v="2996.39"/>
    <n v="2880.5685330000001"/>
    <n v="2262.2744499999999"/>
    <x v="5"/>
    <x v="5"/>
    <x v="5"/>
    <x v="5"/>
    <x v="5"/>
  </r>
  <r>
    <x v="50"/>
    <x v="3"/>
    <x v="0"/>
    <x v="0"/>
    <x v="5"/>
    <n v="721.34"/>
    <n v="693.45756200000005"/>
    <n v="544.61170000000004"/>
    <x v="5"/>
    <x v="5"/>
    <x v="5"/>
    <x v="5"/>
    <x v="5"/>
  </r>
  <r>
    <x v="50"/>
    <x v="4"/>
    <x v="0"/>
    <x v="0"/>
    <x v="5"/>
    <n v="5730.38"/>
    <n v="5508.8797880000002"/>
    <n v="4326.4368999999997"/>
    <x v="5"/>
    <x v="5"/>
    <x v="5"/>
    <x v="5"/>
    <x v="5"/>
  </r>
  <r>
    <x v="51"/>
    <x v="0"/>
    <x v="0"/>
    <x v="0"/>
    <x v="5"/>
    <n v="11912.43"/>
    <n v="10736.374900999999"/>
    <n v="8567.419656"/>
    <x v="5"/>
    <x v="5"/>
    <x v="5"/>
    <x v="5"/>
    <x v="5"/>
  </r>
  <r>
    <x v="51"/>
    <x v="1"/>
    <x v="0"/>
    <x v="0"/>
    <x v="5"/>
    <n v="180.13"/>
    <n v="162.34665899999999"/>
    <n v="129.549496"/>
    <x v="5"/>
    <x v="5"/>
    <x v="5"/>
    <x v="5"/>
    <x v="5"/>
  </r>
  <r>
    <x v="51"/>
    <x v="5"/>
    <x v="0"/>
    <x v="0"/>
    <x v="5"/>
    <n v="111"/>
    <n v="100.041521"/>
    <n v="79.831199999999995"/>
    <x v="5"/>
    <x v="5"/>
    <x v="5"/>
    <x v="5"/>
    <x v="5"/>
  </r>
  <r>
    <x v="51"/>
    <x v="2"/>
    <x v="0"/>
    <x v="0"/>
    <x v="5"/>
    <n v="4325.97"/>
    <n v="3898.888449"/>
    <n v="3111.2376239999999"/>
    <x v="5"/>
    <x v="5"/>
    <x v="5"/>
    <x v="5"/>
    <x v="5"/>
  </r>
  <r>
    <x v="51"/>
    <x v="3"/>
    <x v="0"/>
    <x v="0"/>
    <x v="5"/>
    <n v="839.73"/>
    <n v="756.82762400000001"/>
    <n v="603.93381599999998"/>
    <x v="5"/>
    <x v="5"/>
    <x v="5"/>
    <x v="5"/>
    <x v="5"/>
  </r>
  <r>
    <x v="51"/>
    <x v="4"/>
    <x v="0"/>
    <x v="0"/>
    <x v="5"/>
    <n v="6455.6"/>
    <n v="5818.2706479999997"/>
    <n v="4642.8675199999998"/>
    <x v="5"/>
    <x v="5"/>
    <x v="5"/>
    <x v="5"/>
    <x v="5"/>
  </r>
  <r>
    <x v="52"/>
    <x v="0"/>
    <x v="0"/>
    <x v="0"/>
    <x v="5"/>
    <n v="11186.06"/>
    <n v="10739.769419"/>
    <n v="8702.75468"/>
    <x v="5"/>
    <x v="5"/>
    <x v="5"/>
    <x v="5"/>
    <x v="5"/>
  </r>
  <r>
    <x v="52"/>
    <x v="1"/>
    <x v="0"/>
    <x v="0"/>
    <x v="5"/>
    <n v="196.15"/>
    <n v="188.324197"/>
    <n v="152.60470000000001"/>
    <x v="5"/>
    <x v="5"/>
    <x v="5"/>
    <x v="5"/>
    <x v="5"/>
  </r>
  <r>
    <x v="52"/>
    <x v="5"/>
    <x v="0"/>
    <x v="0"/>
    <x v="5"/>
    <n v="91.32"/>
    <n v="87.676603"/>
    <n v="71.046959999999999"/>
    <x v="5"/>
    <x v="5"/>
    <x v="5"/>
    <x v="5"/>
    <x v="5"/>
  </r>
  <r>
    <x v="52"/>
    <x v="2"/>
    <x v="0"/>
    <x v="0"/>
    <x v="5"/>
    <n v="2737.13"/>
    <n v="2627.9266400000001"/>
    <n v="2129.4871400000002"/>
    <x v="5"/>
    <x v="5"/>
    <x v="5"/>
    <x v="5"/>
    <x v="5"/>
  </r>
  <r>
    <x v="52"/>
    <x v="3"/>
    <x v="0"/>
    <x v="0"/>
    <x v="5"/>
    <n v="725.27"/>
    <n v="696.33388000000002"/>
    <n v="564.26005999999995"/>
    <x v="5"/>
    <x v="5"/>
    <x v="5"/>
    <x v="5"/>
    <x v="5"/>
  </r>
  <r>
    <x v="52"/>
    <x v="4"/>
    <x v="0"/>
    <x v="0"/>
    <x v="5"/>
    <n v="7436.19"/>
    <n v="7139.5080980000002"/>
    <n v="5785.3558199999998"/>
    <x v="5"/>
    <x v="5"/>
    <x v="5"/>
    <x v="5"/>
    <x v="5"/>
  </r>
  <r>
    <x v="53"/>
    <x v="0"/>
    <x v="0"/>
    <x v="0"/>
    <x v="5"/>
    <n v="16703.25"/>
    <n v="15349.443229"/>
    <n v="12580.8879"/>
    <x v="5"/>
    <x v="5"/>
    <x v="5"/>
    <x v="5"/>
    <x v="5"/>
  </r>
  <r>
    <x v="53"/>
    <x v="1"/>
    <x v="0"/>
    <x v="0"/>
    <x v="5"/>
    <n v="160.9"/>
    <n v="147.85897399999999"/>
    <n v="121.18988"/>
    <x v="5"/>
    <x v="5"/>
    <x v="5"/>
    <x v="5"/>
    <x v="5"/>
  </r>
  <r>
    <x v="53"/>
    <x v="5"/>
    <x v="0"/>
    <x v="0"/>
    <x v="5"/>
    <n v="57.74"/>
    <n v="53.060144000000001"/>
    <n v="43.489767999999998"/>
    <x v="5"/>
    <x v="5"/>
    <x v="5"/>
    <x v="5"/>
    <x v="5"/>
  </r>
  <r>
    <x v="53"/>
    <x v="2"/>
    <x v="0"/>
    <x v="0"/>
    <x v="5"/>
    <n v="3430.07"/>
    <n v="3152.0611100000001"/>
    <n v="2583.5287239999998"/>
    <x v="5"/>
    <x v="5"/>
    <x v="5"/>
    <x v="5"/>
    <x v="5"/>
  </r>
  <r>
    <x v="53"/>
    <x v="3"/>
    <x v="0"/>
    <x v="0"/>
    <x v="5"/>
    <n v="2030.83"/>
    <n v="1866.2302119999999"/>
    <n v="1529.6211559999999"/>
    <x v="5"/>
    <x v="5"/>
    <x v="5"/>
    <x v="5"/>
    <x v="5"/>
  </r>
  <r>
    <x v="53"/>
    <x v="4"/>
    <x v="0"/>
    <x v="0"/>
    <x v="5"/>
    <n v="11023.71"/>
    <n v="10130.232787999999"/>
    <n v="8303.0583719999995"/>
    <x v="5"/>
    <x v="5"/>
    <x v="5"/>
    <x v="5"/>
    <x v="5"/>
  </r>
  <r>
    <x v="54"/>
    <x v="0"/>
    <x v="0"/>
    <x v="0"/>
    <x v="5"/>
    <n v="8705.92"/>
    <n v="7933.1412120000005"/>
    <n v="6561.6519040000003"/>
    <x v="5"/>
    <x v="5"/>
    <x v="5"/>
    <x v="5"/>
    <x v="5"/>
  </r>
  <r>
    <x v="54"/>
    <x v="1"/>
    <x v="0"/>
    <x v="0"/>
    <x v="5"/>
    <n v="95.95"/>
    <n v="87.433023000000006"/>
    <n v="72.317515"/>
    <x v="5"/>
    <x v="5"/>
    <x v="5"/>
    <x v="5"/>
    <x v="5"/>
  </r>
  <r>
    <x v="54"/>
    <x v="5"/>
    <x v="0"/>
    <x v="0"/>
    <x v="5"/>
    <n v="120.74"/>
    <n v="110.022544"/>
    <n v="91.001738000000003"/>
    <x v="5"/>
    <x v="5"/>
    <x v="5"/>
    <x v="5"/>
    <x v="5"/>
  </r>
  <r>
    <x v="54"/>
    <x v="2"/>
    <x v="0"/>
    <x v="0"/>
    <x v="5"/>
    <n v="4009.18"/>
    <n v="3653.3061510000002"/>
    <n v="3021.7189659999999"/>
    <x v="5"/>
    <x v="5"/>
    <x v="5"/>
    <x v="5"/>
    <x v="5"/>
  </r>
  <r>
    <x v="54"/>
    <x v="3"/>
    <x v="0"/>
    <x v="0"/>
    <x v="5"/>
    <n v="583.88"/>
    <n v="532.05203900000004"/>
    <n v="440.070356"/>
    <x v="5"/>
    <x v="5"/>
    <x v="5"/>
    <x v="5"/>
    <x v="5"/>
  </r>
  <r>
    <x v="54"/>
    <x v="4"/>
    <x v="0"/>
    <x v="0"/>
    <x v="5"/>
    <n v="3896.16"/>
    <n v="3550.318342"/>
    <n v="2936.5357920000001"/>
    <x v="5"/>
    <x v="5"/>
    <x v="5"/>
    <x v="5"/>
    <x v="5"/>
  </r>
  <r>
    <x v="55"/>
    <x v="0"/>
    <x v="0"/>
    <x v="0"/>
    <x v="5"/>
    <n v="15621.23"/>
    <n v="16868.879486000002"/>
    <n v="14082.538844999999"/>
    <x v="5"/>
    <x v="5"/>
    <x v="5"/>
    <x v="5"/>
    <x v="5"/>
  </r>
  <r>
    <x v="55"/>
    <x v="1"/>
    <x v="0"/>
    <x v="0"/>
    <x v="5"/>
    <n v="43.04"/>
    <n v="46.477555000000002"/>
    <n v="38.800559999999997"/>
    <x v="5"/>
    <x v="5"/>
    <x v="5"/>
    <x v="5"/>
    <x v="5"/>
  </r>
  <r>
    <x v="55"/>
    <x v="5"/>
    <x v="0"/>
    <x v="0"/>
    <x v="5"/>
    <n v="127.88"/>
    <n v="138.093627"/>
    <n v="115.28382000000001"/>
    <x v="5"/>
    <x v="5"/>
    <x v="5"/>
    <x v="5"/>
    <x v="5"/>
  </r>
  <r>
    <x v="55"/>
    <x v="2"/>
    <x v="0"/>
    <x v="0"/>
    <x v="5"/>
    <n v="4003.37"/>
    <n v="4323.114509"/>
    <n v="3609.038055"/>
    <x v="5"/>
    <x v="5"/>
    <x v="5"/>
    <x v="5"/>
    <x v="5"/>
  </r>
  <r>
    <x v="55"/>
    <x v="3"/>
    <x v="0"/>
    <x v="0"/>
    <x v="5"/>
    <n v="1414.21"/>
    <n v="1527.1613090000001"/>
    <n v="1274.9103150000001"/>
    <x v="5"/>
    <x v="5"/>
    <x v="5"/>
    <x v="5"/>
    <x v="5"/>
  </r>
  <r>
    <x v="55"/>
    <x v="4"/>
    <x v="0"/>
    <x v="0"/>
    <x v="5"/>
    <n v="10032.73"/>
    <n v="10834.032485"/>
    <n v="9044.5060950000006"/>
    <x v="5"/>
    <x v="5"/>
    <x v="5"/>
    <x v="5"/>
    <x v="5"/>
  </r>
  <r>
    <x v="56"/>
    <x v="0"/>
    <x v="0"/>
    <x v="0"/>
    <x v="5"/>
    <n v="19309.400000000001"/>
    <n v="20681.770304999998"/>
    <n v="17461.490419999998"/>
    <x v="5"/>
    <x v="5"/>
    <x v="5"/>
    <x v="5"/>
    <x v="5"/>
  </r>
  <r>
    <x v="56"/>
    <x v="1"/>
    <x v="0"/>
    <x v="0"/>
    <x v="5"/>
    <n v="50.67"/>
    <n v="54.271250999999999"/>
    <n v="45.820881"/>
    <x v="5"/>
    <x v="5"/>
    <x v="5"/>
    <x v="5"/>
    <x v="5"/>
  </r>
  <r>
    <x v="56"/>
    <x v="5"/>
    <x v="0"/>
    <x v="0"/>
    <x v="5"/>
    <n v="83.07"/>
    <n v="88.974005000000005"/>
    <n v="75.120200999999994"/>
    <x v="5"/>
    <x v="5"/>
    <x v="5"/>
    <x v="5"/>
    <x v="5"/>
  </r>
  <r>
    <x v="56"/>
    <x v="2"/>
    <x v="0"/>
    <x v="0"/>
    <x v="5"/>
    <n v="5087.3900000000003"/>
    <n v="5448.964309"/>
    <n v="4600.526777"/>
    <x v="5"/>
    <x v="5"/>
    <x v="5"/>
    <x v="5"/>
    <x v="5"/>
  </r>
  <r>
    <x v="56"/>
    <x v="3"/>
    <x v="0"/>
    <x v="0"/>
    <x v="5"/>
    <n v="802.45"/>
    <n v="859.48225100000002"/>
    <n v="725.65553499999999"/>
    <x v="5"/>
    <x v="5"/>
    <x v="5"/>
    <x v="5"/>
    <x v="5"/>
  </r>
  <r>
    <x v="56"/>
    <x v="4"/>
    <x v="0"/>
    <x v="0"/>
    <x v="5"/>
    <n v="13285.8"/>
    <n v="14230.057065999999"/>
    <n v="12014.34894"/>
    <x v="5"/>
    <x v="5"/>
    <x v="5"/>
    <x v="5"/>
    <x v="5"/>
  </r>
  <r>
    <x v="57"/>
    <x v="0"/>
    <x v="0"/>
    <x v="0"/>
    <x v="5"/>
    <n v="14790.79"/>
    <n v="15428.887918"/>
    <n v="13120.909809000001"/>
    <x v="5"/>
    <x v="5"/>
    <x v="5"/>
    <x v="5"/>
    <x v="5"/>
  </r>
  <r>
    <x v="57"/>
    <x v="1"/>
    <x v="0"/>
    <x v="0"/>
    <x v="5"/>
    <n v="110.49"/>
    <n v="115.25671199999999"/>
    <n v="98.015679000000006"/>
    <x v="5"/>
    <x v="5"/>
    <x v="5"/>
    <x v="5"/>
    <x v="5"/>
  </r>
  <r>
    <x v="57"/>
    <x v="5"/>
    <x v="0"/>
    <x v="0"/>
    <x v="5"/>
    <n v="63.87"/>
    <n v="66.625451999999996"/>
    <n v="56.659077000000003"/>
    <x v="5"/>
    <x v="5"/>
    <x v="5"/>
    <x v="5"/>
    <x v="5"/>
  </r>
  <r>
    <x v="57"/>
    <x v="2"/>
    <x v="0"/>
    <x v="0"/>
    <x v="5"/>
    <n v="5858.03"/>
    <n v="6110.7546169999996"/>
    <n v="5196.6584130000001"/>
    <x v="5"/>
    <x v="5"/>
    <x v="5"/>
    <x v="5"/>
    <x v="5"/>
  </r>
  <r>
    <x v="57"/>
    <x v="3"/>
    <x v="0"/>
    <x v="0"/>
    <x v="5"/>
    <n v="1368.11"/>
    <n v="1427.132415"/>
    <n v="1213.6503809999999"/>
    <x v="5"/>
    <x v="5"/>
    <x v="5"/>
    <x v="5"/>
    <x v="5"/>
  </r>
  <r>
    <x v="57"/>
    <x v="4"/>
    <x v="0"/>
    <x v="0"/>
    <x v="5"/>
    <n v="7390.29"/>
    <n v="7709.1187209999998"/>
    <n v="6555.9262589999998"/>
    <x v="5"/>
    <x v="5"/>
    <x v="5"/>
    <x v="5"/>
    <x v="5"/>
  </r>
  <r>
    <x v="58"/>
    <x v="0"/>
    <x v="0"/>
    <x v="0"/>
    <x v="5"/>
    <n v="7377.87"/>
    <n v="7273.1852269999999"/>
    <n v="6251.2692509999997"/>
    <x v="5"/>
    <x v="5"/>
    <x v="5"/>
    <x v="5"/>
    <x v="5"/>
  </r>
  <r>
    <x v="58"/>
    <x v="1"/>
    <x v="0"/>
    <x v="0"/>
    <x v="5"/>
    <n v="37.14"/>
    <n v="36.613019999999999"/>
    <n v="31.468722"/>
    <x v="5"/>
    <x v="5"/>
    <x v="5"/>
    <x v="5"/>
    <x v="5"/>
  </r>
  <r>
    <x v="58"/>
    <x v="5"/>
    <x v="0"/>
    <x v="0"/>
    <x v="5"/>
    <n v="23.42"/>
    <n v="23.087693000000002"/>
    <n v="19.843765999999999"/>
    <x v="5"/>
    <x v="5"/>
    <x v="5"/>
    <x v="5"/>
    <x v="5"/>
  </r>
  <r>
    <x v="58"/>
    <x v="2"/>
    <x v="0"/>
    <x v="0"/>
    <x v="5"/>
    <n v="5098.34"/>
    <n v="5025.9995319999998"/>
    <n v="4319.8234819999998"/>
    <x v="5"/>
    <x v="5"/>
    <x v="5"/>
    <x v="5"/>
    <x v="5"/>
  </r>
  <r>
    <x v="58"/>
    <x v="3"/>
    <x v="0"/>
    <x v="0"/>
    <x v="5"/>
    <n v="2121.17"/>
    <n v="2091.0726679999998"/>
    <n v="1797.267341"/>
    <x v="5"/>
    <x v="5"/>
    <x v="5"/>
    <x v="5"/>
    <x v="5"/>
  </r>
  <r>
    <x v="58"/>
    <x v="4"/>
    <x v="0"/>
    <x v="0"/>
    <x v="5"/>
    <n v="97.81"/>
    <n v="96.422172000000003"/>
    <n v="82.874413000000004"/>
    <x v="5"/>
    <x v="5"/>
    <x v="5"/>
    <x v="5"/>
    <x v="5"/>
  </r>
  <r>
    <x v="59"/>
    <x v="0"/>
    <x v="0"/>
    <x v="0"/>
    <x v="5"/>
    <n v="6612.58"/>
    <n v="6810.3346149999998"/>
    <n v="5907.0177139999996"/>
    <x v="5"/>
    <x v="5"/>
    <x v="5"/>
    <x v="5"/>
    <x v="5"/>
  </r>
  <r>
    <x v="59"/>
    <x v="1"/>
    <x v="0"/>
    <x v="0"/>
    <x v="5"/>
    <n v="20.52"/>
    <n v="21.133666999999999"/>
    <n v="18.330515999999999"/>
    <x v="5"/>
    <x v="5"/>
    <x v="5"/>
    <x v="5"/>
    <x v="5"/>
  </r>
  <r>
    <x v="59"/>
    <x v="5"/>
    <x v="0"/>
    <x v="0"/>
    <x v="5"/>
    <n v="62.07"/>
    <n v="63.926254"/>
    <n v="55.447130999999999"/>
    <x v="5"/>
    <x v="5"/>
    <x v="5"/>
    <x v="5"/>
    <x v="5"/>
  </r>
  <r>
    <x v="59"/>
    <x v="2"/>
    <x v="0"/>
    <x v="0"/>
    <x v="5"/>
    <n v="4298.17"/>
    <n v="4426.71029"/>
    <n v="3839.555261"/>
    <x v="5"/>
    <x v="5"/>
    <x v="5"/>
    <x v="5"/>
    <x v="5"/>
  </r>
  <r>
    <x v="59"/>
    <x v="3"/>
    <x v="0"/>
    <x v="0"/>
    <x v="5"/>
    <n v="675.18"/>
    <n v="695.37180999999998"/>
    <n v="603.13829399999997"/>
    <x v="5"/>
    <x v="5"/>
    <x v="5"/>
    <x v="5"/>
    <x v="5"/>
  </r>
  <r>
    <x v="59"/>
    <x v="4"/>
    <x v="0"/>
    <x v="0"/>
    <x v="5"/>
    <n v="1556.64"/>
    <n v="1603.192593"/>
    <n v="1390.5465119999999"/>
    <x v="5"/>
    <x v="5"/>
    <x v="5"/>
    <x v="5"/>
    <x v="5"/>
  </r>
  <r>
    <x v="60"/>
    <x v="0"/>
    <x v="0"/>
    <x v="0"/>
    <x v="5"/>
    <n v="6528.8"/>
    <n v="6528.8"/>
    <n v="5729.0219999999999"/>
    <x v="5"/>
    <x v="5"/>
    <x v="5"/>
    <x v="5"/>
    <x v="5"/>
  </r>
  <r>
    <x v="60"/>
    <x v="1"/>
    <x v="0"/>
    <x v="0"/>
    <x v="5"/>
    <n v="106.85"/>
    <n v="106.85"/>
    <n v="93.760874999999999"/>
    <x v="5"/>
    <x v="5"/>
    <x v="5"/>
    <x v="5"/>
    <x v="5"/>
  </r>
  <r>
    <x v="60"/>
    <x v="5"/>
    <x v="0"/>
    <x v="0"/>
    <x v="5"/>
    <n v="28.37"/>
    <n v="28.37"/>
    <n v="24.894674999999999"/>
    <x v="5"/>
    <x v="5"/>
    <x v="5"/>
    <x v="5"/>
    <x v="5"/>
  </r>
  <r>
    <x v="60"/>
    <x v="2"/>
    <x v="0"/>
    <x v="0"/>
    <x v="5"/>
    <n v="4395.87"/>
    <n v="4395.87"/>
    <n v="3857.3759249999998"/>
    <x v="5"/>
    <x v="5"/>
    <x v="5"/>
    <x v="5"/>
    <x v="5"/>
  </r>
  <r>
    <x v="60"/>
    <x v="3"/>
    <x v="0"/>
    <x v="0"/>
    <x v="5"/>
    <n v="1539.79"/>
    <n v="1539.79"/>
    <n v="1351.1657250000001"/>
    <x v="5"/>
    <x v="5"/>
    <x v="5"/>
    <x v="5"/>
    <x v="5"/>
  </r>
  <r>
    <x v="60"/>
    <x v="4"/>
    <x v="0"/>
    <x v="0"/>
    <x v="5"/>
    <n v="457.92"/>
    <n v="457.92"/>
    <n v="401.82479999999998"/>
    <x v="5"/>
    <x v="5"/>
    <x v="5"/>
    <x v="5"/>
    <x v="5"/>
  </r>
  <r>
    <x v="61"/>
    <x v="2"/>
    <x v="0"/>
    <x v="0"/>
    <x v="5"/>
    <n v="6119.25"/>
    <n v="5811.3843589999997"/>
    <n v="5174.4377999999997"/>
    <x v="5"/>
    <x v="5"/>
    <x v="5"/>
    <x v="5"/>
    <x v="5"/>
  </r>
  <r>
    <x v="0"/>
    <x v="0"/>
    <x v="0"/>
    <x v="0"/>
    <x v="6"/>
    <n v="238.6"/>
    <n v="3433.393885"/>
    <n v="408.38060200000001"/>
    <x v="6"/>
    <x v="6"/>
    <x v="6"/>
    <x v="6"/>
    <x v="6"/>
  </r>
  <r>
    <x v="0"/>
    <x v="2"/>
    <x v="0"/>
    <x v="0"/>
    <x v="6"/>
    <n v="35.299999999999997"/>
    <n v="507.95810599999999"/>
    <n v="60.418421000000002"/>
    <x v="6"/>
    <x v="6"/>
    <x v="6"/>
    <x v="6"/>
    <x v="6"/>
  </r>
  <r>
    <x v="0"/>
    <x v="3"/>
    <x v="0"/>
    <x v="0"/>
    <x v="6"/>
    <n v="32.9"/>
    <n v="473.42271099999999"/>
    <n v="56.310653000000002"/>
    <x v="6"/>
    <x v="6"/>
    <x v="6"/>
    <x v="6"/>
    <x v="6"/>
  </r>
  <r>
    <x v="0"/>
    <x v="4"/>
    <x v="0"/>
    <x v="0"/>
    <x v="6"/>
    <n v="170.4"/>
    <n v="2452.0130680000002"/>
    <n v="291.65152799999998"/>
    <x v="6"/>
    <x v="6"/>
    <x v="6"/>
    <x v="6"/>
    <x v="6"/>
  </r>
  <r>
    <x v="1"/>
    <x v="0"/>
    <x v="0"/>
    <x v="0"/>
    <x v="6"/>
    <n v="200.3"/>
    <n v="2710.20201"/>
    <n v="330.13846599999999"/>
    <x v="6"/>
    <x v="6"/>
    <x v="6"/>
    <x v="6"/>
    <x v="6"/>
  </r>
  <r>
    <x v="1"/>
    <x v="2"/>
    <x v="0"/>
    <x v="0"/>
    <x v="6"/>
    <n v="55.9"/>
    <n v="756.36691099999996"/>
    <n v="92.135497999999998"/>
    <x v="6"/>
    <x v="6"/>
    <x v="6"/>
    <x v="6"/>
    <x v="6"/>
  </r>
  <r>
    <x v="1"/>
    <x v="3"/>
    <x v="0"/>
    <x v="0"/>
    <x v="6"/>
    <n v="30"/>
    <n v="405.92141900000001"/>
    <n v="49.446599999999997"/>
    <x v="6"/>
    <x v="6"/>
    <x v="6"/>
    <x v="6"/>
    <x v="6"/>
  </r>
  <r>
    <x v="1"/>
    <x v="4"/>
    <x v="0"/>
    <x v="0"/>
    <x v="6"/>
    <n v="114.4"/>
    <n v="1547.913679"/>
    <n v="188.55636799999999"/>
    <x v="6"/>
    <x v="6"/>
    <x v="6"/>
    <x v="6"/>
    <x v="6"/>
  </r>
  <r>
    <x v="2"/>
    <x v="0"/>
    <x v="0"/>
    <x v="0"/>
    <x v="6"/>
    <n v="114.2"/>
    <n v="1481.8244239999999"/>
    <n v="186.72385199999999"/>
    <x v="6"/>
    <x v="6"/>
    <x v="6"/>
    <x v="6"/>
    <x v="6"/>
  </r>
  <r>
    <x v="2"/>
    <x v="2"/>
    <x v="0"/>
    <x v="0"/>
    <x v="6"/>
    <n v="65"/>
    <n v="843.42020600000001"/>
    <n v="106.27889999999999"/>
    <x v="6"/>
    <x v="6"/>
    <x v="6"/>
    <x v="6"/>
    <x v="6"/>
  </r>
  <r>
    <x v="2"/>
    <x v="3"/>
    <x v="0"/>
    <x v="0"/>
    <x v="6"/>
    <n v="20.5"/>
    <n v="266.001757"/>
    <n v="33.518729999999998"/>
    <x v="6"/>
    <x v="6"/>
    <x v="6"/>
    <x v="6"/>
    <x v="6"/>
  </r>
  <r>
    <x v="2"/>
    <x v="4"/>
    <x v="0"/>
    <x v="0"/>
    <x v="6"/>
    <n v="28.7"/>
    <n v="372.40246000000002"/>
    <n v="46.926222000000003"/>
    <x v="6"/>
    <x v="6"/>
    <x v="6"/>
    <x v="6"/>
    <x v="6"/>
  </r>
  <r>
    <x v="3"/>
    <x v="0"/>
    <x v="0"/>
    <x v="0"/>
    <x v="6"/>
    <n v="134.4"/>
    <n v="1664.3598030000001"/>
    <n v="219.61766399999999"/>
    <x v="6"/>
    <x v="6"/>
    <x v="6"/>
    <x v="6"/>
    <x v="6"/>
  </r>
  <r>
    <x v="3"/>
    <x v="2"/>
    <x v="0"/>
    <x v="0"/>
    <x v="6"/>
    <n v="37.799999999999997"/>
    <n v="468.10119500000002"/>
    <n v="61.767468000000001"/>
    <x v="6"/>
    <x v="6"/>
    <x v="6"/>
    <x v="6"/>
    <x v="6"/>
  </r>
  <r>
    <x v="3"/>
    <x v="3"/>
    <x v="0"/>
    <x v="0"/>
    <x v="6"/>
    <n v="7.4"/>
    <n v="91.638857999999999"/>
    <n v="12.092044"/>
    <x v="6"/>
    <x v="6"/>
    <x v="6"/>
    <x v="6"/>
    <x v="6"/>
  </r>
  <r>
    <x v="3"/>
    <x v="4"/>
    <x v="0"/>
    <x v="0"/>
    <x v="6"/>
    <n v="89.2"/>
    <n v="1104.6197500000001"/>
    <n v="145.758152"/>
    <x v="6"/>
    <x v="6"/>
    <x v="6"/>
    <x v="6"/>
    <x v="6"/>
  </r>
  <r>
    <x v="4"/>
    <x v="0"/>
    <x v="0"/>
    <x v="0"/>
    <x v="6"/>
    <n v="118.4"/>
    <n v="1349.2591500000001"/>
    <n v="193.78409600000001"/>
    <x v="6"/>
    <x v="6"/>
    <x v="6"/>
    <x v="6"/>
    <x v="6"/>
  </r>
  <r>
    <x v="4"/>
    <x v="2"/>
    <x v="0"/>
    <x v="0"/>
    <x v="6"/>
    <n v="49.2"/>
    <n v="560.671876"/>
    <n v="80.525148000000002"/>
    <x v="6"/>
    <x v="6"/>
    <x v="6"/>
    <x v="6"/>
    <x v="6"/>
  </r>
  <r>
    <x v="4"/>
    <x v="3"/>
    <x v="0"/>
    <x v="0"/>
    <x v="6"/>
    <n v="20.8"/>
    <n v="237.03201300000001"/>
    <n v="34.043151999999999"/>
    <x v="6"/>
    <x v="6"/>
    <x v="6"/>
    <x v="6"/>
    <x v="6"/>
  </r>
  <r>
    <x v="4"/>
    <x v="4"/>
    <x v="0"/>
    <x v="0"/>
    <x v="6"/>
    <n v="48.4"/>
    <n v="551.55525999999998"/>
    <n v="79.215795999999997"/>
    <x v="6"/>
    <x v="6"/>
    <x v="6"/>
    <x v="6"/>
    <x v="6"/>
  </r>
  <r>
    <x v="5"/>
    <x v="0"/>
    <x v="0"/>
    <x v="0"/>
    <x v="6"/>
    <n v="238.8"/>
    <n v="2568.1017459999998"/>
    <n v="390.14905199999998"/>
    <x v="6"/>
    <x v="6"/>
    <x v="6"/>
    <x v="6"/>
    <x v="6"/>
  </r>
  <r>
    <x v="5"/>
    <x v="2"/>
    <x v="0"/>
    <x v="0"/>
    <x v="6"/>
    <n v="69.599999999999994"/>
    <n v="748.49196600000005"/>
    <n v="113.71178399999999"/>
    <x v="6"/>
    <x v="6"/>
    <x v="6"/>
    <x v="6"/>
    <x v="6"/>
  </r>
  <r>
    <x v="5"/>
    <x v="3"/>
    <x v="0"/>
    <x v="0"/>
    <x v="6"/>
    <n v="43.5"/>
    <n v="467.807479"/>
    <n v="71.069864999999993"/>
    <x v="6"/>
    <x v="6"/>
    <x v="6"/>
    <x v="6"/>
    <x v="6"/>
  </r>
  <r>
    <x v="5"/>
    <x v="4"/>
    <x v="0"/>
    <x v="0"/>
    <x v="6"/>
    <n v="125.7"/>
    <n v="1351.8023009999999"/>
    <n v="205.367403"/>
    <x v="6"/>
    <x v="6"/>
    <x v="6"/>
    <x v="6"/>
    <x v="6"/>
  </r>
  <r>
    <x v="6"/>
    <x v="0"/>
    <x v="0"/>
    <x v="0"/>
    <x v="6"/>
    <n v="254.1"/>
    <n v="2596.4789660000001"/>
    <n v="417.32621699999999"/>
    <x v="6"/>
    <x v="6"/>
    <x v="6"/>
    <x v="6"/>
    <x v="6"/>
  </r>
  <r>
    <x v="6"/>
    <x v="2"/>
    <x v="0"/>
    <x v="0"/>
    <x v="6"/>
    <n v="93.9"/>
    <n v="959.50167199999999"/>
    <n v="154.21854300000001"/>
    <x v="6"/>
    <x v="6"/>
    <x v="6"/>
    <x v="6"/>
    <x v="6"/>
  </r>
  <r>
    <x v="6"/>
    <x v="3"/>
    <x v="0"/>
    <x v="0"/>
    <x v="6"/>
    <n v="20.6"/>
    <n v="210.497704"/>
    <n v="33.832822"/>
    <x v="6"/>
    <x v="6"/>
    <x v="6"/>
    <x v="6"/>
    <x v="6"/>
  </r>
  <r>
    <x v="6"/>
    <x v="4"/>
    <x v="0"/>
    <x v="0"/>
    <x v="6"/>
    <n v="139.6"/>
    <n v="1426.479589"/>
    <n v="229.27485200000001"/>
    <x v="6"/>
    <x v="6"/>
    <x v="6"/>
    <x v="6"/>
    <x v="6"/>
  </r>
  <r>
    <x v="7"/>
    <x v="0"/>
    <x v="0"/>
    <x v="0"/>
    <x v="6"/>
    <n v="228.19"/>
    <n v="2232.2690689999999"/>
    <n v="373.02219300000002"/>
    <x v="6"/>
    <x v="6"/>
    <x v="6"/>
    <x v="6"/>
    <x v="6"/>
  </r>
  <r>
    <x v="7"/>
    <x v="2"/>
    <x v="0"/>
    <x v="0"/>
    <x v="6"/>
    <n v="113.49"/>
    <n v="1110.2161209999999"/>
    <n v="185.52210299999999"/>
    <x v="6"/>
    <x v="6"/>
    <x v="6"/>
    <x v="6"/>
    <x v="6"/>
  </r>
  <r>
    <x v="7"/>
    <x v="3"/>
    <x v="0"/>
    <x v="0"/>
    <x v="6"/>
    <n v="7"/>
    <n v="68.477512000000004"/>
    <n v="11.4429"/>
    <x v="6"/>
    <x v="6"/>
    <x v="6"/>
    <x v="6"/>
    <x v="6"/>
  </r>
  <r>
    <x v="7"/>
    <x v="4"/>
    <x v="0"/>
    <x v="0"/>
    <x v="6"/>
    <n v="107.7"/>
    <n v="1053.5754360000001"/>
    <n v="176.05718999999999"/>
    <x v="6"/>
    <x v="6"/>
    <x v="6"/>
    <x v="6"/>
    <x v="6"/>
  </r>
  <r>
    <x v="8"/>
    <x v="0"/>
    <x v="0"/>
    <x v="0"/>
    <x v="6"/>
    <n v="184.04"/>
    <n v="1738.968243"/>
    <n v="302.30226399999998"/>
    <x v="6"/>
    <x v="6"/>
    <x v="6"/>
    <x v="6"/>
    <x v="6"/>
  </r>
  <r>
    <x v="8"/>
    <x v="1"/>
    <x v="0"/>
    <x v="0"/>
    <x v="6"/>
    <n v="11.1"/>
    <n v="104.882349"/>
    <n v="18.232748999999998"/>
    <x v="6"/>
    <x v="6"/>
    <x v="6"/>
    <x v="6"/>
    <x v="6"/>
  </r>
  <r>
    <x v="8"/>
    <x v="2"/>
    <x v="0"/>
    <x v="0"/>
    <x v="6"/>
    <n v="123.34"/>
    <n v="1165.422425"/>
    <n v="202.59705099999999"/>
    <x v="6"/>
    <x v="6"/>
    <x v="6"/>
    <x v="6"/>
    <x v="6"/>
  </r>
  <r>
    <x v="8"/>
    <x v="3"/>
    <x v="0"/>
    <x v="0"/>
    <x v="6"/>
    <n v="-11.8"/>
    <n v="-111.496551"/>
    <n v="-19.382562"/>
    <x v="6"/>
    <x v="6"/>
    <x v="6"/>
    <x v="6"/>
    <x v="6"/>
  </r>
  <r>
    <x v="8"/>
    <x v="4"/>
    <x v="0"/>
    <x v="0"/>
    <x v="6"/>
    <n v="61.4"/>
    <n v="580.16002000000003"/>
    <n v="100.855026"/>
    <x v="6"/>
    <x v="6"/>
    <x v="6"/>
    <x v="6"/>
    <x v="6"/>
  </r>
  <r>
    <x v="9"/>
    <x v="0"/>
    <x v="0"/>
    <x v="0"/>
    <x v="6"/>
    <n v="384.14"/>
    <n v="3388.9189919999999"/>
    <n v="631.71822999999995"/>
    <x v="6"/>
    <x v="6"/>
    <x v="6"/>
    <x v="6"/>
    <x v="6"/>
  </r>
  <r>
    <x v="9"/>
    <x v="1"/>
    <x v="0"/>
    <x v="0"/>
    <x v="6"/>
    <n v="6.74"/>
    <n v="59.460909999999998"/>
    <n v="11.083930000000001"/>
    <x v="6"/>
    <x v="6"/>
    <x v="6"/>
    <x v="6"/>
    <x v="6"/>
  </r>
  <r>
    <x v="9"/>
    <x v="2"/>
    <x v="0"/>
    <x v="0"/>
    <x v="6"/>
    <n v="143.1"/>
    <n v="1262.4415779999999"/>
    <n v="235.32794999999999"/>
    <x v="6"/>
    <x v="6"/>
    <x v="6"/>
    <x v="6"/>
    <x v="6"/>
  </r>
  <r>
    <x v="9"/>
    <x v="3"/>
    <x v="0"/>
    <x v="0"/>
    <x v="6"/>
    <n v="25.4"/>
    <n v="224.081175"/>
    <n v="41.770299999999999"/>
    <x v="6"/>
    <x v="6"/>
    <x v="6"/>
    <x v="6"/>
    <x v="6"/>
  </r>
  <r>
    <x v="9"/>
    <x v="4"/>
    <x v="0"/>
    <x v="0"/>
    <x v="6"/>
    <n v="208.9"/>
    <n v="1842.9353289999999"/>
    <n v="343.53604999999999"/>
    <x v="6"/>
    <x v="6"/>
    <x v="6"/>
    <x v="6"/>
    <x v="6"/>
  </r>
  <r>
    <x v="10"/>
    <x v="0"/>
    <x v="0"/>
    <x v="0"/>
    <x v="6"/>
    <n v="428.01"/>
    <n v="3549.3337150000002"/>
    <n v="702.42433100000005"/>
    <x v="6"/>
    <x v="6"/>
    <x v="6"/>
    <x v="6"/>
    <x v="6"/>
  </r>
  <r>
    <x v="10"/>
    <x v="1"/>
    <x v="0"/>
    <x v="0"/>
    <x v="6"/>
    <n v="14.35"/>
    <n v="118.999413"/>
    <n v="23.550359"/>
    <x v="6"/>
    <x v="6"/>
    <x v="6"/>
    <x v="6"/>
    <x v="6"/>
  </r>
  <r>
    <x v="10"/>
    <x v="5"/>
    <x v="0"/>
    <x v="0"/>
    <x v="6"/>
    <n v="5.18"/>
    <n v="42.955886"/>
    <n v="8.5011050000000008"/>
    <x v="6"/>
    <x v="6"/>
    <x v="6"/>
    <x v="6"/>
    <x v="6"/>
  </r>
  <r>
    <x v="10"/>
    <x v="2"/>
    <x v="0"/>
    <x v="0"/>
    <x v="6"/>
    <n v="196.38"/>
    <n v="1628.5090419999999"/>
    <n v="322.28707300000002"/>
    <x v="6"/>
    <x v="6"/>
    <x v="6"/>
    <x v="6"/>
    <x v="6"/>
  </r>
  <r>
    <x v="10"/>
    <x v="3"/>
    <x v="0"/>
    <x v="0"/>
    <x v="6"/>
    <n v="2.4"/>
    <n v="19.902341"/>
    <n v="3.938736"/>
    <x v="6"/>
    <x v="6"/>
    <x v="6"/>
    <x v="6"/>
    <x v="6"/>
  </r>
  <r>
    <x v="10"/>
    <x v="4"/>
    <x v="0"/>
    <x v="0"/>
    <x v="6"/>
    <n v="209.7"/>
    <n v="1738.967034"/>
    <n v="344.14705800000002"/>
    <x v="6"/>
    <x v="6"/>
    <x v="6"/>
    <x v="6"/>
    <x v="6"/>
  </r>
  <r>
    <x v="11"/>
    <x v="0"/>
    <x v="0"/>
    <x v="0"/>
    <x v="6"/>
    <n v="437.74"/>
    <n v="3246.2914310000001"/>
    <n v="694.496397"/>
    <x v="6"/>
    <x v="6"/>
    <x v="6"/>
    <x v="6"/>
    <x v="6"/>
  </r>
  <r>
    <x v="11"/>
    <x v="1"/>
    <x v="0"/>
    <x v="0"/>
    <x v="6"/>
    <n v="2.79"/>
    <n v="20.690714"/>
    <n v="4.4264739999999998"/>
    <x v="6"/>
    <x v="6"/>
    <x v="6"/>
    <x v="6"/>
    <x v="6"/>
  </r>
  <r>
    <x v="11"/>
    <x v="5"/>
    <x v="0"/>
    <x v="0"/>
    <x v="6"/>
    <n v="10"/>
    <n v="74.160264999999995"/>
    <n v="15.865500000000001"/>
    <x v="6"/>
    <x v="6"/>
    <x v="6"/>
    <x v="6"/>
    <x v="6"/>
  </r>
  <r>
    <x v="11"/>
    <x v="2"/>
    <x v="0"/>
    <x v="0"/>
    <x v="6"/>
    <n v="216.15"/>
    <n v="1602.974123"/>
    <n v="342.93278199999997"/>
    <x v="6"/>
    <x v="6"/>
    <x v="6"/>
    <x v="6"/>
    <x v="6"/>
  </r>
  <r>
    <x v="11"/>
    <x v="3"/>
    <x v="0"/>
    <x v="0"/>
    <x v="6"/>
    <n v="5.3"/>
    <n v="39.304940000000002"/>
    <n v="8.4087150000000008"/>
    <x v="6"/>
    <x v="6"/>
    <x v="6"/>
    <x v="6"/>
    <x v="6"/>
  </r>
  <r>
    <x v="11"/>
    <x v="4"/>
    <x v="0"/>
    <x v="0"/>
    <x v="6"/>
    <n v="203.5"/>
    <n v="1509.161388"/>
    <n v="322.86292500000002"/>
    <x v="6"/>
    <x v="6"/>
    <x v="6"/>
    <x v="6"/>
    <x v="6"/>
  </r>
  <r>
    <x v="12"/>
    <x v="0"/>
    <x v="0"/>
    <x v="0"/>
    <x v="6"/>
    <n v="721.52"/>
    <n v="4491.1044359999996"/>
    <n v="1050.828943"/>
    <x v="6"/>
    <x v="6"/>
    <x v="6"/>
    <x v="6"/>
    <x v="6"/>
  </r>
  <r>
    <x v="12"/>
    <x v="1"/>
    <x v="0"/>
    <x v="0"/>
    <x v="6"/>
    <n v="5.32"/>
    <n v="33.114364000000002"/>
    <n v="7.7481010000000001"/>
    <x v="6"/>
    <x v="6"/>
    <x v="6"/>
    <x v="6"/>
    <x v="6"/>
  </r>
  <r>
    <x v="12"/>
    <x v="5"/>
    <x v="0"/>
    <x v="0"/>
    <x v="6"/>
    <n v="15"/>
    <n v="93.367565999999997"/>
    <n v="21.846150000000002"/>
    <x v="6"/>
    <x v="6"/>
    <x v="6"/>
    <x v="6"/>
    <x v="6"/>
  </r>
  <r>
    <x v="12"/>
    <x v="2"/>
    <x v="0"/>
    <x v="0"/>
    <x v="6"/>
    <n v="306.7"/>
    <n v="1909.055509"/>
    <n v="446.680947"/>
    <x v="6"/>
    <x v="6"/>
    <x v="6"/>
    <x v="6"/>
    <x v="6"/>
  </r>
  <r>
    <x v="12"/>
    <x v="3"/>
    <x v="0"/>
    <x v="0"/>
    <x v="6"/>
    <n v="67.8"/>
    <n v="422.02140000000003"/>
    <n v="98.744597999999996"/>
    <x v="6"/>
    <x v="6"/>
    <x v="6"/>
    <x v="6"/>
    <x v="6"/>
  </r>
  <r>
    <x v="12"/>
    <x v="4"/>
    <x v="0"/>
    <x v="0"/>
    <x v="6"/>
    <n v="326.7"/>
    <n v="2033.545597"/>
    <n v="475.809147"/>
    <x v="6"/>
    <x v="6"/>
    <x v="6"/>
    <x v="6"/>
    <x v="6"/>
  </r>
  <r>
    <x v="13"/>
    <x v="0"/>
    <x v="0"/>
    <x v="0"/>
    <x v="6"/>
    <n v="612.07000000000005"/>
    <n v="3042.7610159999999"/>
    <n v="776.07415600000002"/>
    <x v="6"/>
    <x v="6"/>
    <x v="6"/>
    <x v="6"/>
    <x v="6"/>
  </r>
  <r>
    <x v="13"/>
    <x v="1"/>
    <x v="0"/>
    <x v="0"/>
    <x v="6"/>
    <n v="14.73"/>
    <n v="73.226705999999993"/>
    <n v="18.676902999999999"/>
    <x v="6"/>
    <x v="6"/>
    <x v="6"/>
    <x v="6"/>
    <x v="6"/>
  </r>
  <r>
    <x v="13"/>
    <x v="5"/>
    <x v="0"/>
    <x v="0"/>
    <x v="6"/>
    <n v="15"/>
    <n v="74.568946999999994"/>
    <n v="19.01925"/>
    <x v="6"/>
    <x v="6"/>
    <x v="6"/>
    <x v="6"/>
    <x v="6"/>
  </r>
  <r>
    <x v="13"/>
    <x v="2"/>
    <x v="0"/>
    <x v="0"/>
    <x v="6"/>
    <n v="322.14"/>
    <n v="1601.4427000000001"/>
    <n v="408.45741299999997"/>
    <x v="6"/>
    <x v="6"/>
    <x v="6"/>
    <x v="6"/>
    <x v="6"/>
  </r>
  <r>
    <x v="13"/>
    <x v="3"/>
    <x v="0"/>
    <x v="0"/>
    <x v="6"/>
    <n v="44"/>
    <n v="218.73557700000001"/>
    <n v="55.7898"/>
    <x v="6"/>
    <x v="6"/>
    <x v="6"/>
    <x v="6"/>
    <x v="6"/>
  </r>
  <r>
    <x v="13"/>
    <x v="4"/>
    <x v="0"/>
    <x v="0"/>
    <x v="6"/>
    <n v="216.2"/>
    <n v="1074.787086"/>
    <n v="274.13078999999999"/>
    <x v="6"/>
    <x v="6"/>
    <x v="6"/>
    <x v="6"/>
    <x v="6"/>
  </r>
  <r>
    <x v="14"/>
    <x v="0"/>
    <x v="0"/>
    <x v="0"/>
    <x v="6"/>
    <n v="909.06"/>
    <n v="3983.0312159999999"/>
    <n v="1108.916841"/>
    <x v="6"/>
    <x v="6"/>
    <x v="6"/>
    <x v="6"/>
    <x v="6"/>
  </r>
  <r>
    <x v="14"/>
    <x v="1"/>
    <x v="0"/>
    <x v="0"/>
    <x v="6"/>
    <n v="8.42"/>
    <n v="36.892088999999999"/>
    <n v="10.271137"/>
    <x v="6"/>
    <x v="6"/>
    <x v="6"/>
    <x v="6"/>
    <x v="6"/>
  </r>
  <r>
    <x v="14"/>
    <x v="5"/>
    <x v="0"/>
    <x v="0"/>
    <x v="6"/>
    <n v="19.5"/>
    <n v="85.438924999999998"/>
    <n v="23.787075000000002"/>
    <x v="6"/>
    <x v="6"/>
    <x v="6"/>
    <x v="6"/>
    <x v="6"/>
  </r>
  <r>
    <x v="14"/>
    <x v="2"/>
    <x v="0"/>
    <x v="0"/>
    <x v="6"/>
    <n v="436.04"/>
    <n v="1910.501982"/>
    <n v="531.90339400000005"/>
    <x v="6"/>
    <x v="6"/>
    <x v="6"/>
    <x v="6"/>
    <x v="6"/>
  </r>
  <r>
    <x v="14"/>
    <x v="3"/>
    <x v="0"/>
    <x v="0"/>
    <x v="6"/>
    <n v="51.8"/>
    <n v="226.960835"/>
    <n v="63.188229999999997"/>
    <x v="6"/>
    <x v="6"/>
    <x v="6"/>
    <x v="6"/>
    <x v="6"/>
  </r>
  <r>
    <x v="14"/>
    <x v="4"/>
    <x v="0"/>
    <x v="0"/>
    <x v="6"/>
    <n v="393.3"/>
    <n v="1723.2373849999999"/>
    <n v="479.76700499999998"/>
    <x v="6"/>
    <x v="6"/>
    <x v="6"/>
    <x v="6"/>
    <x v="6"/>
  </r>
  <r>
    <x v="15"/>
    <x v="0"/>
    <x v="0"/>
    <x v="0"/>
    <x v="6"/>
    <n v="1259.19"/>
    <n v="4711.7592439999999"/>
    <n v="1445.625671"/>
    <x v="6"/>
    <x v="6"/>
    <x v="6"/>
    <x v="6"/>
    <x v="6"/>
  </r>
  <r>
    <x v="15"/>
    <x v="1"/>
    <x v="0"/>
    <x v="0"/>
    <x v="6"/>
    <n v="-1.52"/>
    <n v="-5.6876829999999998"/>
    <n v="-1.7450509999999999"/>
    <x v="6"/>
    <x v="6"/>
    <x v="6"/>
    <x v="6"/>
    <x v="6"/>
  </r>
  <r>
    <x v="15"/>
    <x v="5"/>
    <x v="0"/>
    <x v="0"/>
    <x v="6"/>
    <n v="23.5"/>
    <n v="87.934578999999999"/>
    <n v="26.979410000000001"/>
    <x v="6"/>
    <x v="6"/>
    <x v="6"/>
    <x v="6"/>
    <x v="6"/>
  </r>
  <r>
    <x v="15"/>
    <x v="2"/>
    <x v="0"/>
    <x v="0"/>
    <x v="6"/>
    <n v="608.30999999999995"/>
    <n v="2276.2333450000001"/>
    <n v="698.37637900000004"/>
    <x v="6"/>
    <x v="6"/>
    <x v="6"/>
    <x v="6"/>
    <x v="6"/>
  </r>
  <r>
    <x v="15"/>
    <x v="3"/>
    <x v="0"/>
    <x v="0"/>
    <x v="6"/>
    <n v="56"/>
    <n v="209.54623000000001"/>
    <n v="64.291359999999997"/>
    <x v="6"/>
    <x v="6"/>
    <x v="6"/>
    <x v="6"/>
    <x v="6"/>
  </r>
  <r>
    <x v="15"/>
    <x v="4"/>
    <x v="0"/>
    <x v="0"/>
    <x v="6"/>
    <n v="572.9"/>
    <n v="2143.7327730000002"/>
    <n v="657.72357399999999"/>
    <x v="6"/>
    <x v="6"/>
    <x v="6"/>
    <x v="6"/>
    <x v="6"/>
  </r>
  <r>
    <x v="16"/>
    <x v="0"/>
    <x v="0"/>
    <x v="0"/>
    <x v="6"/>
    <n v="1735.08"/>
    <n v="6228.3746709999996"/>
    <n v="2082.1307019999999"/>
    <x v="6"/>
    <x v="6"/>
    <x v="6"/>
    <x v="6"/>
    <x v="6"/>
  </r>
  <r>
    <x v="16"/>
    <x v="1"/>
    <x v="0"/>
    <x v="0"/>
    <x v="6"/>
    <n v="3.91"/>
    <n v="14.035632"/>
    <n v="4.6920780000000004"/>
    <x v="6"/>
    <x v="6"/>
    <x v="6"/>
    <x v="6"/>
    <x v="6"/>
  </r>
  <r>
    <x v="16"/>
    <x v="5"/>
    <x v="0"/>
    <x v="0"/>
    <x v="6"/>
    <n v="30.45"/>
    <n v="109.305628"/>
    <n v="36.540609000000003"/>
    <x v="6"/>
    <x v="6"/>
    <x v="6"/>
    <x v="6"/>
    <x v="6"/>
  </r>
  <r>
    <x v="16"/>
    <x v="2"/>
    <x v="0"/>
    <x v="0"/>
    <x v="6"/>
    <n v="728.42"/>
    <n v="2614.7916399999999"/>
    <n v="874.11856799999998"/>
    <x v="6"/>
    <x v="6"/>
    <x v="6"/>
    <x v="6"/>
    <x v="6"/>
  </r>
  <r>
    <x v="16"/>
    <x v="3"/>
    <x v="0"/>
    <x v="0"/>
    <x v="6"/>
    <n v="98.3"/>
    <n v="352.86513000000002"/>
    <n v="117.961966"/>
    <x v="6"/>
    <x v="6"/>
    <x v="6"/>
    <x v="6"/>
    <x v="6"/>
  </r>
  <r>
    <x v="16"/>
    <x v="4"/>
    <x v="0"/>
    <x v="0"/>
    <x v="6"/>
    <n v="874"/>
    <n v="3137.3766409999998"/>
    <n v="1048.8174799999999"/>
    <x v="6"/>
    <x v="6"/>
    <x v="6"/>
    <x v="6"/>
    <x v="6"/>
  </r>
  <r>
    <x v="17"/>
    <x v="0"/>
    <x v="0"/>
    <x v="0"/>
    <x v="6"/>
    <n v="2081.27"/>
    <n v="6501.469951"/>
    <n v="2318.4099040000001"/>
    <x v="6"/>
    <x v="6"/>
    <x v="6"/>
    <x v="6"/>
    <x v="6"/>
  </r>
  <r>
    <x v="17"/>
    <x v="1"/>
    <x v="0"/>
    <x v="0"/>
    <x v="6"/>
    <n v="2.25"/>
    <n v="7.0285489999999999"/>
    <n v="2.5063650000000002"/>
    <x v="6"/>
    <x v="6"/>
    <x v="6"/>
    <x v="6"/>
    <x v="6"/>
  </r>
  <r>
    <x v="17"/>
    <x v="5"/>
    <x v="0"/>
    <x v="0"/>
    <x v="6"/>
    <n v="42.66"/>
    <n v="133.26128199999999"/>
    <n v="47.520679999999999"/>
    <x v="6"/>
    <x v="6"/>
    <x v="6"/>
    <x v="6"/>
    <x v="6"/>
  </r>
  <r>
    <x v="17"/>
    <x v="2"/>
    <x v="0"/>
    <x v="0"/>
    <x v="6"/>
    <n v="907.56"/>
    <n v="2835.0353719999998"/>
    <n v="1010.967386"/>
    <x v="6"/>
    <x v="6"/>
    <x v="6"/>
    <x v="6"/>
    <x v="6"/>
  </r>
  <r>
    <x v="17"/>
    <x v="3"/>
    <x v="0"/>
    <x v="0"/>
    <x v="6"/>
    <n v="82.6"/>
    <n v="258.02582899999999"/>
    <n v="92.011443999999997"/>
    <x v="6"/>
    <x v="6"/>
    <x v="6"/>
    <x v="6"/>
    <x v="6"/>
  </r>
  <r>
    <x v="17"/>
    <x v="4"/>
    <x v="0"/>
    <x v="0"/>
    <x v="6"/>
    <n v="1046.2"/>
    <n v="3268.118919"/>
    <n v="1165.4040279999999"/>
    <x v="6"/>
    <x v="6"/>
    <x v="6"/>
    <x v="6"/>
    <x v="6"/>
  </r>
  <r>
    <x v="18"/>
    <x v="0"/>
    <x v="0"/>
    <x v="0"/>
    <x v="6"/>
    <n v="2691.67"/>
    <n v="7038.7389130000001"/>
    <n v="2643.044981"/>
    <x v="6"/>
    <x v="6"/>
    <x v="6"/>
    <x v="6"/>
    <x v="6"/>
  </r>
  <r>
    <x v="18"/>
    <x v="1"/>
    <x v="0"/>
    <x v="0"/>
    <x v="6"/>
    <n v="20.07"/>
    <n v="52.483212999999999"/>
    <n v="19.707435"/>
    <x v="6"/>
    <x v="6"/>
    <x v="6"/>
    <x v="6"/>
    <x v="6"/>
  </r>
  <r>
    <x v="18"/>
    <x v="5"/>
    <x v="0"/>
    <x v="0"/>
    <x v="6"/>
    <n v="55.46"/>
    <n v="145.02834999999999"/>
    <n v="54.458114999999999"/>
    <x v="6"/>
    <x v="6"/>
    <x v="6"/>
    <x v="6"/>
    <x v="6"/>
  </r>
  <r>
    <x v="18"/>
    <x v="2"/>
    <x v="0"/>
    <x v="0"/>
    <x v="6"/>
    <n v="1073.54"/>
    <n v="2807.3158199999998"/>
    <n v="1054.1465000000001"/>
    <x v="6"/>
    <x v="6"/>
    <x v="6"/>
    <x v="6"/>
    <x v="6"/>
  </r>
  <r>
    <x v="18"/>
    <x v="3"/>
    <x v="0"/>
    <x v="0"/>
    <x v="6"/>
    <n v="186.7"/>
    <n v="488.222016"/>
    <n v="183.32726400000001"/>
    <x v="6"/>
    <x v="6"/>
    <x v="6"/>
    <x v="6"/>
    <x v="6"/>
  </r>
  <r>
    <x v="18"/>
    <x v="4"/>
    <x v="0"/>
    <x v="0"/>
    <x v="6"/>
    <n v="1355.9"/>
    <n v="3545.6895129999998"/>
    <n v="1331.405667"/>
    <x v="6"/>
    <x v="6"/>
    <x v="6"/>
    <x v="6"/>
    <x v="6"/>
  </r>
  <r>
    <x v="19"/>
    <x v="0"/>
    <x v="0"/>
    <x v="0"/>
    <x v="6"/>
    <n v="2017.14"/>
    <n v="4697.3506960000004"/>
    <n v="1836.1682510000001"/>
    <x v="6"/>
    <x v="6"/>
    <x v="6"/>
    <x v="6"/>
    <x v="6"/>
  </r>
  <r>
    <x v="19"/>
    <x v="1"/>
    <x v="0"/>
    <x v="0"/>
    <x v="6"/>
    <n v="2.2000000000000002"/>
    <n v="5.1231799999999996"/>
    <n v="2.0026229999999998"/>
    <x v="6"/>
    <x v="6"/>
    <x v="6"/>
    <x v="6"/>
    <x v="6"/>
  </r>
  <r>
    <x v="19"/>
    <x v="5"/>
    <x v="0"/>
    <x v="0"/>
    <x v="6"/>
    <n v="65.25"/>
    <n v="151.94886500000001"/>
    <n v="59.395966000000001"/>
    <x v="6"/>
    <x v="6"/>
    <x v="6"/>
    <x v="6"/>
    <x v="6"/>
  </r>
  <r>
    <x v="19"/>
    <x v="2"/>
    <x v="0"/>
    <x v="0"/>
    <x v="6"/>
    <n v="1472.49"/>
    <n v="3429.0143109999999"/>
    <n v="1340.382615"/>
    <x v="6"/>
    <x v="6"/>
    <x v="6"/>
    <x v="6"/>
    <x v="6"/>
  </r>
  <r>
    <x v="19"/>
    <x v="3"/>
    <x v="0"/>
    <x v="0"/>
    <x v="6"/>
    <n v="169.9"/>
    <n v="395.64922799999999"/>
    <n v="154.657082"/>
    <x v="6"/>
    <x v="6"/>
    <x v="6"/>
    <x v="6"/>
    <x v="6"/>
  </r>
  <r>
    <x v="19"/>
    <x v="4"/>
    <x v="0"/>
    <x v="0"/>
    <x v="6"/>
    <n v="307.3"/>
    <n v="715.61511299999995"/>
    <n v="279.72996599999999"/>
    <x v="6"/>
    <x v="6"/>
    <x v="6"/>
    <x v="6"/>
    <x v="6"/>
  </r>
  <r>
    <x v="20"/>
    <x v="0"/>
    <x v="0"/>
    <x v="0"/>
    <x v="6"/>
    <n v="2366.0500000000002"/>
    <n v="5174.9363839999996"/>
    <n v="2134.1274130000002"/>
    <x v="6"/>
    <x v="6"/>
    <x v="6"/>
    <x v="6"/>
    <x v="6"/>
  </r>
  <r>
    <x v="20"/>
    <x v="1"/>
    <x v="0"/>
    <x v="0"/>
    <x v="6"/>
    <n v="29.72"/>
    <n v="65.002476000000001"/>
    <n v="26.806816000000001"/>
    <x v="6"/>
    <x v="6"/>
    <x v="6"/>
    <x v="6"/>
    <x v="6"/>
  </r>
  <r>
    <x v="20"/>
    <x v="5"/>
    <x v="0"/>
    <x v="0"/>
    <x v="6"/>
    <n v="78.709999999999994"/>
    <n v="172.151579"/>
    <n v="70.994766999999996"/>
    <x v="6"/>
    <x v="6"/>
    <x v="6"/>
    <x v="6"/>
    <x v="6"/>
  </r>
  <r>
    <x v="20"/>
    <x v="2"/>
    <x v="0"/>
    <x v="0"/>
    <x v="6"/>
    <n v="1630.42"/>
    <n v="3565.9938630000001"/>
    <n v="1470.604601"/>
    <x v="6"/>
    <x v="6"/>
    <x v="6"/>
    <x v="6"/>
    <x v="6"/>
  </r>
  <r>
    <x v="20"/>
    <x v="3"/>
    <x v="0"/>
    <x v="0"/>
    <x v="6"/>
    <n v="357.6"/>
    <n v="782.12939300000005"/>
    <n v="322.54768999999999"/>
    <x v="6"/>
    <x v="6"/>
    <x v="6"/>
    <x v="6"/>
    <x v="6"/>
  </r>
  <r>
    <x v="20"/>
    <x v="4"/>
    <x v="0"/>
    <x v="0"/>
    <x v="6"/>
    <n v="269.60000000000002"/>
    <n v="589.65907300000003"/>
    <n v="243.17353800000001"/>
    <x v="6"/>
    <x v="6"/>
    <x v="6"/>
    <x v="6"/>
    <x v="6"/>
  </r>
  <r>
    <x v="21"/>
    <x v="0"/>
    <x v="0"/>
    <x v="0"/>
    <x v="6"/>
    <n v="2211.34"/>
    <n v="5761.1048280000005"/>
    <n v="2504.1435289999999"/>
    <x v="6"/>
    <x v="6"/>
    <x v="6"/>
    <x v="6"/>
    <x v="6"/>
  </r>
  <r>
    <x v="21"/>
    <x v="1"/>
    <x v="0"/>
    <x v="0"/>
    <x v="6"/>
    <n v="14.13"/>
    <n v="36.812255"/>
    <n v="16.000952999999999"/>
    <x v="6"/>
    <x v="6"/>
    <x v="6"/>
    <x v="6"/>
    <x v="6"/>
  </r>
  <r>
    <x v="21"/>
    <x v="5"/>
    <x v="0"/>
    <x v="0"/>
    <x v="6"/>
    <n v="85.24"/>
    <n v="222.071945"/>
    <n v="96.526628000000002"/>
    <x v="6"/>
    <x v="6"/>
    <x v="6"/>
    <x v="6"/>
    <x v="6"/>
  </r>
  <r>
    <x v="21"/>
    <x v="2"/>
    <x v="0"/>
    <x v="0"/>
    <x v="6"/>
    <n v="1509.97"/>
    <n v="3933.8570540000001"/>
    <n v="1709.9051280000001"/>
    <x v="6"/>
    <x v="6"/>
    <x v="6"/>
    <x v="6"/>
    <x v="6"/>
  </r>
  <r>
    <x v="21"/>
    <x v="3"/>
    <x v="0"/>
    <x v="0"/>
    <x v="6"/>
    <n v="199.6"/>
    <n v="520.00891899999999"/>
    <n v="226.02903599999999"/>
    <x v="6"/>
    <x v="6"/>
    <x v="6"/>
    <x v="6"/>
    <x v="6"/>
  </r>
  <r>
    <x v="21"/>
    <x v="4"/>
    <x v="0"/>
    <x v="0"/>
    <x v="6"/>
    <n v="402.4"/>
    <n v="1048.3546550000001"/>
    <n v="455.68178399999999"/>
    <x v="6"/>
    <x v="6"/>
    <x v="6"/>
    <x v="6"/>
    <x v="6"/>
  </r>
  <r>
    <x v="22"/>
    <x v="0"/>
    <x v="0"/>
    <x v="0"/>
    <x v="6"/>
    <n v="2508.0300000000002"/>
    <n v="6633.8059149999999"/>
    <n v="3039.180593"/>
    <x v="6"/>
    <x v="6"/>
    <x v="6"/>
    <x v="6"/>
    <x v="6"/>
  </r>
  <r>
    <x v="22"/>
    <x v="1"/>
    <x v="0"/>
    <x v="0"/>
    <x v="6"/>
    <n v="23"/>
    <n v="60.835610000000003"/>
    <n v="27.870940000000001"/>
    <x v="6"/>
    <x v="6"/>
    <x v="6"/>
    <x v="6"/>
    <x v="6"/>
  </r>
  <r>
    <x v="22"/>
    <x v="5"/>
    <x v="0"/>
    <x v="0"/>
    <x v="6"/>
    <n v="107.89"/>
    <n v="285.37191300000001"/>
    <n v="130.738944"/>
    <x v="6"/>
    <x v="6"/>
    <x v="6"/>
    <x v="6"/>
    <x v="6"/>
  </r>
  <r>
    <x v="22"/>
    <x v="2"/>
    <x v="0"/>
    <x v="0"/>
    <x v="6"/>
    <n v="1471.84"/>
    <n v="3893.0558639999999"/>
    <n v="1783.5462749999999"/>
    <x v="6"/>
    <x v="6"/>
    <x v="6"/>
    <x v="6"/>
    <x v="6"/>
  </r>
  <r>
    <x v="22"/>
    <x v="3"/>
    <x v="0"/>
    <x v="0"/>
    <x v="6"/>
    <n v="255.8"/>
    <n v="676.59778900000003"/>
    <n v="309.97332399999999"/>
    <x v="6"/>
    <x v="6"/>
    <x v="6"/>
    <x v="6"/>
    <x v="6"/>
  </r>
  <r>
    <x v="22"/>
    <x v="4"/>
    <x v="0"/>
    <x v="0"/>
    <x v="6"/>
    <n v="649.5"/>
    <n v="1717.9447379999999"/>
    <n v="787.05110999999999"/>
    <x v="6"/>
    <x v="6"/>
    <x v="6"/>
    <x v="6"/>
    <x v="6"/>
  </r>
  <r>
    <x v="23"/>
    <x v="0"/>
    <x v="0"/>
    <x v="0"/>
    <x v="6"/>
    <n v="2178.39"/>
    <n v="6030.9481750000004"/>
    <n v="2821.01505"/>
    <x v="6"/>
    <x v="6"/>
    <x v="6"/>
    <x v="6"/>
    <x v="6"/>
  </r>
  <r>
    <x v="23"/>
    <x v="1"/>
    <x v="0"/>
    <x v="0"/>
    <x v="6"/>
    <n v="28"/>
    <n v="77.518969999999996"/>
    <n v="36.26"/>
    <x v="6"/>
    <x v="6"/>
    <x v="6"/>
    <x v="6"/>
    <x v="6"/>
  </r>
  <r>
    <x v="23"/>
    <x v="5"/>
    <x v="0"/>
    <x v="0"/>
    <x v="6"/>
    <n v="107.19"/>
    <n v="296.75922800000001"/>
    <n v="138.81104999999999"/>
    <x v="6"/>
    <x v="6"/>
    <x v="6"/>
    <x v="6"/>
    <x v="6"/>
  </r>
  <r>
    <x v="23"/>
    <x v="2"/>
    <x v="0"/>
    <x v="0"/>
    <x v="6"/>
    <n v="1195.3"/>
    <n v="3309.229456"/>
    <n v="1547.9135000000001"/>
    <x v="6"/>
    <x v="6"/>
    <x v="6"/>
    <x v="6"/>
    <x v="6"/>
  </r>
  <r>
    <x v="23"/>
    <x v="3"/>
    <x v="0"/>
    <x v="0"/>
    <x v="6"/>
    <n v="206"/>
    <n v="570.31813599999998"/>
    <n v="266.77"/>
    <x v="6"/>
    <x v="6"/>
    <x v="6"/>
    <x v="6"/>
    <x v="6"/>
  </r>
  <r>
    <x v="23"/>
    <x v="4"/>
    <x v="0"/>
    <x v="0"/>
    <x v="6"/>
    <n v="641.9"/>
    <n v="1777.122386"/>
    <n v="831.26049999999998"/>
    <x v="6"/>
    <x v="6"/>
    <x v="6"/>
    <x v="6"/>
    <x v="6"/>
  </r>
  <r>
    <x v="24"/>
    <x v="0"/>
    <x v="0"/>
    <x v="0"/>
    <x v="6"/>
    <n v="2048.23"/>
    <n v="6287.9562409999999"/>
    <n v="2982.4072209999999"/>
    <x v="6"/>
    <x v="6"/>
    <x v="6"/>
    <x v="6"/>
    <x v="6"/>
  </r>
  <r>
    <x v="24"/>
    <x v="1"/>
    <x v="0"/>
    <x v="0"/>
    <x v="6"/>
    <n v="5.49"/>
    <n v="16.854005999999998"/>
    <n v="7.9939340000000003"/>
    <x v="6"/>
    <x v="6"/>
    <x v="6"/>
    <x v="6"/>
    <x v="6"/>
  </r>
  <r>
    <x v="24"/>
    <x v="5"/>
    <x v="0"/>
    <x v="0"/>
    <x v="6"/>
    <n v="100.8"/>
    <n v="309.45059300000003"/>
    <n v="146.77387200000001"/>
    <x v="6"/>
    <x v="6"/>
    <x v="6"/>
    <x v="6"/>
    <x v="6"/>
  </r>
  <r>
    <x v="24"/>
    <x v="2"/>
    <x v="0"/>
    <x v="0"/>
    <x v="6"/>
    <n v="1267.8399999999999"/>
    <n v="3892.2007979999998"/>
    <n v="1846.089146"/>
    <x v="6"/>
    <x v="6"/>
    <x v="6"/>
    <x v="6"/>
    <x v="6"/>
  </r>
  <r>
    <x v="24"/>
    <x v="3"/>
    <x v="0"/>
    <x v="0"/>
    <x v="6"/>
    <n v="92.6"/>
    <n v="284.27703300000002"/>
    <n v="134.833934"/>
    <x v="6"/>
    <x v="6"/>
    <x v="6"/>
    <x v="6"/>
    <x v="6"/>
  </r>
  <r>
    <x v="24"/>
    <x v="4"/>
    <x v="0"/>
    <x v="0"/>
    <x v="6"/>
    <n v="581.5"/>
    <n v="1785.1738109999999"/>
    <n v="846.71633499999996"/>
    <x v="6"/>
    <x v="6"/>
    <x v="6"/>
    <x v="6"/>
    <x v="6"/>
  </r>
  <r>
    <x v="25"/>
    <x v="0"/>
    <x v="0"/>
    <x v="0"/>
    <x v="6"/>
    <n v="2629.04"/>
    <n v="8208.9665719999994"/>
    <n v="3963.6458659999998"/>
    <x v="6"/>
    <x v="6"/>
    <x v="6"/>
    <x v="6"/>
    <x v="6"/>
  </r>
  <r>
    <x v="25"/>
    <x v="1"/>
    <x v="0"/>
    <x v="0"/>
    <x v="6"/>
    <n v="15.23"/>
    <n v="47.554454"/>
    <n v="22.961357"/>
    <x v="6"/>
    <x v="6"/>
    <x v="6"/>
    <x v="6"/>
    <x v="6"/>
  </r>
  <r>
    <x v="25"/>
    <x v="5"/>
    <x v="0"/>
    <x v="0"/>
    <x v="6"/>
    <n v="97.69"/>
    <n v="305.02919100000003"/>
    <n v="147.281352"/>
    <x v="6"/>
    <x v="6"/>
    <x v="6"/>
    <x v="6"/>
    <x v="6"/>
  </r>
  <r>
    <x v="25"/>
    <x v="2"/>
    <x v="0"/>
    <x v="0"/>
    <x v="6"/>
    <n v="1135.92"/>
    <n v="3546.8191080000001"/>
    <n v="1712.5584289999999"/>
    <x v="6"/>
    <x v="6"/>
    <x v="6"/>
    <x v="6"/>
    <x v="6"/>
  </r>
  <r>
    <x v="25"/>
    <x v="3"/>
    <x v="0"/>
    <x v="0"/>
    <x v="6"/>
    <n v="67.5"/>
    <n v="210.76333700000001"/>
    <n v="101.7657"/>
    <x v="6"/>
    <x v="6"/>
    <x v="6"/>
    <x v="6"/>
    <x v="6"/>
  </r>
  <r>
    <x v="25"/>
    <x v="4"/>
    <x v="0"/>
    <x v="0"/>
    <x v="6"/>
    <n v="1312.7"/>
    <n v="4098.8004819999996"/>
    <n v="1979.0790280000001"/>
    <x v="6"/>
    <x v="6"/>
    <x v="6"/>
    <x v="6"/>
    <x v="6"/>
  </r>
  <r>
    <x v="26"/>
    <x v="0"/>
    <x v="0"/>
    <x v="0"/>
    <x v="6"/>
    <n v="2814.81"/>
    <n v="6473.9554740000003"/>
    <n v="3129.0272399999999"/>
    <x v="6"/>
    <x v="6"/>
    <x v="6"/>
    <x v="6"/>
    <x v="6"/>
  </r>
  <r>
    <x v="26"/>
    <x v="1"/>
    <x v="0"/>
    <x v="0"/>
    <x v="6"/>
    <n v="5.68"/>
    <n v="13.063783000000001"/>
    <n v="6.3140580000000002"/>
    <x v="6"/>
    <x v="6"/>
    <x v="6"/>
    <x v="6"/>
    <x v="6"/>
  </r>
  <r>
    <x v="26"/>
    <x v="5"/>
    <x v="0"/>
    <x v="0"/>
    <x v="6"/>
    <n v="139.94"/>
    <n v="321.85665399999999"/>
    <n v="155.56150199999999"/>
    <x v="6"/>
    <x v="6"/>
    <x v="6"/>
    <x v="6"/>
    <x v="6"/>
  </r>
  <r>
    <x v="26"/>
    <x v="2"/>
    <x v="0"/>
    <x v="0"/>
    <x v="6"/>
    <n v="1740.39"/>
    <n v="4002.8305169999999"/>
    <n v="1934.6697360000001"/>
    <x v="6"/>
    <x v="6"/>
    <x v="6"/>
    <x v="6"/>
    <x v="6"/>
  </r>
  <r>
    <x v="26"/>
    <x v="3"/>
    <x v="0"/>
    <x v="0"/>
    <x v="6"/>
    <n v="-51.4"/>
    <n v="-118.218037"/>
    <n v="-57.137782000000001"/>
    <x v="6"/>
    <x v="6"/>
    <x v="6"/>
    <x v="6"/>
    <x v="6"/>
  </r>
  <r>
    <x v="26"/>
    <x v="4"/>
    <x v="0"/>
    <x v="0"/>
    <x v="6"/>
    <n v="980.2"/>
    <n v="2254.422556"/>
    <n v="1089.6197259999999"/>
    <x v="6"/>
    <x v="6"/>
    <x v="6"/>
    <x v="6"/>
    <x v="6"/>
  </r>
  <r>
    <x v="27"/>
    <x v="0"/>
    <x v="0"/>
    <x v="0"/>
    <x v="6"/>
    <n v="3216.58"/>
    <n v="6160.9502430000002"/>
    <n v="2956.8990629999998"/>
    <x v="6"/>
    <x v="6"/>
    <x v="6"/>
    <x v="6"/>
    <x v="6"/>
  </r>
  <r>
    <x v="27"/>
    <x v="1"/>
    <x v="0"/>
    <x v="0"/>
    <x v="6"/>
    <n v="4"/>
    <n v="7.661492"/>
    <n v="3.6770719999999999"/>
    <x v="6"/>
    <x v="6"/>
    <x v="6"/>
    <x v="6"/>
    <x v="6"/>
  </r>
  <r>
    <x v="27"/>
    <x v="5"/>
    <x v="0"/>
    <x v="0"/>
    <x v="6"/>
    <n v="171.62"/>
    <n v="328.71630099999999"/>
    <n v="157.76477399999999"/>
    <x v="6"/>
    <x v="6"/>
    <x v="6"/>
    <x v="6"/>
    <x v="6"/>
  </r>
  <r>
    <x v="27"/>
    <x v="2"/>
    <x v="0"/>
    <x v="0"/>
    <x v="6"/>
    <n v="2094.2600000000002"/>
    <n v="4011.2889019999998"/>
    <n v="1925.1862020000001"/>
    <x v="6"/>
    <x v="6"/>
    <x v="6"/>
    <x v="6"/>
    <x v="6"/>
  </r>
  <r>
    <x v="27"/>
    <x v="3"/>
    <x v="0"/>
    <x v="0"/>
    <x v="6"/>
    <n v="-579.79999999999995"/>
    <n v="-1110.533222"/>
    <n v="-532.99158599999998"/>
    <x v="6"/>
    <x v="6"/>
    <x v="6"/>
    <x v="6"/>
    <x v="6"/>
  </r>
  <r>
    <x v="27"/>
    <x v="4"/>
    <x v="0"/>
    <x v="0"/>
    <x v="6"/>
    <n v="1526.5"/>
    <n v="2923.8167699999999"/>
    <n v="1403.262602"/>
    <x v="6"/>
    <x v="6"/>
    <x v="6"/>
    <x v="6"/>
    <x v="6"/>
  </r>
  <r>
    <x v="28"/>
    <x v="0"/>
    <x v="0"/>
    <x v="0"/>
    <x v="6"/>
    <n v="2674.64"/>
    <n v="4933.5747240000001"/>
    <n v="2399.2403429999999"/>
    <x v="6"/>
    <x v="6"/>
    <x v="6"/>
    <x v="6"/>
    <x v="6"/>
  </r>
  <r>
    <x v="28"/>
    <x v="1"/>
    <x v="0"/>
    <x v="0"/>
    <x v="6"/>
    <n v="4"/>
    <n v="7.3783010000000004"/>
    <n v="3.5881319999999999"/>
    <x v="6"/>
    <x v="6"/>
    <x v="6"/>
    <x v="6"/>
    <x v="6"/>
  </r>
  <r>
    <x v="28"/>
    <x v="5"/>
    <x v="0"/>
    <x v="0"/>
    <x v="6"/>
    <n v="179.54"/>
    <n v="331.17503900000003"/>
    <n v="161.05330499999999"/>
    <x v="6"/>
    <x v="6"/>
    <x v="6"/>
    <x v="6"/>
    <x v="6"/>
  </r>
  <r>
    <x v="28"/>
    <x v="2"/>
    <x v="0"/>
    <x v="0"/>
    <x v="6"/>
    <n v="2231.1"/>
    <n v="4115.4318219999996"/>
    <n v="2001.370326"/>
    <x v="6"/>
    <x v="6"/>
    <x v="6"/>
    <x v="6"/>
    <x v="6"/>
  </r>
  <r>
    <x v="28"/>
    <x v="3"/>
    <x v="0"/>
    <x v="0"/>
    <x v="6"/>
    <n v="-562.79999999999995"/>
    <n v="-1038.1269460000001"/>
    <n v="-504.85017199999999"/>
    <x v="6"/>
    <x v="6"/>
    <x v="6"/>
    <x v="6"/>
    <x v="6"/>
  </r>
  <r>
    <x v="28"/>
    <x v="4"/>
    <x v="0"/>
    <x v="0"/>
    <x v="6"/>
    <n v="822.8"/>
    <n v="1517.7165090000001"/>
    <n v="738.07875200000001"/>
    <x v="6"/>
    <x v="6"/>
    <x v="6"/>
    <x v="6"/>
    <x v="6"/>
  </r>
  <r>
    <x v="29"/>
    <x v="0"/>
    <x v="0"/>
    <x v="0"/>
    <x v="6"/>
    <n v="2459.83"/>
    <n v="4802.880365"/>
    <n v="2367.5076600000002"/>
    <x v="6"/>
    <x v="6"/>
    <x v="6"/>
    <x v="6"/>
    <x v="6"/>
  </r>
  <r>
    <x v="29"/>
    <x v="1"/>
    <x v="0"/>
    <x v="0"/>
    <x v="6"/>
    <n v="-0.03"/>
    <n v="-5.8576000000000003E-2"/>
    <n v="-2.8874E-2"/>
    <x v="6"/>
    <x v="6"/>
    <x v="6"/>
    <x v="6"/>
    <x v="6"/>
  </r>
  <r>
    <x v="29"/>
    <x v="5"/>
    <x v="0"/>
    <x v="0"/>
    <x v="6"/>
    <n v="197.67"/>
    <n v="385.95568100000003"/>
    <n v="190.25104999999999"/>
    <x v="6"/>
    <x v="6"/>
    <x v="6"/>
    <x v="6"/>
    <x v="6"/>
  </r>
  <r>
    <x v="29"/>
    <x v="2"/>
    <x v="0"/>
    <x v="0"/>
    <x v="6"/>
    <n v="2093.59"/>
    <n v="4087.787491"/>
    <n v="2015.0133800000001"/>
    <x v="6"/>
    <x v="6"/>
    <x v="6"/>
    <x v="6"/>
    <x v="6"/>
  </r>
  <r>
    <x v="29"/>
    <x v="3"/>
    <x v="0"/>
    <x v="0"/>
    <x v="6"/>
    <n v="-584.70000000000005"/>
    <n v="-1141.641556"/>
    <n v="-562.75504000000001"/>
    <x v="6"/>
    <x v="6"/>
    <x v="6"/>
    <x v="6"/>
    <x v="6"/>
  </r>
  <r>
    <x v="29"/>
    <x v="4"/>
    <x v="0"/>
    <x v="0"/>
    <x v="6"/>
    <n v="753.3"/>
    <n v="1470.8373260000001"/>
    <n v="725.02714400000002"/>
    <x v="6"/>
    <x v="6"/>
    <x v="6"/>
    <x v="6"/>
    <x v="6"/>
  </r>
  <r>
    <x v="30"/>
    <x v="0"/>
    <x v="0"/>
    <x v="0"/>
    <x v="6"/>
    <n v="3971.06"/>
    <n v="6554.7408079999996"/>
    <n v="3281.060528"/>
    <x v="6"/>
    <x v="6"/>
    <x v="6"/>
    <x v="6"/>
    <x v="6"/>
  </r>
  <r>
    <x v="30"/>
    <x v="1"/>
    <x v="0"/>
    <x v="0"/>
    <x v="6"/>
    <n v="49.8"/>
    <n v="82.201249000000004"/>
    <n v="41.146901"/>
    <x v="6"/>
    <x v="6"/>
    <x v="6"/>
    <x v="6"/>
    <x v="6"/>
  </r>
  <r>
    <x v="30"/>
    <x v="5"/>
    <x v="0"/>
    <x v="0"/>
    <x v="6"/>
    <n v="240.09"/>
    <n v="396.29915499999998"/>
    <n v="198.372682"/>
    <x v="6"/>
    <x v="6"/>
    <x v="6"/>
    <x v="6"/>
    <x v="6"/>
  </r>
  <r>
    <x v="30"/>
    <x v="2"/>
    <x v="0"/>
    <x v="0"/>
    <x v="6"/>
    <n v="2538.0700000000002"/>
    <n v="4189.4081180000003"/>
    <n v="2097.0625709999999"/>
    <x v="6"/>
    <x v="6"/>
    <x v="6"/>
    <x v="6"/>
    <x v="6"/>
  </r>
  <r>
    <x v="30"/>
    <x v="3"/>
    <x v="0"/>
    <x v="0"/>
    <x v="6"/>
    <n v="467.1"/>
    <n v="771.00810100000001"/>
    <n v="385.93810500000001"/>
    <x v="6"/>
    <x v="6"/>
    <x v="6"/>
    <x v="6"/>
    <x v="6"/>
  </r>
  <r>
    <x v="30"/>
    <x v="4"/>
    <x v="0"/>
    <x v="0"/>
    <x v="6"/>
    <n v="676"/>
    <n v="1115.8241840000001"/>
    <n v="558.54026799999997"/>
    <x v="6"/>
    <x v="6"/>
    <x v="6"/>
    <x v="6"/>
    <x v="6"/>
  </r>
  <r>
    <x v="31"/>
    <x v="0"/>
    <x v="0"/>
    <x v="0"/>
    <x v="6"/>
    <n v="4415.07"/>
    <n v="7257.005768"/>
    <n v="3745.8910850000002"/>
    <x v="6"/>
    <x v="6"/>
    <x v="6"/>
    <x v="6"/>
    <x v="6"/>
  </r>
  <r>
    <x v="31"/>
    <x v="1"/>
    <x v="0"/>
    <x v="0"/>
    <x v="6"/>
    <n v="44.62"/>
    <n v="73.341441000000003"/>
    <n v="37.857080000000003"/>
    <x v="6"/>
    <x v="6"/>
    <x v="6"/>
    <x v="6"/>
    <x v="6"/>
  </r>
  <r>
    <x v="31"/>
    <x v="5"/>
    <x v="0"/>
    <x v="0"/>
    <x v="6"/>
    <n v="224.84"/>
    <n v="369.567227"/>
    <n v="190.76167599999999"/>
    <x v="6"/>
    <x v="6"/>
    <x v="6"/>
    <x v="6"/>
    <x v="6"/>
  </r>
  <r>
    <x v="31"/>
    <x v="2"/>
    <x v="0"/>
    <x v="0"/>
    <x v="6"/>
    <n v="2516.71"/>
    <n v="4136.6906950000002"/>
    <n v="2135.2598149999999"/>
    <x v="6"/>
    <x v="6"/>
    <x v="6"/>
    <x v="6"/>
    <x v="6"/>
  </r>
  <r>
    <x v="31"/>
    <x v="3"/>
    <x v="0"/>
    <x v="0"/>
    <x v="6"/>
    <n v="-13.4"/>
    <n v="-22.025444"/>
    <n v="-11.369002"/>
    <x v="6"/>
    <x v="6"/>
    <x v="6"/>
    <x v="6"/>
    <x v="6"/>
  </r>
  <r>
    <x v="31"/>
    <x v="4"/>
    <x v="0"/>
    <x v="0"/>
    <x v="6"/>
    <n v="1642.3"/>
    <n v="2699.4318490000001"/>
    <n v="1393.3815159999999"/>
    <x v="6"/>
    <x v="6"/>
    <x v="6"/>
    <x v="6"/>
    <x v="6"/>
  </r>
  <r>
    <x v="32"/>
    <x v="0"/>
    <x v="0"/>
    <x v="0"/>
    <x v="6"/>
    <n v="3382.04"/>
    <n v="5101.5046380000003"/>
    <n v="2698.776605"/>
    <x v="6"/>
    <x v="6"/>
    <x v="6"/>
    <x v="6"/>
    <x v="6"/>
  </r>
  <r>
    <x v="32"/>
    <x v="1"/>
    <x v="0"/>
    <x v="0"/>
    <x v="6"/>
    <n v="91.69"/>
    <n v="138.30615800000001"/>
    <n v="73.166144000000003"/>
    <x v="6"/>
    <x v="6"/>
    <x v="6"/>
    <x v="6"/>
    <x v="6"/>
  </r>
  <r>
    <x v="32"/>
    <x v="5"/>
    <x v="0"/>
    <x v="0"/>
    <x v="6"/>
    <n v="260.11"/>
    <n v="392.35265399999997"/>
    <n v="207.560757"/>
    <x v="6"/>
    <x v="6"/>
    <x v="6"/>
    <x v="6"/>
    <x v="6"/>
  </r>
  <r>
    <x v="32"/>
    <x v="2"/>
    <x v="0"/>
    <x v="0"/>
    <x v="6"/>
    <n v="2752.81"/>
    <n v="4152.3675009999997"/>
    <n v="2196.6680540000002"/>
    <x v="6"/>
    <x v="6"/>
    <x v="6"/>
    <x v="6"/>
    <x v="6"/>
  </r>
  <r>
    <x v="32"/>
    <x v="3"/>
    <x v="0"/>
    <x v="0"/>
    <x v="6"/>
    <n v="-36.1"/>
    <n v="-54.453619000000003"/>
    <n v="-28.806825"/>
    <x v="6"/>
    <x v="6"/>
    <x v="6"/>
    <x v="6"/>
    <x v="6"/>
  </r>
  <r>
    <x v="32"/>
    <x v="4"/>
    <x v="0"/>
    <x v="0"/>
    <x v="6"/>
    <n v="313.52999999999997"/>
    <n v="472.93194299999999"/>
    <n v="250.18847500000001"/>
    <x v="6"/>
    <x v="6"/>
    <x v="6"/>
    <x v="6"/>
    <x v="6"/>
  </r>
  <r>
    <x v="33"/>
    <x v="0"/>
    <x v="0"/>
    <x v="0"/>
    <x v="6"/>
    <n v="5562.74"/>
    <n v="8723.090193"/>
    <n v="4688.0603250000004"/>
    <x v="6"/>
    <x v="6"/>
    <x v="6"/>
    <x v="6"/>
    <x v="6"/>
  </r>
  <r>
    <x v="33"/>
    <x v="1"/>
    <x v="0"/>
    <x v="0"/>
    <x v="6"/>
    <n v="97.16"/>
    <n v="152.35934900000001"/>
    <n v="81.882659000000004"/>
    <x v="6"/>
    <x v="6"/>
    <x v="6"/>
    <x v="6"/>
    <x v="6"/>
  </r>
  <r>
    <x v="33"/>
    <x v="5"/>
    <x v="0"/>
    <x v="0"/>
    <x v="6"/>
    <n v="271.88"/>
    <n v="426.34273100000001"/>
    <n v="229.12986100000001"/>
    <x v="6"/>
    <x v="6"/>
    <x v="6"/>
    <x v="6"/>
    <x v="6"/>
  </r>
  <r>
    <x v="33"/>
    <x v="2"/>
    <x v="0"/>
    <x v="0"/>
    <x v="6"/>
    <n v="2525.4"/>
    <n v="3960.1512870000001"/>
    <n v="2128.3086290000001"/>
    <x v="6"/>
    <x v="6"/>
    <x v="6"/>
    <x v="6"/>
    <x v="6"/>
  </r>
  <r>
    <x v="33"/>
    <x v="3"/>
    <x v="0"/>
    <x v="0"/>
    <x v="6"/>
    <n v="13.9"/>
    <n v="21.796983999999998"/>
    <n v="11.714378"/>
    <x v="6"/>
    <x v="6"/>
    <x v="6"/>
    <x v="6"/>
    <x v="6"/>
  </r>
  <r>
    <x v="33"/>
    <x v="4"/>
    <x v="0"/>
    <x v="0"/>
    <x v="6"/>
    <n v="2654.4"/>
    <n v="4162.4398419999998"/>
    <n v="2237.0247979999999"/>
    <x v="6"/>
    <x v="6"/>
    <x v="6"/>
    <x v="6"/>
    <x v="6"/>
  </r>
  <r>
    <x v="34"/>
    <x v="0"/>
    <x v="0"/>
    <x v="0"/>
    <x v="6"/>
    <n v="4654.07"/>
    <n v="7005.4620109999996"/>
    <n v="3843.0703779999999"/>
    <x v="6"/>
    <x v="6"/>
    <x v="6"/>
    <x v="6"/>
    <x v="6"/>
  </r>
  <r>
    <x v="34"/>
    <x v="1"/>
    <x v="0"/>
    <x v="0"/>
    <x v="6"/>
    <n v="48.49"/>
    <n v="72.988771999999997"/>
    <n v="40.040326999999998"/>
    <x v="6"/>
    <x v="6"/>
    <x v="6"/>
    <x v="6"/>
    <x v="6"/>
  </r>
  <r>
    <x v="34"/>
    <x v="5"/>
    <x v="0"/>
    <x v="0"/>
    <x v="6"/>
    <n v="265.57"/>
    <n v="399.74485700000002"/>
    <n v="219.292834"/>
    <x v="6"/>
    <x v="6"/>
    <x v="6"/>
    <x v="6"/>
    <x v="6"/>
  </r>
  <r>
    <x v="34"/>
    <x v="2"/>
    <x v="0"/>
    <x v="0"/>
    <x v="6"/>
    <n v="2516.7399999999998"/>
    <n v="3788.281324"/>
    <n v="2078.1829550000002"/>
    <x v="6"/>
    <x v="6"/>
    <x v="6"/>
    <x v="6"/>
    <x v="6"/>
  </r>
  <r>
    <x v="34"/>
    <x v="3"/>
    <x v="0"/>
    <x v="0"/>
    <x v="6"/>
    <n v="-93.03"/>
    <n v="-140.031871"/>
    <n v="-76.818963999999994"/>
    <x v="6"/>
    <x v="6"/>
    <x v="6"/>
    <x v="6"/>
    <x v="6"/>
  </r>
  <r>
    <x v="34"/>
    <x v="4"/>
    <x v="0"/>
    <x v="0"/>
    <x v="6"/>
    <n v="1916.3"/>
    <n v="2884.4789289999999"/>
    <n v="1582.373227"/>
    <x v="6"/>
    <x v="6"/>
    <x v="6"/>
    <x v="6"/>
    <x v="6"/>
  </r>
  <r>
    <x v="35"/>
    <x v="0"/>
    <x v="0"/>
    <x v="0"/>
    <x v="6"/>
    <n v="6794.76"/>
    <n v="8839.1715449999992"/>
    <n v="4949.6633060000004"/>
    <x v="6"/>
    <x v="6"/>
    <x v="6"/>
    <x v="6"/>
    <x v="6"/>
  </r>
  <r>
    <x v="35"/>
    <x v="1"/>
    <x v="0"/>
    <x v="0"/>
    <x v="6"/>
    <n v="90.34"/>
    <n v="117.52155399999999"/>
    <n v="65.808443999999994"/>
    <x v="6"/>
    <x v="6"/>
    <x v="6"/>
    <x v="6"/>
    <x v="6"/>
  </r>
  <r>
    <x v="35"/>
    <x v="5"/>
    <x v="0"/>
    <x v="0"/>
    <x v="6"/>
    <n v="355.19"/>
    <n v="462.05978399999998"/>
    <n v="258.73922099999999"/>
    <x v="6"/>
    <x v="6"/>
    <x v="6"/>
    <x v="6"/>
    <x v="6"/>
  </r>
  <r>
    <x v="35"/>
    <x v="2"/>
    <x v="0"/>
    <x v="0"/>
    <x v="6"/>
    <n v="3226.08"/>
    <n v="4196.7449239999996"/>
    <n v="2350.047654"/>
    <x v="6"/>
    <x v="6"/>
    <x v="6"/>
    <x v="6"/>
    <x v="6"/>
  </r>
  <r>
    <x v="35"/>
    <x v="3"/>
    <x v="0"/>
    <x v="0"/>
    <x v="6"/>
    <n v="87.64"/>
    <n v="114.00917699999999"/>
    <n v="63.841621000000004"/>
    <x v="6"/>
    <x v="6"/>
    <x v="6"/>
    <x v="6"/>
    <x v="6"/>
  </r>
  <r>
    <x v="35"/>
    <x v="4"/>
    <x v="0"/>
    <x v="0"/>
    <x v="6"/>
    <n v="3035.5"/>
    <n v="3948.823097"/>
    <n v="2211.2190810000002"/>
    <x v="6"/>
    <x v="6"/>
    <x v="6"/>
    <x v="6"/>
    <x v="6"/>
  </r>
  <r>
    <x v="36"/>
    <x v="0"/>
    <x v="0"/>
    <x v="0"/>
    <x v="6"/>
    <n v="9514.35"/>
    <n v="12844.470831000001"/>
    <n v="7279.609958"/>
    <x v="6"/>
    <x v="6"/>
    <x v="6"/>
    <x v="6"/>
    <x v="6"/>
  </r>
  <r>
    <x v="36"/>
    <x v="1"/>
    <x v="0"/>
    <x v="0"/>
    <x v="6"/>
    <n v="56.86"/>
    <n v="76.761588000000003"/>
    <n v="43.504666"/>
    <x v="6"/>
    <x v="6"/>
    <x v="6"/>
    <x v="6"/>
    <x v="6"/>
  </r>
  <r>
    <x v="36"/>
    <x v="5"/>
    <x v="0"/>
    <x v="0"/>
    <x v="6"/>
    <n v="353.07"/>
    <n v="476.64814899999999"/>
    <n v="270.14056499999998"/>
    <x v="6"/>
    <x v="6"/>
    <x v="6"/>
    <x v="6"/>
    <x v="6"/>
  </r>
  <r>
    <x v="36"/>
    <x v="2"/>
    <x v="0"/>
    <x v="0"/>
    <x v="6"/>
    <n v="3246.32"/>
    <n v="4382.5655509999997"/>
    <n v="2483.8211120000001"/>
    <x v="6"/>
    <x v="6"/>
    <x v="6"/>
    <x v="6"/>
    <x v="6"/>
  </r>
  <r>
    <x v="36"/>
    <x v="3"/>
    <x v="0"/>
    <x v="0"/>
    <x v="6"/>
    <n v="-499.06"/>
    <n v="-673.73615800000005"/>
    <n v="-381.84028799999999"/>
    <x v="6"/>
    <x v="6"/>
    <x v="6"/>
    <x v="6"/>
    <x v="6"/>
  </r>
  <r>
    <x v="36"/>
    <x v="4"/>
    <x v="0"/>
    <x v="0"/>
    <x v="6"/>
    <n v="6357.16"/>
    <n v="8582.2317010000006"/>
    <n v="4863.9839019999999"/>
    <x v="6"/>
    <x v="6"/>
    <x v="6"/>
    <x v="6"/>
    <x v="6"/>
  </r>
  <r>
    <x v="37"/>
    <x v="0"/>
    <x v="0"/>
    <x v="0"/>
    <x v="6"/>
    <n v="8683.19"/>
    <n v="13227.539301999999"/>
    <n v="7687.054443"/>
    <x v="6"/>
    <x v="6"/>
    <x v="6"/>
    <x v="6"/>
    <x v="6"/>
  </r>
  <r>
    <x v="37"/>
    <x v="1"/>
    <x v="0"/>
    <x v="0"/>
    <x v="6"/>
    <n v="219.46"/>
    <n v="334.314437"/>
    <n v="194.28354899999999"/>
    <x v="6"/>
    <x v="6"/>
    <x v="6"/>
    <x v="6"/>
    <x v="6"/>
  </r>
  <r>
    <x v="37"/>
    <x v="5"/>
    <x v="0"/>
    <x v="0"/>
    <x v="6"/>
    <n v="353.07"/>
    <n v="537.84925799999996"/>
    <n v="312.56581"/>
    <x v="6"/>
    <x v="6"/>
    <x v="6"/>
    <x v="6"/>
    <x v="6"/>
  </r>
  <r>
    <x v="37"/>
    <x v="2"/>
    <x v="0"/>
    <x v="0"/>
    <x v="6"/>
    <n v="2946.73"/>
    <n v="4488.9017620000004"/>
    <n v="2608.6811339999999"/>
    <x v="6"/>
    <x v="6"/>
    <x v="6"/>
    <x v="6"/>
    <x v="6"/>
  </r>
  <r>
    <x v="37"/>
    <x v="3"/>
    <x v="0"/>
    <x v="0"/>
    <x v="6"/>
    <n v="-338.87"/>
    <n v="-516.21768499999996"/>
    <n v="-299.99483400000003"/>
    <x v="6"/>
    <x v="6"/>
    <x v="6"/>
    <x v="6"/>
    <x v="6"/>
  </r>
  <r>
    <x v="37"/>
    <x v="4"/>
    <x v="0"/>
    <x v="0"/>
    <x v="6"/>
    <n v="5502.8"/>
    <n v="8382.6915300000001"/>
    <n v="4871.5187839999999"/>
    <x v="6"/>
    <x v="6"/>
    <x v="6"/>
    <x v="6"/>
    <x v="6"/>
  </r>
  <r>
    <x v="38"/>
    <x v="0"/>
    <x v="0"/>
    <x v="0"/>
    <x v="6"/>
    <n v="12752.11"/>
    <n v="19341.987676000001"/>
    <n v="11483.619361999999"/>
    <x v="6"/>
    <x v="6"/>
    <x v="6"/>
    <x v="6"/>
    <x v="6"/>
  </r>
  <r>
    <x v="38"/>
    <x v="1"/>
    <x v="0"/>
    <x v="0"/>
    <x v="6"/>
    <n v="207.89"/>
    <n v="315.32082300000002"/>
    <n v="187.21055799999999"/>
    <x v="6"/>
    <x v="6"/>
    <x v="6"/>
    <x v="6"/>
    <x v="6"/>
  </r>
  <r>
    <x v="38"/>
    <x v="5"/>
    <x v="0"/>
    <x v="0"/>
    <x v="6"/>
    <n v="157.58000000000001"/>
    <n v="239.01224300000001"/>
    <n v="141.905045"/>
    <x v="6"/>
    <x v="6"/>
    <x v="6"/>
    <x v="6"/>
    <x v="6"/>
  </r>
  <r>
    <x v="38"/>
    <x v="2"/>
    <x v="0"/>
    <x v="0"/>
    <x v="6"/>
    <n v="3041.58"/>
    <n v="4613.3700909999998"/>
    <n v="2739.0249130000002"/>
    <x v="6"/>
    <x v="6"/>
    <x v="6"/>
    <x v="6"/>
    <x v="6"/>
  </r>
  <r>
    <x v="38"/>
    <x v="3"/>
    <x v="0"/>
    <x v="0"/>
    <x v="6"/>
    <n v="125.47"/>
    <n v="190.30883499999999"/>
    <n v="112.98912300000001"/>
    <x v="6"/>
    <x v="6"/>
    <x v="6"/>
    <x v="6"/>
    <x v="6"/>
  </r>
  <r>
    <x v="38"/>
    <x v="4"/>
    <x v="0"/>
    <x v="0"/>
    <x v="6"/>
    <n v="9219.6"/>
    <n v="13983.990851"/>
    <n v="8302.4987290000008"/>
    <x v="6"/>
    <x v="6"/>
    <x v="6"/>
    <x v="6"/>
    <x v="6"/>
  </r>
  <r>
    <x v="39"/>
    <x v="0"/>
    <x v="0"/>
    <x v="0"/>
    <x v="6"/>
    <n v="7984.53"/>
    <n v="12456.221643000001"/>
    <n v="7493.9125700000004"/>
    <x v="6"/>
    <x v="6"/>
    <x v="6"/>
    <x v="6"/>
    <x v="6"/>
  </r>
  <r>
    <x v="39"/>
    <x v="1"/>
    <x v="0"/>
    <x v="0"/>
    <x v="6"/>
    <n v="191.67"/>
    <n v="299.01371799999998"/>
    <n v="179.89264499999999"/>
    <x v="6"/>
    <x v="6"/>
    <x v="6"/>
    <x v="6"/>
    <x v="6"/>
  </r>
  <r>
    <x v="39"/>
    <x v="5"/>
    <x v="0"/>
    <x v="0"/>
    <x v="6"/>
    <n v="277.64999999999998"/>
    <n v="433.14633900000001"/>
    <n v="260.589518"/>
    <x v="6"/>
    <x v="6"/>
    <x v="6"/>
    <x v="6"/>
    <x v="6"/>
  </r>
  <r>
    <x v="39"/>
    <x v="2"/>
    <x v="0"/>
    <x v="0"/>
    <x v="6"/>
    <n v="3134.04"/>
    <n v="4889.2416810000004"/>
    <n v="2941.4657779999998"/>
    <x v="6"/>
    <x v="6"/>
    <x v="6"/>
    <x v="6"/>
    <x v="6"/>
  </r>
  <r>
    <x v="39"/>
    <x v="3"/>
    <x v="0"/>
    <x v="0"/>
    <x v="6"/>
    <n v="218.27"/>
    <n v="340.51089999999999"/>
    <n v="204.858182"/>
    <x v="6"/>
    <x v="6"/>
    <x v="6"/>
    <x v="6"/>
    <x v="6"/>
  </r>
  <r>
    <x v="39"/>
    <x v="4"/>
    <x v="0"/>
    <x v="0"/>
    <x v="6"/>
    <n v="4162.8999999999996"/>
    <n v="6494.3090050000001"/>
    <n v="3907.1064470000001"/>
    <x v="6"/>
    <x v="6"/>
    <x v="6"/>
    <x v="6"/>
    <x v="6"/>
  </r>
  <r>
    <x v="40"/>
    <x v="0"/>
    <x v="0"/>
    <x v="0"/>
    <x v="6"/>
    <n v="6947.29"/>
    <n v="12120.253013"/>
    <n v="7538.3654329999999"/>
    <x v="6"/>
    <x v="6"/>
    <x v="6"/>
    <x v="6"/>
    <x v="6"/>
  </r>
  <r>
    <x v="40"/>
    <x v="1"/>
    <x v="0"/>
    <x v="0"/>
    <x v="6"/>
    <n v="132.75"/>
    <n v="231.59585799999999"/>
    <n v="144.04436999999999"/>
    <x v="6"/>
    <x v="6"/>
    <x v="6"/>
    <x v="6"/>
    <x v="6"/>
  </r>
  <r>
    <x v="40"/>
    <x v="5"/>
    <x v="0"/>
    <x v="0"/>
    <x v="6"/>
    <n v="305.51"/>
    <n v="532.99322400000005"/>
    <n v="331.502791"/>
    <x v="6"/>
    <x v="6"/>
    <x v="6"/>
    <x v="6"/>
    <x v="6"/>
  </r>
  <r>
    <x v="40"/>
    <x v="2"/>
    <x v="0"/>
    <x v="0"/>
    <x v="6"/>
    <n v="3134.78"/>
    <n v="5468.9420970000001"/>
    <n v="3401.4870820000001"/>
    <x v="6"/>
    <x v="6"/>
    <x v="6"/>
    <x v="6"/>
    <x v="6"/>
  </r>
  <r>
    <x v="40"/>
    <x v="3"/>
    <x v="0"/>
    <x v="0"/>
    <x v="6"/>
    <n v="-384.97"/>
    <n v="-671.61926500000004"/>
    <n v="-417.72324800000001"/>
    <x v="6"/>
    <x v="6"/>
    <x v="6"/>
    <x v="6"/>
    <x v="6"/>
  </r>
  <r>
    <x v="40"/>
    <x v="4"/>
    <x v="0"/>
    <x v="0"/>
    <x v="6"/>
    <n v="3759.22"/>
    <n v="6558.3410990000002"/>
    <n v="4079.0544380000001"/>
    <x v="6"/>
    <x v="6"/>
    <x v="6"/>
    <x v="6"/>
    <x v="6"/>
  </r>
  <r>
    <x v="41"/>
    <x v="0"/>
    <x v="0"/>
    <x v="0"/>
    <x v="6"/>
    <n v="-3432.28"/>
    <n v="-5915.4501570000002"/>
    <n v="-3832.552494"/>
    <x v="6"/>
    <x v="6"/>
    <x v="6"/>
    <x v="6"/>
    <x v="6"/>
  </r>
  <r>
    <x v="41"/>
    <x v="1"/>
    <x v="0"/>
    <x v="0"/>
    <x v="6"/>
    <n v="120.51"/>
    <n v="207.696021"/>
    <n v="134.56387599999999"/>
    <x v="6"/>
    <x v="6"/>
    <x v="6"/>
    <x v="6"/>
    <x v="6"/>
  </r>
  <r>
    <x v="41"/>
    <x v="5"/>
    <x v="0"/>
    <x v="0"/>
    <x v="6"/>
    <n v="239.66"/>
    <n v="413.048115"/>
    <n v="267.609149"/>
    <x v="6"/>
    <x v="6"/>
    <x v="6"/>
    <x v="6"/>
    <x v="6"/>
  </r>
  <r>
    <x v="41"/>
    <x v="2"/>
    <x v="0"/>
    <x v="0"/>
    <x v="6"/>
    <n v="3172.49"/>
    <n v="5467.708482"/>
    <n v="3542.465784"/>
    <x v="6"/>
    <x v="6"/>
    <x v="6"/>
    <x v="6"/>
    <x v="6"/>
  </r>
  <r>
    <x v="41"/>
    <x v="3"/>
    <x v="0"/>
    <x v="0"/>
    <x v="6"/>
    <n v="103.59"/>
    <n v="178.534817"/>
    <n v="115.670666"/>
    <x v="6"/>
    <x v="6"/>
    <x v="6"/>
    <x v="6"/>
    <x v="6"/>
  </r>
  <r>
    <x v="41"/>
    <x v="4"/>
    <x v="0"/>
    <x v="0"/>
    <x v="6"/>
    <n v="-7068.54"/>
    <n v="-12182.454827"/>
    <n v="-7892.8731349999998"/>
    <x v="6"/>
    <x v="6"/>
    <x v="6"/>
    <x v="6"/>
    <x v="6"/>
  </r>
  <r>
    <x v="42"/>
    <x v="0"/>
    <x v="0"/>
    <x v="0"/>
    <x v="6"/>
    <n v="-1486.51"/>
    <n v="-2346.3425860000002"/>
    <n v="-1577.335761"/>
    <x v="6"/>
    <x v="6"/>
    <x v="6"/>
    <x v="6"/>
    <x v="6"/>
  </r>
  <r>
    <x v="42"/>
    <x v="1"/>
    <x v="0"/>
    <x v="0"/>
    <x v="6"/>
    <n v="228.82"/>
    <n v="361.17490700000002"/>
    <n v="242.80090200000001"/>
    <x v="6"/>
    <x v="6"/>
    <x v="6"/>
    <x v="6"/>
    <x v="6"/>
  </r>
  <r>
    <x v="42"/>
    <x v="5"/>
    <x v="0"/>
    <x v="0"/>
    <x v="6"/>
    <n v="256.60000000000002"/>
    <n v="405.02351599999997"/>
    <n v="272.27825999999999"/>
    <x v="6"/>
    <x v="6"/>
    <x v="6"/>
    <x v="6"/>
    <x v="6"/>
  </r>
  <r>
    <x v="42"/>
    <x v="2"/>
    <x v="0"/>
    <x v="0"/>
    <x v="6"/>
    <n v="3338.01"/>
    <n v="5268.79403"/>
    <n v="3541.962411"/>
    <x v="6"/>
    <x v="6"/>
    <x v="6"/>
    <x v="6"/>
    <x v="6"/>
  </r>
  <r>
    <x v="42"/>
    <x v="3"/>
    <x v="0"/>
    <x v="0"/>
    <x v="6"/>
    <n v="858.64"/>
    <n v="1355.2977089999999"/>
    <n v="911.10290399999997"/>
    <x v="6"/>
    <x v="6"/>
    <x v="6"/>
    <x v="6"/>
    <x v="6"/>
  </r>
  <r>
    <x v="42"/>
    <x v="4"/>
    <x v="0"/>
    <x v="0"/>
    <x v="6"/>
    <n v="-6168.59"/>
    <n v="-9736.6485319999992"/>
    <n v="-6545.4908489999998"/>
    <x v="6"/>
    <x v="6"/>
    <x v="6"/>
    <x v="6"/>
    <x v="6"/>
  </r>
  <r>
    <x v="43"/>
    <x v="0"/>
    <x v="0"/>
    <x v="0"/>
    <x v="6"/>
    <n v="15195.71"/>
    <n v="19587.20076"/>
    <n v="13449.722921"/>
    <x v="6"/>
    <x v="6"/>
    <x v="6"/>
    <x v="6"/>
    <x v="6"/>
  </r>
  <r>
    <x v="43"/>
    <x v="1"/>
    <x v="0"/>
    <x v="0"/>
    <x v="6"/>
    <n v="899.03"/>
    <n v="1158.845562"/>
    <n v="795.73145299999999"/>
    <x v="6"/>
    <x v="6"/>
    <x v="6"/>
    <x v="6"/>
    <x v="6"/>
  </r>
  <r>
    <x v="43"/>
    <x v="5"/>
    <x v="0"/>
    <x v="0"/>
    <x v="6"/>
    <n v="378.66"/>
    <n v="488.09100999999998"/>
    <n v="335.15196600000002"/>
    <x v="6"/>
    <x v="6"/>
    <x v="6"/>
    <x v="6"/>
    <x v="6"/>
  </r>
  <r>
    <x v="43"/>
    <x v="2"/>
    <x v="0"/>
    <x v="0"/>
    <x v="6"/>
    <n v="3972.17"/>
    <n v="5120.1089810000003"/>
    <n v="3515.7676670000001"/>
    <x v="6"/>
    <x v="6"/>
    <x v="6"/>
    <x v="6"/>
    <x v="6"/>
  </r>
  <r>
    <x v="43"/>
    <x v="3"/>
    <x v="0"/>
    <x v="0"/>
    <x v="6"/>
    <n v="2450.73"/>
    <n v="3158.9797720000001"/>
    <n v="2169.1411229999999"/>
    <x v="6"/>
    <x v="6"/>
    <x v="6"/>
    <x v="6"/>
    <x v="6"/>
  </r>
  <r>
    <x v="43"/>
    <x v="4"/>
    <x v="0"/>
    <x v="0"/>
    <x v="6"/>
    <n v="7495.13"/>
    <n v="9661.1883240000006"/>
    <n v="6633.9395629999999"/>
    <x v="6"/>
    <x v="6"/>
    <x v="6"/>
    <x v="6"/>
    <x v="6"/>
  </r>
  <r>
    <x v="44"/>
    <x v="0"/>
    <x v="0"/>
    <x v="0"/>
    <x v="6"/>
    <n v="14105.78"/>
    <n v="16319.467455"/>
    <n v="11353.742322"/>
    <x v="6"/>
    <x v="6"/>
    <x v="6"/>
    <x v="6"/>
    <x v="6"/>
  </r>
  <r>
    <x v="44"/>
    <x v="1"/>
    <x v="0"/>
    <x v="0"/>
    <x v="6"/>
    <n v="150.81"/>
    <n v="174.47733400000001"/>
    <n v="121.38696899999999"/>
    <x v="6"/>
    <x v="6"/>
    <x v="6"/>
    <x v="6"/>
    <x v="6"/>
  </r>
  <r>
    <x v="44"/>
    <x v="5"/>
    <x v="0"/>
    <x v="0"/>
    <x v="6"/>
    <n v="411.91"/>
    <n v="476.55300399999999"/>
    <n v="331.546359"/>
    <x v="6"/>
    <x v="6"/>
    <x v="6"/>
    <x v="6"/>
    <x v="6"/>
  </r>
  <r>
    <x v="44"/>
    <x v="2"/>
    <x v="0"/>
    <x v="0"/>
    <x v="6"/>
    <n v="4203.82"/>
    <n v="4863.5455590000001"/>
    <n v="3383.6547179999998"/>
    <x v="6"/>
    <x v="6"/>
    <x v="6"/>
    <x v="6"/>
    <x v="6"/>
  </r>
  <r>
    <x v="44"/>
    <x v="3"/>
    <x v="0"/>
    <x v="0"/>
    <x v="6"/>
    <n v="3707.88"/>
    <n v="4289.7753249999996"/>
    <n v="2984.472612"/>
    <x v="6"/>
    <x v="6"/>
    <x v="6"/>
    <x v="6"/>
    <x v="6"/>
  </r>
  <r>
    <x v="44"/>
    <x v="4"/>
    <x v="0"/>
    <x v="0"/>
    <x v="6"/>
    <n v="5631.39"/>
    <n v="6515.1509400000004"/>
    <n v="4532.7058109999998"/>
    <x v="6"/>
    <x v="6"/>
    <x v="6"/>
    <x v="6"/>
    <x v="6"/>
  </r>
  <r>
    <x v="45"/>
    <x v="0"/>
    <x v="0"/>
    <x v="0"/>
    <x v="6"/>
    <n v="22780.720000000001"/>
    <n v="25831.148186999999"/>
    <n v="18329.367311999998"/>
    <x v="6"/>
    <x v="6"/>
    <x v="6"/>
    <x v="6"/>
    <x v="6"/>
  </r>
  <r>
    <x v="45"/>
    <x v="1"/>
    <x v="0"/>
    <x v="0"/>
    <x v="6"/>
    <n v="152.46"/>
    <n v="172.87499500000001"/>
    <n v="122.66931599999999"/>
    <x v="6"/>
    <x v="6"/>
    <x v="6"/>
    <x v="6"/>
    <x v="6"/>
  </r>
  <r>
    <x v="45"/>
    <x v="5"/>
    <x v="0"/>
    <x v="0"/>
    <x v="6"/>
    <n v="422.45"/>
    <n v="479.01772"/>
    <n v="339.90327000000002"/>
    <x v="6"/>
    <x v="6"/>
    <x v="6"/>
    <x v="6"/>
    <x v="6"/>
  </r>
  <r>
    <x v="45"/>
    <x v="2"/>
    <x v="0"/>
    <x v="0"/>
    <x v="6"/>
    <n v="5114.6899999999996"/>
    <n v="5799.5671480000001"/>
    <n v="4115.2795740000001"/>
    <x v="6"/>
    <x v="6"/>
    <x v="6"/>
    <x v="6"/>
    <x v="6"/>
  </r>
  <r>
    <x v="45"/>
    <x v="3"/>
    <x v="0"/>
    <x v="0"/>
    <x v="6"/>
    <n v="10613.53"/>
    <n v="12034.723495"/>
    <n v="8539.6462379999994"/>
    <x v="6"/>
    <x v="6"/>
    <x v="6"/>
    <x v="6"/>
    <x v="6"/>
  </r>
  <r>
    <x v="45"/>
    <x v="4"/>
    <x v="0"/>
    <x v="0"/>
    <x v="6"/>
    <n v="6477.59"/>
    <n v="7344.9648289999996"/>
    <n v="5211.8689139999997"/>
    <x v="6"/>
    <x v="6"/>
    <x v="6"/>
    <x v="6"/>
    <x v="6"/>
  </r>
  <r>
    <x v="46"/>
    <x v="0"/>
    <x v="0"/>
    <x v="0"/>
    <x v="6"/>
    <n v="28615.759999999998"/>
    <n v="31352.245088"/>
    <n v="22798.175992"/>
    <x v="6"/>
    <x v="6"/>
    <x v="6"/>
    <x v="6"/>
    <x v="6"/>
  </r>
  <r>
    <x v="46"/>
    <x v="1"/>
    <x v="0"/>
    <x v="0"/>
    <x v="6"/>
    <n v="343.39"/>
    <n v="376.22790500000002"/>
    <n v="273.57881300000003"/>
    <x v="6"/>
    <x v="6"/>
    <x v="6"/>
    <x v="6"/>
    <x v="6"/>
  </r>
  <r>
    <x v="46"/>
    <x v="5"/>
    <x v="0"/>
    <x v="0"/>
    <x v="6"/>
    <n v="276.83"/>
    <n v="303.30286599999999"/>
    <n v="220.55046100000001"/>
    <x v="6"/>
    <x v="6"/>
    <x v="6"/>
    <x v="6"/>
    <x v="6"/>
  </r>
  <r>
    <x v="46"/>
    <x v="2"/>
    <x v="0"/>
    <x v="0"/>
    <x v="6"/>
    <n v="5451.72"/>
    <n v="5973.0603549999996"/>
    <n v="4343.3853239999999"/>
    <x v="6"/>
    <x v="6"/>
    <x v="6"/>
    <x v="6"/>
    <x v="6"/>
  </r>
  <r>
    <x v="46"/>
    <x v="3"/>
    <x v="0"/>
    <x v="0"/>
    <x v="6"/>
    <n v="5712.76"/>
    <n v="6259.0632450000003"/>
    <n v="4551.3558919999996"/>
    <x v="6"/>
    <x v="6"/>
    <x v="6"/>
    <x v="6"/>
    <x v="6"/>
  </r>
  <r>
    <x v="46"/>
    <x v="4"/>
    <x v="0"/>
    <x v="0"/>
    <x v="6"/>
    <n v="16831.060000000001"/>
    <n v="18440.590716999999"/>
    <n v="13409.305501999999"/>
    <x v="6"/>
    <x v="6"/>
    <x v="6"/>
    <x v="6"/>
    <x v="6"/>
  </r>
  <r>
    <x v="47"/>
    <x v="0"/>
    <x v="0"/>
    <x v="0"/>
    <x v="6"/>
    <n v="18141.97"/>
    <n v="17855.741217999999"/>
    <n v="13252.709085"/>
    <x v="6"/>
    <x v="6"/>
    <x v="6"/>
    <x v="6"/>
    <x v="6"/>
  </r>
  <r>
    <x v="47"/>
    <x v="5"/>
    <x v="0"/>
    <x v="0"/>
    <x v="6"/>
    <n v="343.11"/>
    <n v="337.69669800000003"/>
    <n v="250.64185499999999"/>
    <x v="6"/>
    <x v="6"/>
    <x v="6"/>
    <x v="6"/>
    <x v="6"/>
  </r>
  <r>
    <x v="47"/>
    <x v="2"/>
    <x v="0"/>
    <x v="0"/>
    <x v="6"/>
    <n v="6224.26"/>
    <n v="6126.0588479999997"/>
    <n v="4546.8219300000001"/>
    <x v="6"/>
    <x v="6"/>
    <x v="6"/>
    <x v="6"/>
    <x v="6"/>
  </r>
  <r>
    <x v="47"/>
    <x v="3"/>
    <x v="0"/>
    <x v="0"/>
    <x v="6"/>
    <n v="-143.38999999999999"/>
    <n v="-141.127713"/>
    <n v="-104.74639500000001"/>
    <x v="6"/>
    <x v="6"/>
    <x v="6"/>
    <x v="6"/>
    <x v="6"/>
  </r>
  <r>
    <x v="47"/>
    <x v="4"/>
    <x v="0"/>
    <x v="0"/>
    <x v="6"/>
    <n v="11718"/>
    <n v="11533.123227"/>
    <n v="8559.9989999999998"/>
    <x v="6"/>
    <x v="6"/>
    <x v="6"/>
    <x v="6"/>
    <x v="6"/>
  </r>
  <r>
    <x v="48"/>
    <x v="0"/>
    <x v="0"/>
    <x v="0"/>
    <x v="6"/>
    <n v="-14022.16"/>
    <n v="-12804.670072999999"/>
    <n v="-9721.5635280000006"/>
    <x v="6"/>
    <x v="6"/>
    <x v="6"/>
    <x v="6"/>
    <x v="6"/>
  </r>
  <r>
    <x v="48"/>
    <x v="5"/>
    <x v="0"/>
    <x v="0"/>
    <x v="6"/>
    <n v="329.98"/>
    <n v="301.32911300000001"/>
    <n v="228.77513400000001"/>
    <x v="6"/>
    <x v="6"/>
    <x v="6"/>
    <x v="6"/>
    <x v="6"/>
  </r>
  <r>
    <x v="48"/>
    <x v="2"/>
    <x v="0"/>
    <x v="0"/>
    <x v="6"/>
    <n v="6992.6"/>
    <n v="6385.4595840000002"/>
    <n v="4847.96958"/>
    <x v="6"/>
    <x v="6"/>
    <x v="6"/>
    <x v="6"/>
    <x v="6"/>
  </r>
  <r>
    <x v="48"/>
    <x v="3"/>
    <x v="0"/>
    <x v="0"/>
    <x v="6"/>
    <n v="-17.75"/>
    <n v="-16.208836000000002"/>
    <n v="-12.306075"/>
    <x v="6"/>
    <x v="6"/>
    <x v="6"/>
    <x v="6"/>
    <x v="6"/>
  </r>
  <r>
    <x v="48"/>
    <x v="4"/>
    <x v="0"/>
    <x v="0"/>
    <x v="6"/>
    <n v="-21326.98"/>
    <n v="-19475.240802"/>
    <n v="-14785.995234"/>
    <x v="6"/>
    <x v="6"/>
    <x v="6"/>
    <x v="6"/>
    <x v="6"/>
  </r>
  <r>
    <x v="49"/>
    <x v="0"/>
    <x v="0"/>
    <x v="0"/>
    <x v="6"/>
    <n v="6044.7"/>
    <n v="5704.8334629999999"/>
    <n v="4340.6990699999997"/>
    <x v="6"/>
    <x v="6"/>
    <x v="6"/>
    <x v="6"/>
    <x v="6"/>
  </r>
  <r>
    <x v="49"/>
    <x v="5"/>
    <x v="0"/>
    <x v="0"/>
    <x v="6"/>
    <n v="541.74"/>
    <n v="511.28037499999999"/>
    <n v="389.02349400000003"/>
    <x v="6"/>
    <x v="6"/>
    <x v="6"/>
    <x v="6"/>
    <x v="6"/>
  </r>
  <r>
    <x v="49"/>
    <x v="2"/>
    <x v="0"/>
    <x v="0"/>
    <x v="6"/>
    <n v="6426.08"/>
    <n v="6064.7701649999999"/>
    <n v="4614.5680480000001"/>
    <x v="6"/>
    <x v="6"/>
    <x v="6"/>
    <x v="6"/>
    <x v="6"/>
  </r>
  <r>
    <x v="49"/>
    <x v="3"/>
    <x v="0"/>
    <x v="0"/>
    <x v="6"/>
    <n v="401.21"/>
    <n v="378.65174999999999"/>
    <n v="288.108901"/>
    <x v="6"/>
    <x v="6"/>
    <x v="6"/>
    <x v="6"/>
    <x v="6"/>
  </r>
  <r>
    <x v="49"/>
    <x v="4"/>
    <x v="0"/>
    <x v="0"/>
    <x v="6"/>
    <n v="-1324.33"/>
    <n v="-1249.868827"/>
    <n v="-951.00137299999994"/>
    <x v="6"/>
    <x v="6"/>
    <x v="6"/>
    <x v="6"/>
    <x v="6"/>
  </r>
  <r>
    <x v="50"/>
    <x v="0"/>
    <x v="0"/>
    <x v="0"/>
    <x v="6"/>
    <n v="13013.04"/>
    <n v="12793.521341"/>
    <n v="9824.8451999999997"/>
    <x v="6"/>
    <x v="6"/>
    <x v="6"/>
    <x v="6"/>
    <x v="6"/>
  </r>
  <r>
    <x v="50"/>
    <x v="5"/>
    <x v="0"/>
    <x v="0"/>
    <x v="6"/>
    <n v="656.59"/>
    <n v="645.51389800000004"/>
    <n v="495.72545000000002"/>
    <x v="6"/>
    <x v="6"/>
    <x v="6"/>
    <x v="6"/>
    <x v="6"/>
  </r>
  <r>
    <x v="50"/>
    <x v="2"/>
    <x v="0"/>
    <x v="0"/>
    <x v="6"/>
    <n v="6357.31"/>
    <n v="6250.0677130000004"/>
    <n v="4799.7690499999999"/>
    <x v="6"/>
    <x v="6"/>
    <x v="6"/>
    <x v="6"/>
    <x v="6"/>
  </r>
  <r>
    <x v="50"/>
    <x v="3"/>
    <x v="0"/>
    <x v="0"/>
    <x v="6"/>
    <n v="-965.65"/>
    <n v="-949.36032499999999"/>
    <n v="-729.06574999999998"/>
    <x v="6"/>
    <x v="6"/>
    <x v="6"/>
    <x v="6"/>
    <x v="6"/>
  </r>
  <r>
    <x v="50"/>
    <x v="4"/>
    <x v="0"/>
    <x v="0"/>
    <x v="6"/>
    <n v="6964.8"/>
    <n v="6847.309886"/>
    <n v="5258.424"/>
    <x v="6"/>
    <x v="6"/>
    <x v="6"/>
    <x v="6"/>
    <x v="6"/>
  </r>
  <r>
    <x v="51"/>
    <x v="0"/>
    <x v="0"/>
    <x v="0"/>
    <x v="6"/>
    <n v="22046.11"/>
    <n v="20601.629238000001"/>
    <n v="15855.562312"/>
    <x v="6"/>
    <x v="6"/>
    <x v="6"/>
    <x v="6"/>
    <x v="6"/>
  </r>
  <r>
    <x v="51"/>
    <x v="5"/>
    <x v="0"/>
    <x v="0"/>
    <x v="6"/>
    <n v="230.6"/>
    <n v="215.490883"/>
    <n v="165.84752"/>
    <x v="6"/>
    <x v="6"/>
    <x v="6"/>
    <x v="6"/>
    <x v="6"/>
  </r>
  <r>
    <x v="51"/>
    <x v="2"/>
    <x v="0"/>
    <x v="0"/>
    <x v="6"/>
    <n v="6343.96"/>
    <n v="5928.2980909999997"/>
    <n v="4562.5760319999999"/>
    <x v="6"/>
    <x v="6"/>
    <x v="6"/>
    <x v="6"/>
    <x v="6"/>
  </r>
  <r>
    <x v="51"/>
    <x v="3"/>
    <x v="0"/>
    <x v="0"/>
    <x v="6"/>
    <n v="-412.76140199999998"/>
    <n v="-385.71690699999999"/>
    <n v="-296.858"/>
    <x v="6"/>
    <x v="6"/>
    <x v="6"/>
    <x v="6"/>
    <x v="6"/>
  </r>
  <r>
    <x v="51"/>
    <x v="4"/>
    <x v="0"/>
    <x v="0"/>
    <x v="6"/>
    <n v="15884.315908"/>
    <n v="14843.561383"/>
    <n v="11424.000001"/>
    <x v="6"/>
    <x v="6"/>
    <x v="6"/>
    <x v="6"/>
    <x v="6"/>
  </r>
  <r>
    <x v="52"/>
    <x v="0"/>
    <x v="0"/>
    <x v="0"/>
    <x v="6"/>
    <n v="19942.560000000001"/>
    <n v="19873.529890000002"/>
    <n v="15515.311680000001"/>
    <x v="6"/>
    <x v="6"/>
    <x v="6"/>
    <x v="6"/>
    <x v="6"/>
  </r>
  <r>
    <x v="52"/>
    <x v="5"/>
    <x v="0"/>
    <x v="0"/>
    <x v="6"/>
    <n v="528.28"/>
    <n v="526.45138699999995"/>
    <n v="411.00184000000002"/>
    <x v="6"/>
    <x v="6"/>
    <x v="6"/>
    <x v="6"/>
    <x v="6"/>
  </r>
  <r>
    <x v="52"/>
    <x v="2"/>
    <x v="0"/>
    <x v="0"/>
    <x v="6"/>
    <n v="5522.84"/>
    <n v="5503.7229829999997"/>
    <n v="4296.7695199999998"/>
    <x v="6"/>
    <x v="6"/>
    <x v="6"/>
    <x v="6"/>
    <x v="6"/>
  </r>
  <r>
    <x v="52"/>
    <x v="3"/>
    <x v="0"/>
    <x v="0"/>
    <x v="6"/>
    <n v="-261.52"/>
    <n v="-260.61476199999998"/>
    <n v="-203.46256"/>
    <x v="6"/>
    <x v="6"/>
    <x v="6"/>
    <x v="6"/>
    <x v="6"/>
  </r>
  <r>
    <x v="52"/>
    <x v="4"/>
    <x v="0"/>
    <x v="0"/>
    <x v="6"/>
    <n v="14152.96"/>
    <n v="14103.970282"/>
    <n v="11011.00288"/>
    <x v="6"/>
    <x v="6"/>
    <x v="6"/>
    <x v="6"/>
    <x v="6"/>
  </r>
  <r>
    <x v="53"/>
    <x v="0"/>
    <x v="0"/>
    <x v="0"/>
    <x v="6"/>
    <n v="19427.84"/>
    <n v="18506.964888999999"/>
    <n v="14633.049088"/>
    <x v="6"/>
    <x v="6"/>
    <x v="6"/>
    <x v="6"/>
    <x v="6"/>
  </r>
  <r>
    <x v="53"/>
    <x v="5"/>
    <x v="0"/>
    <x v="0"/>
    <x v="6"/>
    <n v="1513.89"/>
    <n v="1442.131965"/>
    <n v="1140.2619480000001"/>
    <x v="6"/>
    <x v="6"/>
    <x v="6"/>
    <x v="6"/>
    <x v="6"/>
  </r>
  <r>
    <x v="53"/>
    <x v="2"/>
    <x v="0"/>
    <x v="0"/>
    <x v="6"/>
    <n v="5435.45"/>
    <n v="5177.8109299999996"/>
    <n v="4093.9809399999999"/>
    <x v="6"/>
    <x v="6"/>
    <x v="6"/>
    <x v="6"/>
    <x v="6"/>
  </r>
  <r>
    <x v="53"/>
    <x v="3"/>
    <x v="0"/>
    <x v="0"/>
    <x v="6"/>
    <n v="-695.91603999999995"/>
    <n v="-662.92978100000005"/>
    <n v="-524.16396099999997"/>
    <x v="6"/>
    <x v="6"/>
    <x v="6"/>
    <x v="6"/>
    <x v="6"/>
  </r>
  <r>
    <x v="53"/>
    <x v="4"/>
    <x v="0"/>
    <x v="0"/>
    <x v="6"/>
    <n v="13174.41604"/>
    <n v="12549.951775"/>
    <n v="9922.9701609999993"/>
    <x v="6"/>
    <x v="6"/>
    <x v="6"/>
    <x v="6"/>
    <x v="6"/>
  </r>
  <r>
    <x v="54"/>
    <x v="0"/>
    <x v="0"/>
    <x v="0"/>
    <x v="6"/>
    <n v="68873.929999999993"/>
    <n v="65493.359897000002"/>
    <n v="51910.281041000002"/>
    <x v="6"/>
    <x v="6"/>
    <x v="6"/>
    <x v="6"/>
    <x v="6"/>
  </r>
  <r>
    <x v="54"/>
    <x v="5"/>
    <x v="0"/>
    <x v="0"/>
    <x v="6"/>
    <n v="164.96"/>
    <n v="156.86319399999999"/>
    <n v="124.330352"/>
    <x v="6"/>
    <x v="6"/>
    <x v="6"/>
    <x v="6"/>
    <x v="6"/>
  </r>
  <r>
    <x v="54"/>
    <x v="2"/>
    <x v="0"/>
    <x v="0"/>
    <x v="6"/>
    <n v="5572.97"/>
    <n v="5299.4294049999999"/>
    <n v="4200.3474889999998"/>
    <x v="6"/>
    <x v="6"/>
    <x v="6"/>
    <x v="6"/>
    <x v="6"/>
  </r>
  <r>
    <x v="54"/>
    <x v="3"/>
    <x v="0"/>
    <x v="0"/>
    <x v="6"/>
    <n v="-649.28"/>
    <n v="-617.41109800000004"/>
    <n v="-489.36233600000003"/>
    <x v="6"/>
    <x v="6"/>
    <x v="6"/>
    <x v="6"/>
    <x v="6"/>
  </r>
  <r>
    <x v="54"/>
    <x v="4"/>
    <x v="0"/>
    <x v="0"/>
    <x v="6"/>
    <n v="63785.279999999999"/>
    <n v="60654.478394999998"/>
    <n v="48074.965536000003"/>
    <x v="6"/>
    <x v="6"/>
    <x v="6"/>
    <x v="6"/>
    <x v="6"/>
  </r>
  <r>
    <x v="55"/>
    <x v="0"/>
    <x v="0"/>
    <x v="0"/>
    <x v="6"/>
    <n v="68159.899999999994"/>
    <n v="76913.224919"/>
    <n v="61446.149850000002"/>
    <x v="6"/>
    <x v="6"/>
    <x v="6"/>
    <x v="6"/>
    <x v="6"/>
  </r>
  <r>
    <x v="55"/>
    <x v="5"/>
    <x v="0"/>
    <x v="0"/>
    <x v="6"/>
    <n v="38.39"/>
    <n v="43.320174000000002"/>
    <n v="34.608584999999998"/>
    <x v="6"/>
    <x v="6"/>
    <x v="6"/>
    <x v="6"/>
    <x v="6"/>
  </r>
  <r>
    <x v="55"/>
    <x v="2"/>
    <x v="0"/>
    <x v="0"/>
    <x v="6"/>
    <n v="5725.51"/>
    <n v="6460.7993619999997"/>
    <n v="5161.5472650000002"/>
    <x v="6"/>
    <x v="6"/>
    <x v="6"/>
    <x v="6"/>
    <x v="6"/>
  </r>
  <r>
    <x v="55"/>
    <x v="3"/>
    <x v="0"/>
    <x v="0"/>
    <x v="6"/>
    <n v="424.11"/>
    <n v="478.57564100000002"/>
    <n v="382.33516500000002"/>
    <x v="6"/>
    <x v="6"/>
    <x v="6"/>
    <x v="6"/>
    <x v="6"/>
  </r>
  <r>
    <x v="55"/>
    <x v="4"/>
    <x v="0"/>
    <x v="0"/>
    <x v="6"/>
    <n v="61971.89"/>
    <n v="69930.529743000006"/>
    <n v="55867.658835000002"/>
    <x v="6"/>
    <x v="6"/>
    <x v="6"/>
    <x v="6"/>
    <x v="6"/>
  </r>
  <r>
    <x v="56"/>
    <x v="0"/>
    <x v="0"/>
    <x v="0"/>
    <x v="6"/>
    <n v="38796.559999999998"/>
    <n v="43704.031011999999"/>
    <n v="35083.729207999997"/>
    <x v="6"/>
    <x v="6"/>
    <x v="6"/>
    <x v="6"/>
    <x v="6"/>
  </r>
  <r>
    <x v="56"/>
    <x v="5"/>
    <x v="0"/>
    <x v="0"/>
    <x v="6"/>
    <n v="1370.92"/>
    <n v="1544.330997"/>
    <n v="1239.7229560000001"/>
    <x v="6"/>
    <x v="6"/>
    <x v="6"/>
    <x v="6"/>
    <x v="6"/>
  </r>
  <r>
    <x v="56"/>
    <x v="2"/>
    <x v="0"/>
    <x v="0"/>
    <x v="6"/>
    <n v="4966.26"/>
    <n v="5594.4542780000002"/>
    <n v="4490.988918"/>
    <x v="6"/>
    <x v="6"/>
    <x v="6"/>
    <x v="6"/>
    <x v="6"/>
  </r>
  <r>
    <x v="56"/>
    <x v="3"/>
    <x v="0"/>
    <x v="0"/>
    <x v="6"/>
    <n v="-2147.52"/>
    <n v="-2419.1650159999999"/>
    <n v="-1942.002336"/>
    <x v="6"/>
    <x v="6"/>
    <x v="6"/>
    <x v="6"/>
    <x v="6"/>
  </r>
  <r>
    <x v="56"/>
    <x v="4"/>
    <x v="0"/>
    <x v="0"/>
    <x v="6"/>
    <n v="34606.9"/>
    <n v="38984.410752999996"/>
    <n v="31295.019670000001"/>
    <x v="6"/>
    <x v="6"/>
    <x v="6"/>
    <x v="6"/>
    <x v="6"/>
  </r>
  <r>
    <x v="57"/>
    <x v="0"/>
    <x v="0"/>
    <x v="0"/>
    <x v="6"/>
    <n v="35700.35"/>
    <n v="38961.270409999997"/>
    <n v="31669.780484999999"/>
    <x v="6"/>
    <x v="6"/>
    <x v="6"/>
    <x v="6"/>
    <x v="6"/>
  </r>
  <r>
    <x v="57"/>
    <x v="5"/>
    <x v="0"/>
    <x v="0"/>
    <x v="6"/>
    <n v="86.17"/>
    <n v="94.040890000000005"/>
    <n v="76.441406999999998"/>
    <x v="6"/>
    <x v="6"/>
    <x v="6"/>
    <x v="6"/>
    <x v="6"/>
  </r>
  <r>
    <x v="57"/>
    <x v="2"/>
    <x v="0"/>
    <x v="0"/>
    <x v="6"/>
    <n v="4958.45"/>
    <n v="5411.3618290000004"/>
    <n v="4398.6409949999997"/>
    <x v="6"/>
    <x v="6"/>
    <x v="6"/>
    <x v="6"/>
    <x v="6"/>
  </r>
  <r>
    <x v="57"/>
    <x v="3"/>
    <x v="0"/>
    <x v="0"/>
    <x v="6"/>
    <n v="-1472.57"/>
    <n v="-1607.076624"/>
    <n v="-1306.3168470000001"/>
    <x v="6"/>
    <x v="6"/>
    <x v="6"/>
    <x v="6"/>
    <x v="6"/>
  </r>
  <r>
    <x v="57"/>
    <x v="4"/>
    <x v="0"/>
    <x v="0"/>
    <x v="6"/>
    <n v="32128.3"/>
    <n v="35062.944316000001"/>
    <n v="28501.014930000001"/>
    <x v="6"/>
    <x v="6"/>
    <x v="6"/>
    <x v="6"/>
    <x v="6"/>
  </r>
  <r>
    <x v="58"/>
    <x v="0"/>
    <x v="0"/>
    <x v="0"/>
    <x v="6"/>
    <n v="14695.92"/>
    <n v="14953.61292"/>
    <n v="12451.853015999999"/>
    <x v="6"/>
    <x v="6"/>
    <x v="6"/>
    <x v="6"/>
    <x v="6"/>
  </r>
  <r>
    <x v="58"/>
    <x v="2"/>
    <x v="0"/>
    <x v="0"/>
    <x v="6"/>
    <n v="5616.57"/>
    <n v="5715.0565409999999"/>
    <n v="4758.9197610000001"/>
    <x v="6"/>
    <x v="6"/>
    <x v="6"/>
    <x v="6"/>
    <x v="6"/>
  </r>
  <r>
    <x v="58"/>
    <x v="3"/>
    <x v="0"/>
    <x v="0"/>
    <x v="6"/>
    <n v="-167.68"/>
    <n v="-170.62026800000001"/>
    <n v="-142.075264"/>
    <x v="6"/>
    <x v="6"/>
    <x v="6"/>
    <x v="6"/>
    <x v="6"/>
  </r>
  <r>
    <x v="58"/>
    <x v="4"/>
    <x v="0"/>
    <x v="0"/>
    <x v="6"/>
    <n v="9247.02"/>
    <n v="9409.1664720000008"/>
    <n v="7835.0000460000001"/>
    <x v="6"/>
    <x v="6"/>
    <x v="6"/>
    <x v="6"/>
    <x v="6"/>
  </r>
  <r>
    <x v="59"/>
    <x v="0"/>
    <x v="0"/>
    <x v="0"/>
    <x v="6"/>
    <n v="27491.45"/>
    <n v="28625.190755"/>
    <n v="24558.112284999999"/>
    <x v="6"/>
    <x v="6"/>
    <x v="6"/>
    <x v="6"/>
    <x v="6"/>
  </r>
  <r>
    <x v="59"/>
    <x v="5"/>
    <x v="0"/>
    <x v="0"/>
    <x v="6"/>
    <n v="1251.03"/>
    <n v="1302.622175"/>
    <n v="1117.5450989999999"/>
    <x v="6"/>
    <x v="6"/>
    <x v="6"/>
    <x v="6"/>
    <x v="6"/>
  </r>
  <r>
    <x v="59"/>
    <x v="2"/>
    <x v="0"/>
    <x v="0"/>
    <x v="6"/>
    <n v="5292"/>
    <n v="5510.2408009999999"/>
    <n v="4727.3436000000002"/>
    <x v="6"/>
    <x v="6"/>
    <x v="6"/>
    <x v="6"/>
    <x v="6"/>
  </r>
  <r>
    <x v="59"/>
    <x v="3"/>
    <x v="0"/>
    <x v="0"/>
    <x v="6"/>
    <n v="-1039.1500000000001"/>
    <n v="-1082.004295"/>
    <n v="-928.272695"/>
    <x v="6"/>
    <x v="6"/>
    <x v="6"/>
    <x v="6"/>
    <x v="6"/>
  </r>
  <r>
    <x v="59"/>
    <x v="4"/>
    <x v="0"/>
    <x v="0"/>
    <x v="6"/>
    <n v="21987.58"/>
    <n v="22894.342486000001"/>
    <n v="19641.505214000001"/>
    <x v="6"/>
    <x v="6"/>
    <x v="6"/>
    <x v="6"/>
    <x v="6"/>
  </r>
  <r>
    <x v="60"/>
    <x v="0"/>
    <x v="0"/>
    <x v="0"/>
    <x v="6"/>
    <n v="13258.44"/>
    <n v="13258.44"/>
    <n v="11634.2811"/>
    <x v="6"/>
    <x v="6"/>
    <x v="6"/>
    <x v="6"/>
    <x v="6"/>
  </r>
  <r>
    <x v="60"/>
    <x v="5"/>
    <x v="0"/>
    <x v="0"/>
    <x v="6"/>
    <n v="1998.03"/>
    <n v="1998.03"/>
    <n v="1753.2713249999999"/>
    <x v="6"/>
    <x v="6"/>
    <x v="6"/>
    <x v="6"/>
    <x v="6"/>
  </r>
  <r>
    <x v="60"/>
    <x v="2"/>
    <x v="0"/>
    <x v="0"/>
    <x v="6"/>
    <n v="5358.94"/>
    <n v="5358.94"/>
    <n v="4702.4698500000004"/>
    <x v="6"/>
    <x v="6"/>
    <x v="6"/>
    <x v="6"/>
    <x v="6"/>
  </r>
  <r>
    <x v="60"/>
    <x v="3"/>
    <x v="0"/>
    <x v="0"/>
    <x v="6"/>
    <n v="815.76"/>
    <n v="815.76"/>
    <n v="715.82939999999996"/>
    <x v="6"/>
    <x v="6"/>
    <x v="6"/>
    <x v="6"/>
    <x v="6"/>
  </r>
  <r>
    <x v="60"/>
    <x v="4"/>
    <x v="0"/>
    <x v="0"/>
    <x v="6"/>
    <n v="5085.71"/>
    <n v="5085.71"/>
    <n v="4462.7105250000004"/>
    <x v="6"/>
    <x v="6"/>
    <x v="6"/>
    <x v="6"/>
    <x v="6"/>
  </r>
  <r>
    <x v="61"/>
    <x v="2"/>
    <x v="0"/>
    <x v="0"/>
    <x v="6"/>
    <n v="5287.55"/>
    <n v="4975.4319960000003"/>
    <n v="4471.1522800000002"/>
    <x v="6"/>
    <x v="6"/>
    <x v="6"/>
    <x v="6"/>
    <x v="6"/>
  </r>
  <r>
    <x v="0"/>
    <x v="0"/>
    <x v="0"/>
    <x v="0"/>
    <x v="7"/>
    <n v="10.199999999999999"/>
    <n v="117.40728799999999"/>
    <n v="72.763739999999999"/>
    <x v="7"/>
    <x v="7"/>
    <x v="7"/>
    <x v="7"/>
    <x v="7"/>
  </r>
  <r>
    <x v="0"/>
    <x v="1"/>
    <x v="0"/>
    <x v="0"/>
    <x v="7"/>
    <n v="4.9000000000000004"/>
    <n v="56.401539999999997"/>
    <n v="34.955129999999997"/>
    <x v="7"/>
    <x v="7"/>
    <x v="7"/>
    <x v="7"/>
    <x v="7"/>
  </r>
  <r>
    <x v="0"/>
    <x v="2"/>
    <x v="0"/>
    <x v="0"/>
    <x v="7"/>
    <n v="5.2"/>
    <n v="59.854695999999997"/>
    <n v="37.095239999999997"/>
    <x v="7"/>
    <x v="7"/>
    <x v="7"/>
    <x v="7"/>
    <x v="7"/>
  </r>
  <r>
    <x v="0"/>
    <x v="3"/>
    <x v="0"/>
    <x v="0"/>
    <x v="7"/>
    <n v="0.1"/>
    <n v="1.151052"/>
    <n v="0.71336999999999995"/>
    <x v="7"/>
    <x v="7"/>
    <x v="7"/>
    <x v="7"/>
    <x v="7"/>
  </r>
  <r>
    <x v="0"/>
    <x v="4"/>
    <x v="0"/>
    <x v="0"/>
    <x v="7"/>
    <n v="0"/>
    <n v="0"/>
    <n v="0"/>
    <x v="7"/>
    <x v="7"/>
    <x v="7"/>
    <x v="7"/>
    <x v="7"/>
  </r>
  <r>
    <x v="1"/>
    <x v="0"/>
    <x v="0"/>
    <x v="0"/>
    <x v="7"/>
    <n v="26.9"/>
    <n v="302.01982800000002"/>
    <n v="192.13325"/>
    <x v="7"/>
    <x v="7"/>
    <x v="7"/>
    <x v="7"/>
    <x v="7"/>
  </r>
  <r>
    <x v="1"/>
    <x v="1"/>
    <x v="0"/>
    <x v="0"/>
    <x v="7"/>
    <n v="2.2000000000000002"/>
    <n v="24.700506000000001"/>
    <n v="15.7135"/>
    <x v="7"/>
    <x v="7"/>
    <x v="7"/>
    <x v="7"/>
    <x v="7"/>
  </r>
  <r>
    <x v="1"/>
    <x v="2"/>
    <x v="0"/>
    <x v="0"/>
    <x v="7"/>
    <n v="6.8"/>
    <n v="76.347020000000001"/>
    <n v="48.569000000000003"/>
    <x v="7"/>
    <x v="7"/>
    <x v="7"/>
    <x v="7"/>
    <x v="7"/>
  </r>
  <r>
    <x v="1"/>
    <x v="3"/>
    <x v="0"/>
    <x v="0"/>
    <x v="7"/>
    <n v="17.600000000000001"/>
    <n v="197.604051"/>
    <n v="125.708"/>
    <x v="7"/>
    <x v="7"/>
    <x v="7"/>
    <x v="7"/>
    <x v="7"/>
  </r>
  <r>
    <x v="1"/>
    <x v="4"/>
    <x v="0"/>
    <x v="0"/>
    <x v="7"/>
    <n v="0.3"/>
    <n v="3.3682509999999999"/>
    <n v="2.1427499999999999"/>
    <x v="7"/>
    <x v="7"/>
    <x v="7"/>
    <x v="7"/>
    <x v="7"/>
  </r>
  <r>
    <x v="2"/>
    <x v="0"/>
    <x v="0"/>
    <x v="0"/>
    <x v="7"/>
    <n v="6.8"/>
    <n v="72.824718000000004"/>
    <n v="48.536360000000002"/>
    <x v="7"/>
    <x v="7"/>
    <x v="7"/>
    <x v="7"/>
    <x v="7"/>
  </r>
  <r>
    <x v="2"/>
    <x v="1"/>
    <x v="0"/>
    <x v="0"/>
    <x v="7"/>
    <n v="-0.4"/>
    <n v="-4.2838070000000004"/>
    <n v="-2.8550800000000001"/>
    <x v="7"/>
    <x v="7"/>
    <x v="7"/>
    <x v="7"/>
    <x v="7"/>
  </r>
  <r>
    <x v="2"/>
    <x v="2"/>
    <x v="0"/>
    <x v="0"/>
    <x v="7"/>
    <n v="7.3"/>
    <n v="78.179475999999994"/>
    <n v="52.10521"/>
    <x v="7"/>
    <x v="7"/>
    <x v="7"/>
    <x v="7"/>
    <x v="7"/>
  </r>
  <r>
    <x v="2"/>
    <x v="3"/>
    <x v="0"/>
    <x v="0"/>
    <x v="7"/>
    <n v="-0.5"/>
    <n v="-5.3547589999999996"/>
    <n v="-3.5688499999999999"/>
    <x v="7"/>
    <x v="7"/>
    <x v="7"/>
    <x v="7"/>
    <x v="7"/>
  </r>
  <r>
    <x v="2"/>
    <x v="4"/>
    <x v="0"/>
    <x v="0"/>
    <x v="7"/>
    <n v="0.4"/>
    <n v="4.2838070000000004"/>
    <n v="2.8550800000000001"/>
    <x v="7"/>
    <x v="7"/>
    <x v="7"/>
    <x v="7"/>
    <x v="7"/>
  </r>
  <r>
    <x v="3"/>
    <x v="0"/>
    <x v="0"/>
    <x v="0"/>
    <x v="7"/>
    <n v="21.5"/>
    <n v="223.063894"/>
    <n v="153.71424999999999"/>
    <x v="7"/>
    <x v="7"/>
    <x v="7"/>
    <x v="7"/>
    <x v="7"/>
  </r>
  <r>
    <x v="3"/>
    <x v="1"/>
    <x v="0"/>
    <x v="0"/>
    <x v="7"/>
    <n v="10.7"/>
    <n v="111.013194"/>
    <n v="76.499650000000003"/>
    <x v="7"/>
    <x v="7"/>
    <x v="7"/>
    <x v="7"/>
    <x v="7"/>
  </r>
  <r>
    <x v="3"/>
    <x v="2"/>
    <x v="0"/>
    <x v="0"/>
    <x v="7"/>
    <n v="9.9"/>
    <n v="102.713142"/>
    <n v="70.780050000000003"/>
    <x v="7"/>
    <x v="7"/>
    <x v="7"/>
    <x v="7"/>
    <x v="7"/>
  </r>
  <r>
    <x v="3"/>
    <x v="3"/>
    <x v="0"/>
    <x v="0"/>
    <x v="7"/>
    <n v="0.5"/>
    <n v="5.187532"/>
    <n v="3.5747499999999999"/>
    <x v="7"/>
    <x v="7"/>
    <x v="7"/>
    <x v="7"/>
    <x v="7"/>
  </r>
  <r>
    <x v="3"/>
    <x v="4"/>
    <x v="0"/>
    <x v="0"/>
    <x v="7"/>
    <n v="0.4"/>
    <n v="4.1500260000000004"/>
    <n v="2.8597999999999999"/>
    <x v="7"/>
    <x v="7"/>
    <x v="7"/>
    <x v="7"/>
    <x v="7"/>
  </r>
  <r>
    <x v="4"/>
    <x v="0"/>
    <x v="0"/>
    <x v="0"/>
    <x v="7"/>
    <n v="23"/>
    <n v="228.127959"/>
    <n v="164.62479999999999"/>
    <x v="7"/>
    <x v="7"/>
    <x v="7"/>
    <x v="7"/>
    <x v="7"/>
  </r>
  <r>
    <x v="4"/>
    <x v="1"/>
    <x v="0"/>
    <x v="0"/>
    <x v="7"/>
    <n v="7.5"/>
    <n v="74.389551999999995"/>
    <n v="53.682000000000002"/>
    <x v="7"/>
    <x v="7"/>
    <x v="7"/>
    <x v="7"/>
    <x v="7"/>
  </r>
  <r>
    <x v="4"/>
    <x v="2"/>
    <x v="0"/>
    <x v="0"/>
    <x v="7"/>
    <n v="9.6"/>
    <n v="95.218626"/>
    <n v="68.712959999999995"/>
    <x v="7"/>
    <x v="7"/>
    <x v="7"/>
    <x v="7"/>
    <x v="7"/>
  </r>
  <r>
    <x v="4"/>
    <x v="3"/>
    <x v="0"/>
    <x v="0"/>
    <x v="7"/>
    <n v="4.4000000000000004"/>
    <n v="43.641869999999997"/>
    <n v="31.49344"/>
    <x v="7"/>
    <x v="7"/>
    <x v="7"/>
    <x v="7"/>
    <x v="7"/>
  </r>
  <r>
    <x v="4"/>
    <x v="4"/>
    <x v="0"/>
    <x v="0"/>
    <x v="7"/>
    <n v="1.5"/>
    <n v="14.87791"/>
    <n v="10.7364"/>
    <x v="7"/>
    <x v="7"/>
    <x v="7"/>
    <x v="7"/>
    <x v="7"/>
  </r>
  <r>
    <x v="5"/>
    <x v="0"/>
    <x v="0"/>
    <x v="0"/>
    <x v="7"/>
    <n v="38.409999999999997"/>
    <n v="363.24126999999999"/>
    <n v="274.65454599999998"/>
    <x v="7"/>
    <x v="7"/>
    <x v="7"/>
    <x v="7"/>
    <x v="7"/>
  </r>
  <r>
    <x v="5"/>
    <x v="1"/>
    <x v="0"/>
    <x v="0"/>
    <x v="7"/>
    <n v="0.5"/>
    <n v="4.7284730000000001"/>
    <n v="3.5752999999999999"/>
    <x v="7"/>
    <x v="7"/>
    <x v="7"/>
    <x v="7"/>
    <x v="7"/>
  </r>
  <r>
    <x v="5"/>
    <x v="2"/>
    <x v="0"/>
    <x v="0"/>
    <x v="7"/>
    <n v="11.34"/>
    <n v="107.24176"/>
    <n v="81.087804000000006"/>
    <x v="7"/>
    <x v="7"/>
    <x v="7"/>
    <x v="7"/>
    <x v="7"/>
  </r>
  <r>
    <x v="5"/>
    <x v="3"/>
    <x v="0"/>
    <x v="0"/>
    <x v="7"/>
    <n v="23.9"/>
    <n v="226.020993"/>
    <n v="170.89934"/>
    <x v="7"/>
    <x v="7"/>
    <x v="7"/>
    <x v="7"/>
    <x v="7"/>
  </r>
  <r>
    <x v="5"/>
    <x v="4"/>
    <x v="0"/>
    <x v="0"/>
    <x v="7"/>
    <n v="2.67"/>
    <n v="25.250043999999999"/>
    <n v="19.092102000000001"/>
    <x v="7"/>
    <x v="7"/>
    <x v="7"/>
    <x v="7"/>
    <x v="7"/>
  </r>
  <r>
    <x v="6"/>
    <x v="0"/>
    <x v="0"/>
    <x v="0"/>
    <x v="7"/>
    <n v="17.02"/>
    <n v="154.80032399999999"/>
    <n v="121.70321199999999"/>
    <x v="7"/>
    <x v="7"/>
    <x v="7"/>
    <x v="7"/>
    <x v="7"/>
  </r>
  <r>
    <x v="6"/>
    <x v="1"/>
    <x v="0"/>
    <x v="0"/>
    <x v="7"/>
    <n v="-1"/>
    <n v="-9.0952009999999994"/>
    <n v="-7.1505999999999998"/>
    <x v="7"/>
    <x v="7"/>
    <x v="7"/>
    <x v="7"/>
    <x v="7"/>
  </r>
  <r>
    <x v="6"/>
    <x v="2"/>
    <x v="0"/>
    <x v="0"/>
    <x v="7"/>
    <n v="14.04"/>
    <n v="127.696625"/>
    <n v="100.394424"/>
    <x v="7"/>
    <x v="7"/>
    <x v="7"/>
    <x v="7"/>
    <x v="7"/>
  </r>
  <r>
    <x v="6"/>
    <x v="3"/>
    <x v="0"/>
    <x v="0"/>
    <x v="7"/>
    <n v="3.04"/>
    <n v="27.649412000000002"/>
    <n v="21.737824"/>
    <x v="7"/>
    <x v="7"/>
    <x v="7"/>
    <x v="7"/>
    <x v="7"/>
  </r>
  <r>
    <x v="6"/>
    <x v="4"/>
    <x v="0"/>
    <x v="0"/>
    <x v="7"/>
    <n v="0.94"/>
    <n v="8.5494889999999995"/>
    <n v="6.7215639999999999"/>
    <x v="7"/>
    <x v="7"/>
    <x v="7"/>
    <x v="7"/>
    <x v="7"/>
  </r>
  <r>
    <x v="7"/>
    <x v="0"/>
    <x v="0"/>
    <x v="0"/>
    <x v="7"/>
    <n v="30.16"/>
    <n v="266.40520800000002"/>
    <n v="215.65606399999999"/>
    <x v="7"/>
    <x v="7"/>
    <x v="7"/>
    <x v="7"/>
    <x v="7"/>
  </r>
  <r>
    <x v="7"/>
    <x v="1"/>
    <x v="0"/>
    <x v="0"/>
    <x v="7"/>
    <n v="1"/>
    <n v="8.8330640000000002"/>
    <n v="7.1504000000000003"/>
    <x v="7"/>
    <x v="7"/>
    <x v="7"/>
    <x v="7"/>
    <x v="7"/>
  </r>
  <r>
    <x v="7"/>
    <x v="2"/>
    <x v="0"/>
    <x v="0"/>
    <x v="7"/>
    <n v="14.49"/>
    <n v="127.991096"/>
    <n v="103.609296"/>
    <x v="7"/>
    <x v="7"/>
    <x v="7"/>
    <x v="7"/>
    <x v="7"/>
  </r>
  <r>
    <x v="7"/>
    <x v="3"/>
    <x v="0"/>
    <x v="0"/>
    <x v="7"/>
    <n v="13.2"/>
    <n v="116.59644400000001"/>
    <n v="94.385279999999995"/>
    <x v="7"/>
    <x v="7"/>
    <x v="7"/>
    <x v="7"/>
    <x v="7"/>
  </r>
  <r>
    <x v="7"/>
    <x v="4"/>
    <x v="0"/>
    <x v="0"/>
    <x v="7"/>
    <n v="1.47"/>
    <n v="12.984603999999999"/>
    <n v="10.511088000000001"/>
    <x v="7"/>
    <x v="7"/>
    <x v="7"/>
    <x v="7"/>
    <x v="7"/>
  </r>
  <r>
    <x v="8"/>
    <x v="0"/>
    <x v="0"/>
    <x v="0"/>
    <x v="7"/>
    <n v="58.78"/>
    <n v="496.69677200000001"/>
    <n v="419.86554000000001"/>
    <x v="7"/>
    <x v="7"/>
    <x v="7"/>
    <x v="7"/>
    <x v="7"/>
  </r>
  <r>
    <x v="8"/>
    <x v="1"/>
    <x v="0"/>
    <x v="0"/>
    <x v="7"/>
    <n v="-2.4"/>
    <n v="-20.280235999999999"/>
    <n v="-17.1432"/>
    <x v="7"/>
    <x v="7"/>
    <x v="7"/>
    <x v="7"/>
    <x v="7"/>
  </r>
  <r>
    <x v="8"/>
    <x v="2"/>
    <x v="0"/>
    <x v="0"/>
    <x v="7"/>
    <n v="26.56"/>
    <n v="224.434608"/>
    <n v="189.71807999999999"/>
    <x v="7"/>
    <x v="7"/>
    <x v="7"/>
    <x v="7"/>
    <x v="7"/>
  </r>
  <r>
    <x v="8"/>
    <x v="3"/>
    <x v="0"/>
    <x v="0"/>
    <x v="7"/>
    <n v="30.18"/>
    <n v="255.02396400000001"/>
    <n v="215.57574"/>
    <x v="7"/>
    <x v="7"/>
    <x v="7"/>
    <x v="7"/>
    <x v="7"/>
  </r>
  <r>
    <x v="8"/>
    <x v="4"/>
    <x v="0"/>
    <x v="0"/>
    <x v="7"/>
    <n v="4.4400000000000004"/>
    <n v="37.518436000000001"/>
    <n v="31.714919999999999"/>
    <x v="7"/>
    <x v="7"/>
    <x v="7"/>
    <x v="7"/>
    <x v="7"/>
  </r>
  <r>
    <x v="9"/>
    <x v="0"/>
    <x v="0"/>
    <x v="0"/>
    <x v="7"/>
    <n v="75.03"/>
    <n v="608.60026900000003"/>
    <n v="536.04433200000005"/>
    <x v="7"/>
    <x v="7"/>
    <x v="7"/>
    <x v="7"/>
    <x v="7"/>
  </r>
  <r>
    <x v="9"/>
    <x v="1"/>
    <x v="0"/>
    <x v="0"/>
    <x v="7"/>
    <n v="8.25"/>
    <n v="66.919262000000003"/>
    <n v="58.941299999999998"/>
    <x v="7"/>
    <x v="7"/>
    <x v="7"/>
    <x v="7"/>
    <x v="7"/>
  </r>
  <r>
    <x v="9"/>
    <x v="2"/>
    <x v="0"/>
    <x v="0"/>
    <x v="7"/>
    <n v="29.53"/>
    <n v="239.53039999999999"/>
    <n v="210.974132"/>
    <x v="7"/>
    <x v="7"/>
    <x v="7"/>
    <x v="7"/>
    <x v="7"/>
  </r>
  <r>
    <x v="9"/>
    <x v="3"/>
    <x v="0"/>
    <x v="0"/>
    <x v="7"/>
    <n v="26.4"/>
    <n v="214.141638"/>
    <n v="188.61215999999999"/>
    <x v="7"/>
    <x v="7"/>
    <x v="7"/>
    <x v="7"/>
    <x v="7"/>
  </r>
  <r>
    <x v="9"/>
    <x v="4"/>
    <x v="0"/>
    <x v="0"/>
    <x v="7"/>
    <n v="10.85"/>
    <n v="88.008968999999993"/>
    <n v="77.516739999999999"/>
    <x v="7"/>
    <x v="7"/>
    <x v="7"/>
    <x v="7"/>
    <x v="7"/>
  </r>
  <r>
    <x v="10"/>
    <x v="0"/>
    <x v="0"/>
    <x v="0"/>
    <x v="7"/>
    <n v="66.75"/>
    <n v="480.12287700000002"/>
    <n v="477.06892499999998"/>
    <x v="7"/>
    <x v="7"/>
    <x v="7"/>
    <x v="7"/>
    <x v="7"/>
  </r>
  <r>
    <x v="10"/>
    <x v="5"/>
    <x v="0"/>
    <x v="0"/>
    <x v="7"/>
    <n v="3.9"/>
    <n v="28.052123000000002"/>
    <n v="27.87369"/>
    <x v="7"/>
    <x v="7"/>
    <x v="7"/>
    <x v="7"/>
    <x v="7"/>
  </r>
  <r>
    <x v="10"/>
    <x v="2"/>
    <x v="0"/>
    <x v="0"/>
    <x v="7"/>
    <n v="36.78"/>
    <n v="264.55309999999997"/>
    <n v="262.870338"/>
    <x v="7"/>
    <x v="7"/>
    <x v="7"/>
    <x v="7"/>
    <x v="7"/>
  </r>
  <r>
    <x v="10"/>
    <x v="3"/>
    <x v="0"/>
    <x v="0"/>
    <x v="7"/>
    <n v="3.15"/>
    <n v="22.657484"/>
    <n v="22.513365"/>
    <x v="7"/>
    <x v="7"/>
    <x v="7"/>
    <x v="7"/>
    <x v="7"/>
  </r>
  <r>
    <x v="10"/>
    <x v="4"/>
    <x v="0"/>
    <x v="0"/>
    <x v="7"/>
    <n v="22.92"/>
    <n v="164.86017000000001"/>
    <n v="163.811532"/>
    <x v="7"/>
    <x v="7"/>
    <x v="7"/>
    <x v="7"/>
    <x v="7"/>
  </r>
  <r>
    <x v="11"/>
    <x v="0"/>
    <x v="0"/>
    <x v="0"/>
    <x v="7"/>
    <n v="64.64"/>
    <n v="430.983586"/>
    <n v="455.29830399999997"/>
    <x v="7"/>
    <x v="7"/>
    <x v="7"/>
    <x v="7"/>
    <x v="7"/>
  </r>
  <r>
    <x v="11"/>
    <x v="1"/>
    <x v="0"/>
    <x v="0"/>
    <x v="7"/>
    <n v="1.02"/>
    <n v="6.8007929999999996"/>
    <n v="7.1844720000000004"/>
    <x v="7"/>
    <x v="7"/>
    <x v="7"/>
    <x v="7"/>
    <x v="7"/>
  </r>
  <r>
    <x v="11"/>
    <x v="5"/>
    <x v="0"/>
    <x v="0"/>
    <x v="7"/>
    <n v="5.26"/>
    <n v="35.070756000000003"/>
    <n v="37.049335999999997"/>
    <x v="7"/>
    <x v="7"/>
    <x v="7"/>
    <x v="7"/>
    <x v="7"/>
  </r>
  <r>
    <x v="11"/>
    <x v="2"/>
    <x v="0"/>
    <x v="0"/>
    <x v="7"/>
    <n v="42.32"/>
    <n v="282.16623399999997"/>
    <n v="298.08515199999999"/>
    <x v="7"/>
    <x v="7"/>
    <x v="7"/>
    <x v="7"/>
    <x v="7"/>
  </r>
  <r>
    <x v="11"/>
    <x v="3"/>
    <x v="0"/>
    <x v="0"/>
    <x v="7"/>
    <n v="5.47"/>
    <n v="36.470919000000002"/>
    <n v="38.528492"/>
    <x v="7"/>
    <x v="7"/>
    <x v="7"/>
    <x v="7"/>
    <x v="7"/>
  </r>
  <r>
    <x v="11"/>
    <x v="4"/>
    <x v="0"/>
    <x v="0"/>
    <x v="7"/>
    <n v="10.57"/>
    <n v="70.474884000000003"/>
    <n v="74.450851999999998"/>
    <x v="7"/>
    <x v="7"/>
    <x v="7"/>
    <x v="7"/>
    <x v="7"/>
  </r>
  <r>
    <x v="12"/>
    <x v="0"/>
    <x v="0"/>
    <x v="0"/>
    <x v="7"/>
    <n v="55.82"/>
    <n v="330.187072"/>
    <n v="367.75332400000002"/>
    <x v="7"/>
    <x v="7"/>
    <x v="7"/>
    <x v="7"/>
    <x v="7"/>
  </r>
  <r>
    <x v="12"/>
    <x v="1"/>
    <x v="0"/>
    <x v="0"/>
    <x v="7"/>
    <n v="1.91"/>
    <n v="11.298052999999999"/>
    <n v="12.583462000000001"/>
    <x v="7"/>
    <x v="7"/>
    <x v="7"/>
    <x v="7"/>
    <x v="7"/>
  </r>
  <r>
    <x v="12"/>
    <x v="5"/>
    <x v="0"/>
    <x v="0"/>
    <x v="7"/>
    <n v="7.94"/>
    <n v="46.966774000000001"/>
    <n v="52.310307999999999"/>
    <x v="7"/>
    <x v="7"/>
    <x v="7"/>
    <x v="7"/>
    <x v="7"/>
  </r>
  <r>
    <x v="12"/>
    <x v="2"/>
    <x v="0"/>
    <x v="0"/>
    <x v="7"/>
    <n v="63.32"/>
    <n v="374.551154"/>
    <n v="417.16482400000001"/>
    <x v="7"/>
    <x v="7"/>
    <x v="7"/>
    <x v="7"/>
    <x v="7"/>
  </r>
  <r>
    <x v="12"/>
    <x v="3"/>
    <x v="0"/>
    <x v="0"/>
    <x v="7"/>
    <n v="-24.15"/>
    <n v="-142.85234299999999"/>
    <n v="-159.10503"/>
    <x v="7"/>
    <x v="7"/>
    <x v="7"/>
    <x v="7"/>
    <x v="7"/>
  </r>
  <r>
    <x v="12"/>
    <x v="4"/>
    <x v="0"/>
    <x v="0"/>
    <x v="7"/>
    <n v="6.8"/>
    <n v="40.223433999999997"/>
    <n v="44.799759999999999"/>
    <x v="7"/>
    <x v="7"/>
    <x v="7"/>
    <x v="7"/>
    <x v="7"/>
  </r>
  <r>
    <x v="13"/>
    <x v="0"/>
    <x v="0"/>
    <x v="0"/>
    <x v="7"/>
    <n v="94.7"/>
    <n v="449.59569399999998"/>
    <n v="543.99468000000002"/>
    <x v="7"/>
    <x v="7"/>
    <x v="7"/>
    <x v="7"/>
    <x v="7"/>
  </r>
  <r>
    <x v="13"/>
    <x v="5"/>
    <x v="0"/>
    <x v="0"/>
    <x v="7"/>
    <n v="6.92"/>
    <n v="32.853243999999997"/>
    <n v="39.751247999999997"/>
    <x v="7"/>
    <x v="7"/>
    <x v="7"/>
    <x v="7"/>
    <x v="7"/>
  </r>
  <r>
    <x v="13"/>
    <x v="2"/>
    <x v="0"/>
    <x v="0"/>
    <x v="7"/>
    <n v="86.64"/>
    <n v="411.33021000000002"/>
    <n v="497.694816"/>
    <x v="7"/>
    <x v="7"/>
    <x v="7"/>
    <x v="7"/>
    <x v="7"/>
  </r>
  <r>
    <x v="13"/>
    <x v="3"/>
    <x v="0"/>
    <x v="0"/>
    <x v="7"/>
    <n v="-13.28"/>
    <n v="-63.047843999999998"/>
    <n v="-76.285632000000007"/>
    <x v="7"/>
    <x v="7"/>
    <x v="7"/>
    <x v="7"/>
    <x v="7"/>
  </r>
  <r>
    <x v="13"/>
    <x v="4"/>
    <x v="0"/>
    <x v="0"/>
    <x v="7"/>
    <n v="14.41"/>
    <n v="68.412608000000006"/>
    <n v="82.776803999999998"/>
    <x v="7"/>
    <x v="7"/>
    <x v="7"/>
    <x v="7"/>
    <x v="7"/>
  </r>
  <r>
    <x v="14"/>
    <x v="0"/>
    <x v="0"/>
    <x v="0"/>
    <x v="7"/>
    <n v="186.09"/>
    <n v="763.57725400000004"/>
    <n v="1027.719243"/>
    <x v="7"/>
    <x v="7"/>
    <x v="7"/>
    <x v="7"/>
    <x v="7"/>
  </r>
  <r>
    <x v="14"/>
    <x v="1"/>
    <x v="0"/>
    <x v="0"/>
    <x v="7"/>
    <n v="-1.58"/>
    <n v="-6.4831640000000004"/>
    <n v="-8.7258659999999999"/>
    <x v="7"/>
    <x v="7"/>
    <x v="7"/>
    <x v="7"/>
    <x v="7"/>
  </r>
  <r>
    <x v="14"/>
    <x v="5"/>
    <x v="0"/>
    <x v="0"/>
    <x v="7"/>
    <n v="11.81"/>
    <n v="48.459601999999997"/>
    <n v="65.223087000000007"/>
    <x v="7"/>
    <x v="7"/>
    <x v="7"/>
    <x v="7"/>
    <x v="7"/>
  </r>
  <r>
    <x v="14"/>
    <x v="2"/>
    <x v="0"/>
    <x v="0"/>
    <x v="7"/>
    <n v="131.35"/>
    <n v="538.96433100000002"/>
    <n v="725.40664500000003"/>
    <x v="7"/>
    <x v="7"/>
    <x v="7"/>
    <x v="7"/>
    <x v="7"/>
  </r>
  <r>
    <x v="14"/>
    <x v="3"/>
    <x v="0"/>
    <x v="0"/>
    <x v="7"/>
    <n v="8.9600000000000009"/>
    <n v="36.765287000000001"/>
    <n v="49.483392000000002"/>
    <x v="7"/>
    <x v="7"/>
    <x v="7"/>
    <x v="7"/>
    <x v="7"/>
  </r>
  <r>
    <x v="14"/>
    <x v="4"/>
    <x v="0"/>
    <x v="0"/>
    <x v="7"/>
    <n v="35.549999999999997"/>
    <n v="145.87119899999999"/>
    <n v="196.331985"/>
    <x v="7"/>
    <x v="7"/>
    <x v="7"/>
    <x v="7"/>
    <x v="7"/>
  </r>
  <r>
    <x v="15"/>
    <x v="0"/>
    <x v="0"/>
    <x v="0"/>
    <x v="7"/>
    <n v="272.56"/>
    <n v="971.714294"/>
    <n v="1423.662648"/>
    <x v="7"/>
    <x v="7"/>
    <x v="7"/>
    <x v="7"/>
    <x v="7"/>
  </r>
  <r>
    <x v="15"/>
    <x v="1"/>
    <x v="0"/>
    <x v="0"/>
    <x v="7"/>
    <n v="-4.92"/>
    <n v="-17.540483999999999"/>
    <n v="-25.698636"/>
    <x v="7"/>
    <x v="7"/>
    <x v="7"/>
    <x v="7"/>
    <x v="7"/>
  </r>
  <r>
    <x v="15"/>
    <x v="5"/>
    <x v="0"/>
    <x v="0"/>
    <x v="7"/>
    <n v="10.6"/>
    <n v="37.790474000000003"/>
    <n v="55.366979999999998"/>
    <x v="7"/>
    <x v="7"/>
    <x v="7"/>
    <x v="7"/>
    <x v="7"/>
  </r>
  <r>
    <x v="15"/>
    <x v="2"/>
    <x v="0"/>
    <x v="0"/>
    <x v="7"/>
    <n v="183.74"/>
    <n v="655.05864499999996"/>
    <n v="959.72914200000002"/>
    <x v="7"/>
    <x v="7"/>
    <x v="7"/>
    <x v="7"/>
    <x v="7"/>
  </r>
  <r>
    <x v="15"/>
    <x v="3"/>
    <x v="0"/>
    <x v="0"/>
    <x v="7"/>
    <n v="9.2200000000000006"/>
    <n v="32.870581999999999"/>
    <n v="48.158825999999998"/>
    <x v="7"/>
    <x v="7"/>
    <x v="7"/>
    <x v="7"/>
    <x v="7"/>
  </r>
  <r>
    <x v="15"/>
    <x v="4"/>
    <x v="0"/>
    <x v="0"/>
    <x v="7"/>
    <n v="73.92"/>
    <n v="263.535077"/>
    <n v="386.106336"/>
    <x v="7"/>
    <x v="7"/>
    <x v="7"/>
    <x v="7"/>
    <x v="7"/>
  </r>
  <r>
    <x v="16"/>
    <x v="0"/>
    <x v="0"/>
    <x v="0"/>
    <x v="7"/>
    <n v="462.44"/>
    <n v="1598.3503020000001"/>
    <n v="2523.4425919999999"/>
    <x v="7"/>
    <x v="7"/>
    <x v="7"/>
    <x v="7"/>
    <x v="7"/>
  </r>
  <r>
    <x v="16"/>
    <x v="1"/>
    <x v="0"/>
    <x v="0"/>
    <x v="7"/>
    <n v="4"/>
    <n v="13.825364"/>
    <n v="21.827200000000001"/>
    <x v="7"/>
    <x v="7"/>
    <x v="7"/>
    <x v="7"/>
    <x v="7"/>
  </r>
  <r>
    <x v="16"/>
    <x v="5"/>
    <x v="0"/>
    <x v="0"/>
    <x v="7"/>
    <n v="19.149999999999999"/>
    <n v="66.188929000000002"/>
    <n v="104.49772"/>
    <x v="7"/>
    <x v="7"/>
    <x v="7"/>
    <x v="7"/>
    <x v="7"/>
  </r>
  <r>
    <x v="16"/>
    <x v="2"/>
    <x v="0"/>
    <x v="0"/>
    <x v="7"/>
    <n v="218.03"/>
    <n v="753.58601399999998"/>
    <n v="1189.7461040000001"/>
    <x v="7"/>
    <x v="7"/>
    <x v="7"/>
    <x v="7"/>
    <x v="7"/>
  </r>
  <r>
    <x v="16"/>
    <x v="3"/>
    <x v="0"/>
    <x v="0"/>
    <x v="7"/>
    <n v="159.26"/>
    <n v="550.45685700000001"/>
    <n v="869.04996800000004"/>
    <x v="7"/>
    <x v="7"/>
    <x v="7"/>
    <x v="7"/>
    <x v="7"/>
  </r>
  <r>
    <x v="16"/>
    <x v="4"/>
    <x v="0"/>
    <x v="0"/>
    <x v="7"/>
    <n v="62"/>
    <n v="214.293138"/>
    <n v="338.32159999999999"/>
    <x v="7"/>
    <x v="7"/>
    <x v="7"/>
    <x v="7"/>
    <x v="7"/>
  </r>
  <r>
    <x v="17"/>
    <x v="0"/>
    <x v="0"/>
    <x v="0"/>
    <x v="7"/>
    <n v="546.88"/>
    <n v="1704.992522"/>
    <n v="2910.2766080000001"/>
    <x v="7"/>
    <x v="7"/>
    <x v="7"/>
    <x v="7"/>
    <x v="7"/>
  </r>
  <r>
    <x v="17"/>
    <x v="1"/>
    <x v="0"/>
    <x v="0"/>
    <x v="7"/>
    <n v="2.14"/>
    <n v="6.671818"/>
    <n v="11.388223999999999"/>
    <x v="7"/>
    <x v="7"/>
    <x v="7"/>
    <x v="7"/>
    <x v="7"/>
  </r>
  <r>
    <x v="17"/>
    <x v="5"/>
    <x v="0"/>
    <x v="0"/>
    <x v="7"/>
    <n v="23.5"/>
    <n v="73.265294999999995"/>
    <n v="125.05759999999999"/>
    <x v="7"/>
    <x v="7"/>
    <x v="7"/>
    <x v="7"/>
    <x v="7"/>
  </r>
  <r>
    <x v="17"/>
    <x v="2"/>
    <x v="0"/>
    <x v="0"/>
    <x v="7"/>
    <n v="295.33999999999997"/>
    <n v="920.77328"/>
    <n v="1571.6813440000001"/>
    <x v="7"/>
    <x v="7"/>
    <x v="7"/>
    <x v="7"/>
    <x v="7"/>
  </r>
  <r>
    <x v="17"/>
    <x v="3"/>
    <x v="0"/>
    <x v="0"/>
    <x v="7"/>
    <n v="150.78"/>
    <n v="470.08260000000001"/>
    <n v="802.39084800000001"/>
    <x v="7"/>
    <x v="7"/>
    <x v="7"/>
    <x v="7"/>
    <x v="7"/>
  </r>
  <r>
    <x v="17"/>
    <x v="4"/>
    <x v="0"/>
    <x v="0"/>
    <x v="7"/>
    <n v="75.13"/>
    <n v="234.230705"/>
    <n v="399.81180799999998"/>
    <x v="7"/>
    <x v="7"/>
    <x v="7"/>
    <x v="7"/>
    <x v="7"/>
  </r>
  <r>
    <x v="18"/>
    <x v="0"/>
    <x v="0"/>
    <x v="0"/>
    <x v="7"/>
    <n v="631.79999999999995"/>
    <n v="1828.1402869999999"/>
    <n v="3311.5796999999998"/>
    <x v="7"/>
    <x v="7"/>
    <x v="7"/>
    <x v="7"/>
    <x v="7"/>
  </r>
  <r>
    <x v="18"/>
    <x v="1"/>
    <x v="0"/>
    <x v="0"/>
    <x v="7"/>
    <n v="0.77"/>
    <n v="2.2280280000000001"/>
    <n v="4.0359550000000004"/>
    <x v="7"/>
    <x v="7"/>
    <x v="7"/>
    <x v="7"/>
    <x v="7"/>
  </r>
  <r>
    <x v="18"/>
    <x v="5"/>
    <x v="0"/>
    <x v="0"/>
    <x v="7"/>
    <n v="25.85"/>
    <n v="74.798079000000001"/>
    <n v="135.49277499999999"/>
    <x v="7"/>
    <x v="7"/>
    <x v="7"/>
    <x v="7"/>
    <x v="7"/>
  </r>
  <r>
    <x v="18"/>
    <x v="2"/>
    <x v="0"/>
    <x v="0"/>
    <x v="7"/>
    <n v="354.67"/>
    <n v="1026.2527950000001"/>
    <n v="1859.0028050000001"/>
    <x v="7"/>
    <x v="7"/>
    <x v="7"/>
    <x v="7"/>
    <x v="7"/>
  </r>
  <r>
    <x v="18"/>
    <x v="3"/>
    <x v="0"/>
    <x v="0"/>
    <x v="7"/>
    <n v="206.8"/>
    <n v="598.38463300000001"/>
    <n v="1083.9422"/>
    <x v="7"/>
    <x v="7"/>
    <x v="7"/>
    <x v="7"/>
    <x v="7"/>
  </r>
  <r>
    <x v="18"/>
    <x v="4"/>
    <x v="0"/>
    <x v="0"/>
    <x v="7"/>
    <n v="43.71"/>
    <n v="126.476752"/>
    <n v="229.105965"/>
    <x v="7"/>
    <x v="7"/>
    <x v="7"/>
    <x v="7"/>
    <x v="7"/>
  </r>
  <r>
    <x v="19"/>
    <x v="0"/>
    <x v="0"/>
    <x v="0"/>
    <x v="7"/>
    <n v="753.74"/>
    <n v="1993.0201199999999"/>
    <n v="3816.1102460000002"/>
    <x v="7"/>
    <x v="7"/>
    <x v="7"/>
    <x v="7"/>
    <x v="7"/>
  </r>
  <r>
    <x v="19"/>
    <x v="1"/>
    <x v="0"/>
    <x v="0"/>
    <x v="7"/>
    <n v="10.93"/>
    <n v="28.900828000000001"/>
    <n v="55.337496999999999"/>
    <x v="7"/>
    <x v="7"/>
    <x v="7"/>
    <x v="7"/>
    <x v="7"/>
  </r>
  <r>
    <x v="19"/>
    <x v="5"/>
    <x v="0"/>
    <x v="0"/>
    <x v="7"/>
    <n v="30"/>
    <n v="79.325236000000004"/>
    <n v="151.887"/>
    <x v="7"/>
    <x v="7"/>
    <x v="7"/>
    <x v="7"/>
    <x v="7"/>
  </r>
  <r>
    <x v="19"/>
    <x v="2"/>
    <x v="0"/>
    <x v="0"/>
    <x v="7"/>
    <n v="429.38"/>
    <n v="1135.355665"/>
    <n v="2173.9080020000001"/>
    <x v="7"/>
    <x v="7"/>
    <x v="7"/>
    <x v="7"/>
    <x v="7"/>
  </r>
  <r>
    <x v="19"/>
    <x v="3"/>
    <x v="0"/>
    <x v="0"/>
    <x v="7"/>
    <n v="245.44"/>
    <n v="648.98620000000005"/>
    <n v="1242.6381759999999"/>
    <x v="7"/>
    <x v="7"/>
    <x v="7"/>
    <x v="7"/>
    <x v="7"/>
  </r>
  <r>
    <x v="19"/>
    <x v="4"/>
    <x v="0"/>
    <x v="0"/>
    <x v="7"/>
    <n v="37.99"/>
    <n v="100.452191"/>
    <n v="192.33957100000001"/>
    <x v="7"/>
    <x v="7"/>
    <x v="7"/>
    <x v="7"/>
    <x v="7"/>
  </r>
  <r>
    <x v="20"/>
    <x v="0"/>
    <x v="0"/>
    <x v="0"/>
    <x v="7"/>
    <n v="866.34"/>
    <n v="1974.561762"/>
    <n v="4277.0339459999996"/>
    <x v="7"/>
    <x v="7"/>
    <x v="7"/>
    <x v="7"/>
    <x v="7"/>
  </r>
  <r>
    <x v="20"/>
    <x v="1"/>
    <x v="0"/>
    <x v="0"/>
    <x v="7"/>
    <n v="26.89"/>
    <n v="61.287677000000002"/>
    <n v="132.753241"/>
    <x v="7"/>
    <x v="7"/>
    <x v="7"/>
    <x v="7"/>
    <x v="7"/>
  </r>
  <r>
    <x v="20"/>
    <x v="5"/>
    <x v="0"/>
    <x v="0"/>
    <x v="7"/>
    <n v="33"/>
    <n v="75.213586000000006"/>
    <n v="162.9177"/>
    <x v="7"/>
    <x v="7"/>
    <x v="7"/>
    <x v="7"/>
    <x v="7"/>
  </r>
  <r>
    <x v="20"/>
    <x v="2"/>
    <x v="0"/>
    <x v="0"/>
    <x v="7"/>
    <n v="485.88"/>
    <n v="1107.4174909999999"/>
    <n v="2398.7409720000001"/>
    <x v="7"/>
    <x v="7"/>
    <x v="7"/>
    <x v="7"/>
    <x v="7"/>
  </r>
  <r>
    <x v="20"/>
    <x v="3"/>
    <x v="0"/>
    <x v="0"/>
    <x v="7"/>
    <n v="257.74"/>
    <n v="587.44089899999994"/>
    <n v="1272.436606"/>
    <x v="7"/>
    <x v="7"/>
    <x v="7"/>
    <x v="7"/>
    <x v="7"/>
  </r>
  <r>
    <x v="20"/>
    <x v="4"/>
    <x v="0"/>
    <x v="0"/>
    <x v="7"/>
    <n v="62.83"/>
    <n v="143.20210900000001"/>
    <n v="310.185427"/>
    <x v="7"/>
    <x v="7"/>
    <x v="7"/>
    <x v="7"/>
    <x v="7"/>
  </r>
  <r>
    <x v="21"/>
    <x v="0"/>
    <x v="0"/>
    <x v="0"/>
    <x v="7"/>
    <n v="671.39"/>
    <n v="1573.938159"/>
    <n v="3848.3403410000001"/>
    <x v="7"/>
    <x v="7"/>
    <x v="7"/>
    <x v="7"/>
    <x v="7"/>
  </r>
  <r>
    <x v="21"/>
    <x v="1"/>
    <x v="0"/>
    <x v="0"/>
    <x v="7"/>
    <n v="41.7"/>
    <n v="97.757221999999999"/>
    <n v="239.02023"/>
    <x v="7"/>
    <x v="7"/>
    <x v="7"/>
    <x v="7"/>
    <x v="7"/>
  </r>
  <r>
    <x v="21"/>
    <x v="5"/>
    <x v="0"/>
    <x v="0"/>
    <x v="7"/>
    <n v="36"/>
    <n v="84.394723999999997"/>
    <n v="206.3484"/>
    <x v="7"/>
    <x v="7"/>
    <x v="7"/>
    <x v="7"/>
    <x v="7"/>
  </r>
  <r>
    <x v="21"/>
    <x v="2"/>
    <x v="0"/>
    <x v="0"/>
    <x v="7"/>
    <n v="467.44"/>
    <n v="1095.8186049999999"/>
    <n v="2679.319336"/>
    <x v="7"/>
    <x v="7"/>
    <x v="7"/>
    <x v="7"/>
    <x v="7"/>
  </r>
  <r>
    <x v="21"/>
    <x v="3"/>
    <x v="0"/>
    <x v="0"/>
    <x v="7"/>
    <n v="103.44"/>
    <n v="242.49417399999999"/>
    <n v="592.907736"/>
    <x v="7"/>
    <x v="7"/>
    <x v="7"/>
    <x v="7"/>
    <x v="7"/>
  </r>
  <r>
    <x v="21"/>
    <x v="4"/>
    <x v="0"/>
    <x v="0"/>
    <x v="7"/>
    <n v="22.81"/>
    <n v="53.473435000000002"/>
    <n v="130.74463900000001"/>
    <x v="7"/>
    <x v="7"/>
    <x v="7"/>
    <x v="7"/>
    <x v="7"/>
  </r>
  <r>
    <x v="22"/>
    <x v="0"/>
    <x v="0"/>
    <x v="0"/>
    <x v="7"/>
    <n v="826.02"/>
    <n v="1972.106871"/>
    <n v="5328.6550200000001"/>
    <x v="7"/>
    <x v="7"/>
    <x v="7"/>
    <x v="7"/>
    <x v="7"/>
  </r>
  <r>
    <x v="22"/>
    <x v="1"/>
    <x v="0"/>
    <x v="0"/>
    <x v="7"/>
    <n v="50.62"/>
    <n v="120.854277"/>
    <n v="326.54962"/>
    <x v="7"/>
    <x v="7"/>
    <x v="7"/>
    <x v="7"/>
    <x v="7"/>
  </r>
  <r>
    <x v="22"/>
    <x v="5"/>
    <x v="0"/>
    <x v="0"/>
    <x v="7"/>
    <n v="38.92"/>
    <n v="92.920751999999993"/>
    <n v="251.07292000000001"/>
    <x v="7"/>
    <x v="7"/>
    <x v="7"/>
    <x v="7"/>
    <x v="7"/>
  </r>
  <r>
    <x v="22"/>
    <x v="2"/>
    <x v="0"/>
    <x v="0"/>
    <x v="7"/>
    <n v="559.35"/>
    <n v="1335.4373720000001"/>
    <n v="3608.3668499999999"/>
    <x v="7"/>
    <x v="7"/>
    <x v="7"/>
    <x v="7"/>
    <x v="7"/>
  </r>
  <r>
    <x v="22"/>
    <x v="3"/>
    <x v="0"/>
    <x v="0"/>
    <x v="7"/>
    <n v="107.69"/>
    <n v="257.10780499999998"/>
    <n v="694.70818999999995"/>
    <x v="7"/>
    <x v="7"/>
    <x v="7"/>
    <x v="7"/>
    <x v="7"/>
  </r>
  <r>
    <x v="22"/>
    <x v="4"/>
    <x v="0"/>
    <x v="0"/>
    <x v="7"/>
    <n v="69.44"/>
    <n v="165.786665"/>
    <n v="447.95744000000002"/>
    <x v="7"/>
    <x v="7"/>
    <x v="7"/>
    <x v="7"/>
    <x v="7"/>
  </r>
  <r>
    <x v="23"/>
    <x v="0"/>
    <x v="0"/>
    <x v="0"/>
    <x v="7"/>
    <n v="739.57"/>
    <n v="1866.986083"/>
    <n v="5395.8287630000004"/>
    <x v="7"/>
    <x v="7"/>
    <x v="7"/>
    <x v="7"/>
    <x v="7"/>
  </r>
  <r>
    <x v="23"/>
    <x v="1"/>
    <x v="0"/>
    <x v="0"/>
    <x v="7"/>
    <n v="39.42"/>
    <n v="99.512677999999994"/>
    <n v="287.604378"/>
    <x v="7"/>
    <x v="7"/>
    <x v="7"/>
    <x v="7"/>
    <x v="7"/>
  </r>
  <r>
    <x v="23"/>
    <x v="5"/>
    <x v="0"/>
    <x v="0"/>
    <x v="7"/>
    <n v="42.81"/>
    <n v="108.070466"/>
    <n v="312.33747899999997"/>
    <x v="7"/>
    <x v="7"/>
    <x v="7"/>
    <x v="7"/>
    <x v="7"/>
  </r>
  <r>
    <x v="23"/>
    <x v="2"/>
    <x v="0"/>
    <x v="0"/>
    <x v="7"/>
    <n v="583.57000000000005"/>
    <n v="1473.1763980000001"/>
    <n v="4257.6683629999998"/>
    <x v="7"/>
    <x v="7"/>
    <x v="7"/>
    <x v="7"/>
    <x v="7"/>
  </r>
  <r>
    <x v="23"/>
    <x v="3"/>
    <x v="0"/>
    <x v="0"/>
    <x v="7"/>
    <n v="-6.87"/>
    <n v="-17.342773000000001"/>
    <n v="-50.122833"/>
    <x v="7"/>
    <x v="7"/>
    <x v="7"/>
    <x v="7"/>
    <x v="7"/>
  </r>
  <r>
    <x v="23"/>
    <x v="4"/>
    <x v="0"/>
    <x v="0"/>
    <x v="7"/>
    <n v="80.64"/>
    <n v="203.56931399999999"/>
    <n v="588.34137599999997"/>
    <x v="7"/>
    <x v="7"/>
    <x v="7"/>
    <x v="7"/>
    <x v="7"/>
  </r>
  <r>
    <x v="24"/>
    <x v="0"/>
    <x v="0"/>
    <x v="0"/>
    <x v="7"/>
    <n v="601.26"/>
    <n v="1598.4158649999999"/>
    <n v="4906.5221039999997"/>
    <x v="7"/>
    <x v="7"/>
    <x v="7"/>
    <x v="7"/>
    <x v="7"/>
  </r>
  <r>
    <x v="24"/>
    <x v="1"/>
    <x v="0"/>
    <x v="0"/>
    <x v="7"/>
    <n v="25.15"/>
    <n v="66.859859"/>
    <n v="205.23406"/>
    <x v="7"/>
    <x v="7"/>
    <x v="7"/>
    <x v="7"/>
    <x v="7"/>
  </r>
  <r>
    <x v="24"/>
    <x v="5"/>
    <x v="0"/>
    <x v="0"/>
    <x v="7"/>
    <n v="47.09"/>
    <n v="125.186114"/>
    <n v="384.273236"/>
    <x v="7"/>
    <x v="7"/>
    <x v="7"/>
    <x v="7"/>
    <x v="7"/>
  </r>
  <r>
    <x v="24"/>
    <x v="2"/>
    <x v="0"/>
    <x v="0"/>
    <x v="7"/>
    <n v="540.38"/>
    <n v="1436.569812"/>
    <n v="4409.7169519999998"/>
    <x v="7"/>
    <x v="7"/>
    <x v="7"/>
    <x v="7"/>
    <x v="7"/>
  </r>
  <r>
    <x v="24"/>
    <x v="3"/>
    <x v="0"/>
    <x v="0"/>
    <x v="7"/>
    <n v="-19.3"/>
    <n v="-51.307963999999998"/>
    <n v="-157.49572000000001"/>
    <x v="7"/>
    <x v="7"/>
    <x v="7"/>
    <x v="7"/>
    <x v="7"/>
  </r>
  <r>
    <x v="24"/>
    <x v="4"/>
    <x v="0"/>
    <x v="0"/>
    <x v="7"/>
    <n v="7.94"/>
    <n v="21.108042999999999"/>
    <n v="64.793576000000002"/>
    <x v="7"/>
    <x v="7"/>
    <x v="7"/>
    <x v="7"/>
    <x v="7"/>
  </r>
  <r>
    <x v="25"/>
    <x v="0"/>
    <x v="0"/>
    <x v="0"/>
    <x v="7"/>
    <n v="594.38"/>
    <n v="1581.8239120000001"/>
    <n v="5107.9828440000001"/>
    <x v="7"/>
    <x v="7"/>
    <x v="7"/>
    <x v="7"/>
    <x v="7"/>
  </r>
  <r>
    <x v="25"/>
    <x v="1"/>
    <x v="0"/>
    <x v="0"/>
    <x v="7"/>
    <n v="13.3"/>
    <n v="35.395299000000001"/>
    <n v="114.29754"/>
    <x v="7"/>
    <x v="7"/>
    <x v="7"/>
    <x v="7"/>
    <x v="7"/>
  </r>
  <r>
    <x v="25"/>
    <x v="5"/>
    <x v="0"/>
    <x v="0"/>
    <x v="7"/>
    <n v="51.79"/>
    <n v="137.82876300000001"/>
    <n v="445.072902"/>
    <x v="7"/>
    <x v="7"/>
    <x v="7"/>
    <x v="7"/>
    <x v="7"/>
  </r>
  <r>
    <x v="25"/>
    <x v="2"/>
    <x v="0"/>
    <x v="0"/>
    <x v="7"/>
    <n v="574.46"/>
    <n v="1528.810802"/>
    <n v="4936.7943480000004"/>
    <x v="7"/>
    <x v="7"/>
    <x v="7"/>
    <x v="7"/>
    <x v="7"/>
  </r>
  <r>
    <x v="25"/>
    <x v="3"/>
    <x v="0"/>
    <x v="0"/>
    <x v="7"/>
    <n v="-45.17"/>
    <n v="-120.210953"/>
    <n v="-388.18194599999998"/>
    <x v="7"/>
    <x v="7"/>
    <x v="7"/>
    <x v="7"/>
    <x v="7"/>
  </r>
  <r>
    <x v="25"/>
    <x v="4"/>
    <x v="0"/>
    <x v="0"/>
    <x v="7"/>
    <n v="0"/>
    <n v="0"/>
    <n v="0"/>
    <x v="7"/>
    <x v="7"/>
    <x v="7"/>
    <x v="7"/>
    <x v="7"/>
  </r>
  <r>
    <x v="26"/>
    <x v="0"/>
    <x v="0"/>
    <x v="0"/>
    <x v="7"/>
    <n v="734.58"/>
    <n v="1690.817753"/>
    <n v="5429.8684439999997"/>
    <x v="7"/>
    <x v="7"/>
    <x v="7"/>
    <x v="7"/>
    <x v="7"/>
  </r>
  <r>
    <x v="26"/>
    <x v="1"/>
    <x v="0"/>
    <x v="0"/>
    <x v="7"/>
    <n v="7.36"/>
    <n v="16.940861999999999"/>
    <n v="54.403647999999997"/>
    <x v="7"/>
    <x v="7"/>
    <x v="7"/>
    <x v="7"/>
    <x v="7"/>
  </r>
  <r>
    <x v="26"/>
    <x v="5"/>
    <x v="0"/>
    <x v="0"/>
    <x v="7"/>
    <n v="56.98"/>
    <n v="131.15357800000001"/>
    <n v="421.18476399999997"/>
    <x v="7"/>
    <x v="7"/>
    <x v="7"/>
    <x v="7"/>
    <x v="7"/>
  </r>
  <r>
    <x v="26"/>
    <x v="2"/>
    <x v="0"/>
    <x v="0"/>
    <x v="7"/>
    <n v="797.97"/>
    <n v="1836.7255339999999"/>
    <n v="5898.4346459999997"/>
    <x v="7"/>
    <x v="7"/>
    <x v="7"/>
    <x v="7"/>
    <x v="7"/>
  </r>
  <r>
    <x v="26"/>
    <x v="3"/>
    <x v="0"/>
    <x v="0"/>
    <x v="7"/>
    <n v="-131.66"/>
    <n v="-303.048089"/>
    <n v="-973.20438799999999"/>
    <x v="7"/>
    <x v="7"/>
    <x v="7"/>
    <x v="7"/>
    <x v="7"/>
  </r>
  <r>
    <x v="26"/>
    <x v="4"/>
    <x v="0"/>
    <x v="0"/>
    <x v="7"/>
    <n v="3.93"/>
    <n v="9.0458680000000005"/>
    <n v="29.049773999999999"/>
    <x v="7"/>
    <x v="7"/>
    <x v="7"/>
    <x v="7"/>
    <x v="7"/>
  </r>
  <r>
    <x v="27"/>
    <x v="0"/>
    <x v="0"/>
    <x v="0"/>
    <x v="7"/>
    <n v="911.77"/>
    <n v="1783.8516549999999"/>
    <n v="6142.3209589999997"/>
    <x v="7"/>
    <x v="7"/>
    <x v="7"/>
    <x v="7"/>
    <x v="7"/>
  </r>
  <r>
    <x v="27"/>
    <x v="1"/>
    <x v="0"/>
    <x v="0"/>
    <x v="7"/>
    <n v="-4.5"/>
    <n v="-8.8041199999999993"/>
    <n v="-30.315149999999999"/>
    <x v="7"/>
    <x v="7"/>
    <x v="7"/>
    <x v="7"/>
    <x v="7"/>
  </r>
  <r>
    <x v="27"/>
    <x v="5"/>
    <x v="0"/>
    <x v="0"/>
    <x v="7"/>
    <n v="65.67"/>
    <n v="128.48145700000001"/>
    <n v="442.399089"/>
    <x v="7"/>
    <x v="7"/>
    <x v="7"/>
    <x v="7"/>
    <x v="7"/>
  </r>
  <r>
    <x v="27"/>
    <x v="2"/>
    <x v="0"/>
    <x v="0"/>
    <x v="7"/>
    <n v="890.28"/>
    <n v="1741.8070909999999"/>
    <n v="5997.5492759999997"/>
    <x v="7"/>
    <x v="7"/>
    <x v="7"/>
    <x v="7"/>
    <x v="7"/>
  </r>
  <r>
    <x v="27"/>
    <x v="3"/>
    <x v="0"/>
    <x v="0"/>
    <x v="7"/>
    <n v="-49.32"/>
    <n v="-96.493155000000002"/>
    <n v="-332.25404400000002"/>
    <x v="7"/>
    <x v="7"/>
    <x v="7"/>
    <x v="7"/>
    <x v="7"/>
  </r>
  <r>
    <x v="27"/>
    <x v="4"/>
    <x v="0"/>
    <x v="0"/>
    <x v="7"/>
    <n v="9.64"/>
    <n v="18.860381"/>
    <n v="64.941788000000003"/>
    <x v="7"/>
    <x v="7"/>
    <x v="7"/>
    <x v="7"/>
    <x v="7"/>
  </r>
  <r>
    <x v="28"/>
    <x v="0"/>
    <x v="0"/>
    <x v="0"/>
    <x v="7"/>
    <n v="905.83"/>
    <n v="1634.865513"/>
    <n v="5903.384693"/>
    <x v="7"/>
    <x v="7"/>
    <x v="7"/>
    <x v="7"/>
    <x v="7"/>
  </r>
  <r>
    <x v="28"/>
    <x v="1"/>
    <x v="0"/>
    <x v="0"/>
    <x v="7"/>
    <n v="-11.62"/>
    <n v="-20.972078"/>
    <n v="-75.728701999999998"/>
    <x v="7"/>
    <x v="7"/>
    <x v="7"/>
    <x v="7"/>
    <x v="7"/>
  </r>
  <r>
    <x v="28"/>
    <x v="5"/>
    <x v="0"/>
    <x v="0"/>
    <x v="7"/>
    <n v="55.53"/>
    <n v="100.221986"/>
    <n v="361.89456300000001"/>
    <x v="7"/>
    <x v="7"/>
    <x v="7"/>
    <x v="7"/>
    <x v="7"/>
  </r>
  <r>
    <x v="28"/>
    <x v="2"/>
    <x v="0"/>
    <x v="0"/>
    <x v="7"/>
    <n v="984.74"/>
    <n v="1777.28433"/>
    <n v="6417.6490540000004"/>
    <x v="7"/>
    <x v="7"/>
    <x v="7"/>
    <x v="7"/>
    <x v="7"/>
  </r>
  <r>
    <x v="28"/>
    <x v="3"/>
    <x v="0"/>
    <x v="0"/>
    <x v="7"/>
    <n v="-151.16999999999999"/>
    <n v="-272.83554299999997"/>
    <n v="-985.19000700000004"/>
    <x v="7"/>
    <x v="7"/>
    <x v="7"/>
    <x v="7"/>
    <x v="7"/>
  </r>
  <r>
    <x v="28"/>
    <x v="4"/>
    <x v="0"/>
    <x v="0"/>
    <x v="7"/>
    <n v="28.35"/>
    <n v="51.166815999999997"/>
    <n v="184.75978499999999"/>
    <x v="7"/>
    <x v="7"/>
    <x v="7"/>
    <x v="7"/>
    <x v="7"/>
  </r>
  <r>
    <x v="29"/>
    <x v="0"/>
    <x v="0"/>
    <x v="0"/>
    <x v="7"/>
    <n v="901.91"/>
    <n v="1632.6275410000001"/>
    <n v="6226.1553029999995"/>
    <x v="7"/>
    <x v="7"/>
    <x v="7"/>
    <x v="7"/>
    <x v="7"/>
  </r>
  <r>
    <x v="29"/>
    <x v="1"/>
    <x v="0"/>
    <x v="0"/>
    <x v="7"/>
    <n v="-20.53"/>
    <n v="-37.163179999999997"/>
    <n v="-141.724749"/>
    <x v="7"/>
    <x v="7"/>
    <x v="7"/>
    <x v="7"/>
    <x v="7"/>
  </r>
  <r>
    <x v="29"/>
    <x v="5"/>
    <x v="0"/>
    <x v="0"/>
    <x v="7"/>
    <n v="47.95"/>
    <n v="86.798562000000004"/>
    <n v="331.01323500000001"/>
    <x v="7"/>
    <x v="7"/>
    <x v="7"/>
    <x v="7"/>
    <x v="7"/>
  </r>
  <r>
    <x v="29"/>
    <x v="2"/>
    <x v="0"/>
    <x v="0"/>
    <x v="7"/>
    <n v="917.48"/>
    <n v="1660.8121839999999"/>
    <n v="6333.6396839999998"/>
    <x v="7"/>
    <x v="7"/>
    <x v="7"/>
    <x v="7"/>
    <x v="7"/>
  </r>
  <r>
    <x v="29"/>
    <x v="3"/>
    <x v="0"/>
    <x v="0"/>
    <x v="7"/>
    <n v="-59.36"/>
    <n v="-107.45281799999999"/>
    <n v="-409.77988800000003"/>
    <x v="7"/>
    <x v="7"/>
    <x v="7"/>
    <x v="7"/>
    <x v="7"/>
  </r>
  <r>
    <x v="29"/>
    <x v="4"/>
    <x v="0"/>
    <x v="0"/>
    <x v="7"/>
    <n v="16.37"/>
    <n v="29.632794000000001"/>
    <n v="113.00702099999999"/>
    <x v="7"/>
    <x v="7"/>
    <x v="7"/>
    <x v="7"/>
    <x v="7"/>
  </r>
  <r>
    <x v="30"/>
    <x v="0"/>
    <x v="0"/>
    <x v="0"/>
    <x v="7"/>
    <n v="1193.78"/>
    <n v="1887.1359950000001"/>
    <n v="7471.0333739999996"/>
    <x v="7"/>
    <x v="7"/>
    <x v="7"/>
    <x v="7"/>
    <x v="7"/>
  </r>
  <r>
    <x v="30"/>
    <x v="1"/>
    <x v="0"/>
    <x v="0"/>
    <x v="7"/>
    <n v="-13.84"/>
    <n v="-21.878371000000001"/>
    <n v="-86.614872000000005"/>
    <x v="7"/>
    <x v="7"/>
    <x v="7"/>
    <x v="7"/>
    <x v="7"/>
  </r>
  <r>
    <x v="30"/>
    <x v="5"/>
    <x v="0"/>
    <x v="0"/>
    <x v="7"/>
    <n v="132"/>
    <n v="208.66654800000001"/>
    <n v="826.09559999999999"/>
    <x v="7"/>
    <x v="7"/>
    <x v="7"/>
    <x v="7"/>
    <x v="7"/>
  </r>
  <r>
    <x v="30"/>
    <x v="2"/>
    <x v="0"/>
    <x v="0"/>
    <x v="7"/>
    <n v="1204.83"/>
    <n v="1904.603914"/>
    <n v="7540.1875890000001"/>
    <x v="7"/>
    <x v="7"/>
    <x v="7"/>
    <x v="7"/>
    <x v="7"/>
  </r>
  <r>
    <x v="30"/>
    <x v="3"/>
    <x v="0"/>
    <x v="0"/>
    <x v="7"/>
    <n v="-157.91"/>
    <n v="-249.62526199999999"/>
    <n v="-988.248153"/>
    <x v="7"/>
    <x v="7"/>
    <x v="7"/>
    <x v="7"/>
    <x v="7"/>
  </r>
  <r>
    <x v="30"/>
    <x v="4"/>
    <x v="0"/>
    <x v="0"/>
    <x v="7"/>
    <n v="28.7"/>
    <n v="45.369166"/>
    <n v="179.61321000000001"/>
    <x v="7"/>
    <x v="7"/>
    <x v="7"/>
    <x v="7"/>
    <x v="7"/>
  </r>
  <r>
    <x v="31"/>
    <x v="0"/>
    <x v="0"/>
    <x v="0"/>
    <x v="7"/>
    <n v="1384.63"/>
    <n v="2218.661658"/>
    <n v="8977.8024569999998"/>
    <x v="7"/>
    <x v="7"/>
    <x v="7"/>
    <x v="7"/>
    <x v="7"/>
  </r>
  <r>
    <x v="31"/>
    <x v="1"/>
    <x v="0"/>
    <x v="0"/>
    <x v="7"/>
    <n v="18.82"/>
    <n v="30.156224000000002"/>
    <n v="122.02699800000001"/>
    <x v="7"/>
    <x v="7"/>
    <x v="7"/>
    <x v="7"/>
    <x v="7"/>
  </r>
  <r>
    <x v="31"/>
    <x v="5"/>
    <x v="0"/>
    <x v="0"/>
    <x v="7"/>
    <n v="127.5"/>
    <n v="204.29960500000001"/>
    <n v="826.69725000000005"/>
    <x v="7"/>
    <x v="7"/>
    <x v="7"/>
    <x v="7"/>
    <x v="7"/>
  </r>
  <r>
    <x v="31"/>
    <x v="2"/>
    <x v="0"/>
    <x v="0"/>
    <x v="7"/>
    <n v="1177.57"/>
    <n v="1886.879101"/>
    <n v="7635.2461229999999"/>
    <x v="7"/>
    <x v="7"/>
    <x v="7"/>
    <x v="7"/>
    <x v="7"/>
  </r>
  <r>
    <x v="31"/>
    <x v="3"/>
    <x v="0"/>
    <x v="0"/>
    <x v="7"/>
    <n v="23.32"/>
    <n v="37.366798000000003"/>
    <n v="151.20454799999999"/>
    <x v="7"/>
    <x v="7"/>
    <x v="7"/>
    <x v="7"/>
    <x v="7"/>
  </r>
  <r>
    <x v="31"/>
    <x v="4"/>
    <x v="0"/>
    <x v="0"/>
    <x v="7"/>
    <n v="37.42"/>
    <n v="59.959930999999997"/>
    <n v="242.62753799999999"/>
    <x v="7"/>
    <x v="7"/>
    <x v="7"/>
    <x v="7"/>
    <x v="7"/>
  </r>
  <r>
    <x v="32"/>
    <x v="0"/>
    <x v="0"/>
    <x v="0"/>
    <x v="7"/>
    <n v="1434.13"/>
    <n v="2216.6817420000002"/>
    <n v="8912.4008849999991"/>
    <x v="7"/>
    <x v="7"/>
    <x v="7"/>
    <x v="7"/>
    <x v="7"/>
  </r>
  <r>
    <x v="32"/>
    <x v="1"/>
    <x v="0"/>
    <x v="0"/>
    <x v="7"/>
    <n v="-0.63"/>
    <n v="-0.97376799999999997"/>
    <n v="-3.9151349999999998"/>
    <x v="7"/>
    <x v="7"/>
    <x v="7"/>
    <x v="7"/>
    <x v="7"/>
  </r>
  <r>
    <x v="32"/>
    <x v="5"/>
    <x v="0"/>
    <x v="0"/>
    <x v="7"/>
    <n v="130"/>
    <n v="200.936196"/>
    <n v="807.88499999999999"/>
    <x v="7"/>
    <x v="7"/>
    <x v="7"/>
    <x v="7"/>
    <x v="7"/>
  </r>
  <r>
    <x v="32"/>
    <x v="2"/>
    <x v="0"/>
    <x v="0"/>
    <x v="7"/>
    <n v="1272.93"/>
    <n v="1967.520859"/>
    <n v="7910.6234850000001"/>
    <x v="7"/>
    <x v="7"/>
    <x v="7"/>
    <x v="7"/>
    <x v="7"/>
  </r>
  <r>
    <x v="32"/>
    <x v="3"/>
    <x v="0"/>
    <x v="0"/>
    <x v="7"/>
    <n v="-8.9700000000000006"/>
    <n v="-13.864598000000001"/>
    <n v="-55.744064999999999"/>
    <x v="7"/>
    <x v="7"/>
    <x v="7"/>
    <x v="7"/>
    <x v="7"/>
  </r>
  <r>
    <x v="32"/>
    <x v="4"/>
    <x v="0"/>
    <x v="0"/>
    <x v="7"/>
    <n v="40.799999999999997"/>
    <n v="63.063051999999999"/>
    <n v="253.55160000000001"/>
    <x v="7"/>
    <x v="7"/>
    <x v="7"/>
    <x v="7"/>
    <x v="7"/>
  </r>
  <r>
    <x v="33"/>
    <x v="0"/>
    <x v="0"/>
    <x v="0"/>
    <x v="7"/>
    <n v="1220.98"/>
    <n v="2106.1462299999998"/>
    <n v="8662.1205119999995"/>
    <x v="7"/>
    <x v="7"/>
    <x v="7"/>
    <x v="7"/>
    <x v="7"/>
  </r>
  <r>
    <x v="33"/>
    <x v="1"/>
    <x v="0"/>
    <x v="0"/>
    <x v="7"/>
    <n v="3.39"/>
    <n v="5.8476270000000001"/>
    <n v="24.050015999999999"/>
    <x v="7"/>
    <x v="7"/>
    <x v="7"/>
    <x v="7"/>
    <x v="7"/>
  </r>
  <r>
    <x v="33"/>
    <x v="5"/>
    <x v="0"/>
    <x v="0"/>
    <x v="7"/>
    <n v="130"/>
    <n v="224.24528699999999"/>
    <n v="922.27200000000005"/>
    <x v="7"/>
    <x v="7"/>
    <x v="7"/>
    <x v="7"/>
    <x v="7"/>
  </r>
  <r>
    <x v="33"/>
    <x v="2"/>
    <x v="0"/>
    <x v="0"/>
    <x v="7"/>
    <n v="1014.21"/>
    <n v="1749.475477"/>
    <n v="7195.2114240000001"/>
    <x v="7"/>
    <x v="7"/>
    <x v="7"/>
    <x v="7"/>
    <x v="7"/>
  </r>
  <r>
    <x v="33"/>
    <x v="3"/>
    <x v="0"/>
    <x v="0"/>
    <x v="7"/>
    <n v="8.6"/>
    <n v="14.834688"/>
    <n v="61.011839999999999"/>
    <x v="7"/>
    <x v="7"/>
    <x v="7"/>
    <x v="7"/>
    <x v="7"/>
  </r>
  <r>
    <x v="33"/>
    <x v="4"/>
    <x v="0"/>
    <x v="0"/>
    <x v="7"/>
    <n v="64.78"/>
    <n v="111.743151"/>
    <n v="459.57523200000003"/>
    <x v="7"/>
    <x v="7"/>
    <x v="7"/>
    <x v="7"/>
    <x v="7"/>
  </r>
  <r>
    <x v="34"/>
    <x v="0"/>
    <x v="0"/>
    <x v="0"/>
    <x v="7"/>
    <n v="1479.42"/>
    <n v="2542.2755430000002"/>
    <n v="10439.52723"/>
    <x v="7"/>
    <x v="7"/>
    <x v="7"/>
    <x v="7"/>
    <x v="7"/>
  </r>
  <r>
    <x v="34"/>
    <x v="1"/>
    <x v="0"/>
    <x v="0"/>
    <x v="7"/>
    <n v="-1.1499999999999999"/>
    <n v="-1.976191"/>
    <n v="-8.1149749999999994"/>
    <x v="7"/>
    <x v="7"/>
    <x v="7"/>
    <x v="7"/>
    <x v="7"/>
  </r>
  <r>
    <x v="34"/>
    <x v="5"/>
    <x v="0"/>
    <x v="0"/>
    <x v="7"/>
    <n v="127.34"/>
    <n v="218.82451699999999"/>
    <n v="898.57470999999998"/>
    <x v="7"/>
    <x v="7"/>
    <x v="7"/>
    <x v="7"/>
    <x v="7"/>
  </r>
  <r>
    <x v="34"/>
    <x v="2"/>
    <x v="0"/>
    <x v="0"/>
    <x v="7"/>
    <n v="1136.74"/>
    <n v="1953.404916"/>
    <n v="8021.4058100000002"/>
    <x v="7"/>
    <x v="7"/>
    <x v="7"/>
    <x v="7"/>
    <x v="7"/>
  </r>
  <r>
    <x v="34"/>
    <x v="3"/>
    <x v="0"/>
    <x v="0"/>
    <x v="7"/>
    <n v="155"/>
    <n v="266.35621300000003"/>
    <n v="1093.7574999999999"/>
    <x v="7"/>
    <x v="7"/>
    <x v="7"/>
    <x v="7"/>
    <x v="7"/>
  </r>
  <r>
    <x v="34"/>
    <x v="4"/>
    <x v="0"/>
    <x v="0"/>
    <x v="7"/>
    <n v="61.5"/>
    <n v="105.683272"/>
    <n v="433.97474999999997"/>
    <x v="7"/>
    <x v="7"/>
    <x v="7"/>
    <x v="7"/>
    <x v="7"/>
  </r>
  <r>
    <x v="35"/>
    <x v="0"/>
    <x v="0"/>
    <x v="0"/>
    <x v="7"/>
    <n v="1670.34"/>
    <n v="2501.1943390000001"/>
    <n v="10585.278648"/>
    <x v="7"/>
    <x v="7"/>
    <x v="7"/>
    <x v="7"/>
    <x v="7"/>
  </r>
  <r>
    <x v="35"/>
    <x v="1"/>
    <x v="0"/>
    <x v="0"/>
    <x v="7"/>
    <n v="-0.41"/>
    <n v="-0.61394099999999996"/>
    <n v="-2.598252"/>
    <x v="7"/>
    <x v="7"/>
    <x v="7"/>
    <x v="7"/>
    <x v="7"/>
  </r>
  <r>
    <x v="35"/>
    <x v="5"/>
    <x v="0"/>
    <x v="0"/>
    <x v="7"/>
    <n v="92.4"/>
    <n v="138.361266"/>
    <n v="585.55727999999999"/>
    <x v="7"/>
    <x v="7"/>
    <x v="7"/>
    <x v="7"/>
    <x v="7"/>
  </r>
  <r>
    <x v="35"/>
    <x v="2"/>
    <x v="0"/>
    <x v="0"/>
    <x v="7"/>
    <n v="1244.43"/>
    <n v="1863.429764"/>
    <n v="7886.2017960000003"/>
    <x v="7"/>
    <x v="7"/>
    <x v="7"/>
    <x v="7"/>
    <x v="7"/>
  </r>
  <r>
    <x v="35"/>
    <x v="3"/>
    <x v="0"/>
    <x v="0"/>
    <x v="7"/>
    <n v="-47"/>
    <n v="-70.378566000000006"/>
    <n v="-297.84840000000003"/>
    <x v="7"/>
    <x v="7"/>
    <x v="7"/>
    <x v="7"/>
    <x v="7"/>
  </r>
  <r>
    <x v="35"/>
    <x v="4"/>
    <x v="0"/>
    <x v="0"/>
    <x v="7"/>
    <n v="380.93"/>
    <n v="570.41079000000002"/>
    <n v="2414.0295959999999"/>
    <x v="7"/>
    <x v="7"/>
    <x v="7"/>
    <x v="7"/>
    <x v="7"/>
  </r>
  <r>
    <x v="36"/>
    <x v="0"/>
    <x v="0"/>
    <x v="0"/>
    <x v="7"/>
    <n v="1668.21"/>
    <n v="2441.3480690000001"/>
    <n v="10772.299254"/>
    <x v="7"/>
    <x v="7"/>
    <x v="7"/>
    <x v="7"/>
    <x v="7"/>
  </r>
  <r>
    <x v="36"/>
    <x v="1"/>
    <x v="0"/>
    <x v="0"/>
    <x v="7"/>
    <n v="-0.56000000000000005"/>
    <n v="-0.81953399999999998"/>
    <n v="-3.6161439999999998"/>
    <x v="7"/>
    <x v="7"/>
    <x v="7"/>
    <x v="7"/>
    <x v="7"/>
  </r>
  <r>
    <x v="36"/>
    <x v="5"/>
    <x v="0"/>
    <x v="0"/>
    <x v="7"/>
    <n v="79.849999999999994"/>
    <n v="116.85677699999999"/>
    <n v="515.62338999999997"/>
    <x v="7"/>
    <x v="7"/>
    <x v="7"/>
    <x v="7"/>
    <x v="7"/>
  </r>
  <r>
    <x v="36"/>
    <x v="2"/>
    <x v="0"/>
    <x v="0"/>
    <x v="7"/>
    <n v="1311.24"/>
    <n v="1918.9390080000001"/>
    <n v="8467.2011760000005"/>
    <x v="7"/>
    <x v="7"/>
    <x v="7"/>
    <x v="7"/>
    <x v="7"/>
  </r>
  <r>
    <x v="36"/>
    <x v="3"/>
    <x v="0"/>
    <x v="0"/>
    <x v="7"/>
    <n v="92.27"/>
    <n v="135.032871"/>
    <n v="595.824298"/>
    <x v="7"/>
    <x v="7"/>
    <x v="7"/>
    <x v="7"/>
    <x v="7"/>
  </r>
  <r>
    <x v="36"/>
    <x v="4"/>
    <x v="0"/>
    <x v="0"/>
    <x v="7"/>
    <n v="185.41"/>
    <n v="271.33894700000002"/>
    <n v="1197.2665340000001"/>
    <x v="7"/>
    <x v="7"/>
    <x v="7"/>
    <x v="7"/>
    <x v="7"/>
  </r>
  <r>
    <x v="37"/>
    <x v="0"/>
    <x v="0"/>
    <x v="0"/>
    <x v="7"/>
    <n v="1647.45"/>
    <n v="2568.9855539999999"/>
    <n v="11651.260635000001"/>
    <x v="7"/>
    <x v="7"/>
    <x v="7"/>
    <x v="7"/>
    <x v="7"/>
  </r>
  <r>
    <x v="37"/>
    <x v="1"/>
    <x v="0"/>
    <x v="0"/>
    <x v="7"/>
    <n v="-0.15"/>
    <n v="-0.233906"/>
    <n v="-1.060845"/>
    <x v="7"/>
    <x v="7"/>
    <x v="7"/>
    <x v="7"/>
    <x v="7"/>
  </r>
  <r>
    <x v="37"/>
    <x v="5"/>
    <x v="0"/>
    <x v="0"/>
    <x v="7"/>
    <n v="120.81"/>
    <n v="188.387596"/>
    <n v="854.40456300000005"/>
    <x v="7"/>
    <x v="7"/>
    <x v="7"/>
    <x v="7"/>
    <x v="7"/>
  </r>
  <r>
    <x v="37"/>
    <x v="2"/>
    <x v="0"/>
    <x v="0"/>
    <x v="7"/>
    <n v="1306.1099999999999"/>
    <n v="2036.7098980000001"/>
    <n v="9237.2017529999994"/>
    <x v="7"/>
    <x v="7"/>
    <x v="7"/>
    <x v="7"/>
    <x v="7"/>
  </r>
  <r>
    <x v="37"/>
    <x v="3"/>
    <x v="0"/>
    <x v="0"/>
    <x v="7"/>
    <n v="105"/>
    <n v="163.73394200000001"/>
    <n v="742.5915"/>
    <x v="7"/>
    <x v="7"/>
    <x v="7"/>
    <x v="7"/>
    <x v="7"/>
  </r>
  <r>
    <x v="37"/>
    <x v="4"/>
    <x v="0"/>
    <x v="0"/>
    <x v="7"/>
    <n v="115.69"/>
    <n v="180.403617"/>
    <n v="818.19438700000001"/>
    <x v="7"/>
    <x v="7"/>
    <x v="7"/>
    <x v="7"/>
    <x v="7"/>
  </r>
  <r>
    <x v="38"/>
    <x v="0"/>
    <x v="0"/>
    <x v="0"/>
    <x v="7"/>
    <n v="1982.76"/>
    <n v="3321.6160300000001"/>
    <n v="14960.320752"/>
    <x v="7"/>
    <x v="7"/>
    <x v="7"/>
    <x v="7"/>
    <x v="7"/>
  </r>
  <r>
    <x v="38"/>
    <x v="1"/>
    <x v="0"/>
    <x v="0"/>
    <x v="7"/>
    <n v="-0.14000000000000001"/>
    <n v="-0.23453499999999999"/>
    <n v="-1.0563279999999999"/>
    <x v="7"/>
    <x v="7"/>
    <x v="7"/>
    <x v="7"/>
    <x v="7"/>
  </r>
  <r>
    <x v="38"/>
    <x v="5"/>
    <x v="0"/>
    <x v="0"/>
    <x v="7"/>
    <n v="126.23"/>
    <n v="211.46663799999999"/>
    <n v="952.43059600000004"/>
    <x v="7"/>
    <x v="7"/>
    <x v="7"/>
    <x v="7"/>
    <x v="7"/>
  </r>
  <r>
    <x v="38"/>
    <x v="2"/>
    <x v="0"/>
    <x v="0"/>
    <x v="7"/>
    <n v="1321.49"/>
    <n v="2213.8243499999999"/>
    <n v="9970.9063480000004"/>
    <x v="7"/>
    <x v="7"/>
    <x v="7"/>
    <x v="7"/>
    <x v="7"/>
  </r>
  <r>
    <x v="38"/>
    <x v="3"/>
    <x v="0"/>
    <x v="0"/>
    <x v="7"/>
    <n v="144.4"/>
    <n v="241.90590599999999"/>
    <n v="1089.5268799999999"/>
    <x v="7"/>
    <x v="7"/>
    <x v="7"/>
    <x v="7"/>
    <x v="7"/>
  </r>
  <r>
    <x v="38"/>
    <x v="4"/>
    <x v="0"/>
    <x v="0"/>
    <x v="7"/>
    <n v="390.78"/>
    <n v="654.65367100000003"/>
    <n v="2948.5132560000002"/>
    <x v="7"/>
    <x v="7"/>
    <x v="7"/>
    <x v="7"/>
    <x v="7"/>
  </r>
  <r>
    <x v="39"/>
    <x v="0"/>
    <x v="0"/>
    <x v="0"/>
    <x v="7"/>
    <n v="2059.84"/>
    <n v="3343.012702"/>
    <n v="16060.366496000001"/>
    <x v="7"/>
    <x v="7"/>
    <x v="7"/>
    <x v="7"/>
    <x v="7"/>
  </r>
  <r>
    <x v="39"/>
    <x v="5"/>
    <x v="0"/>
    <x v="0"/>
    <x v="7"/>
    <n v="167.94"/>
    <n v="272.55784599999998"/>
    <n v="1309.411386"/>
    <x v="7"/>
    <x v="7"/>
    <x v="7"/>
    <x v="7"/>
    <x v="7"/>
  </r>
  <r>
    <x v="39"/>
    <x v="2"/>
    <x v="0"/>
    <x v="0"/>
    <x v="7"/>
    <n v="1369.79"/>
    <n v="2223.097604"/>
    <n v="10680.115651"/>
    <x v="7"/>
    <x v="7"/>
    <x v="7"/>
    <x v="7"/>
    <x v="7"/>
  </r>
  <r>
    <x v="39"/>
    <x v="3"/>
    <x v="0"/>
    <x v="0"/>
    <x v="7"/>
    <n v="182.02"/>
    <n v="295.40895"/>
    <n v="1419.191738"/>
    <x v="7"/>
    <x v="7"/>
    <x v="7"/>
    <x v="7"/>
    <x v="7"/>
  </r>
  <r>
    <x v="39"/>
    <x v="4"/>
    <x v="0"/>
    <x v="0"/>
    <x v="7"/>
    <n v="340.1"/>
    <n v="551.96453099999997"/>
    <n v="2651.7256900000002"/>
    <x v="7"/>
    <x v="7"/>
    <x v="7"/>
    <x v="7"/>
    <x v="7"/>
  </r>
  <r>
    <x v="40"/>
    <x v="0"/>
    <x v="0"/>
    <x v="0"/>
    <x v="7"/>
    <n v="1436.8"/>
    <n v="2279.9812539999998"/>
    <n v="12639.09856"/>
    <x v="7"/>
    <x v="7"/>
    <x v="7"/>
    <x v="7"/>
    <x v="7"/>
  </r>
  <r>
    <x v="40"/>
    <x v="5"/>
    <x v="0"/>
    <x v="0"/>
    <x v="7"/>
    <n v="178.62"/>
    <n v="283.44254699999999"/>
    <n v="1571.266554"/>
    <x v="7"/>
    <x v="7"/>
    <x v="7"/>
    <x v="7"/>
    <x v="7"/>
  </r>
  <r>
    <x v="40"/>
    <x v="2"/>
    <x v="0"/>
    <x v="0"/>
    <x v="7"/>
    <n v="1263.56"/>
    <n v="2005.0759419999999"/>
    <n v="11115.158251999999"/>
    <x v="7"/>
    <x v="7"/>
    <x v="7"/>
    <x v="7"/>
    <x v="7"/>
  </r>
  <r>
    <x v="40"/>
    <x v="3"/>
    <x v="0"/>
    <x v="0"/>
    <x v="7"/>
    <n v="30.6"/>
    <n v="48.557507000000001"/>
    <n v="269.17901999999998"/>
    <x v="7"/>
    <x v="7"/>
    <x v="7"/>
    <x v="7"/>
    <x v="7"/>
  </r>
  <r>
    <x v="40"/>
    <x v="4"/>
    <x v="0"/>
    <x v="0"/>
    <x v="7"/>
    <n v="-35.979999999999997"/>
    <n v="-57.094741999999997"/>
    <n v="-316.50526600000001"/>
    <x v="7"/>
    <x v="7"/>
    <x v="7"/>
    <x v="7"/>
    <x v="7"/>
  </r>
  <r>
    <x v="41"/>
    <x v="0"/>
    <x v="0"/>
    <x v="0"/>
    <x v="7"/>
    <n v="1484.53"/>
    <n v="2368.6499640000002"/>
    <n v="13350.378290000001"/>
    <x v="7"/>
    <x v="7"/>
    <x v="7"/>
    <x v="7"/>
    <x v="7"/>
  </r>
  <r>
    <x v="41"/>
    <x v="5"/>
    <x v="0"/>
    <x v="0"/>
    <x v="7"/>
    <n v="209.67"/>
    <n v="334.54011600000001"/>
    <n v="1885.56231"/>
    <x v="7"/>
    <x v="7"/>
    <x v="7"/>
    <x v="7"/>
    <x v="7"/>
  </r>
  <r>
    <x v="41"/>
    <x v="2"/>
    <x v="0"/>
    <x v="0"/>
    <x v="7"/>
    <n v="1345.91"/>
    <n v="2147.4740649999999"/>
    <n v="12103.76863"/>
    <x v="7"/>
    <x v="7"/>
    <x v="7"/>
    <x v="7"/>
    <x v="7"/>
  </r>
  <r>
    <x v="41"/>
    <x v="3"/>
    <x v="0"/>
    <x v="0"/>
    <x v="7"/>
    <n v="60.13"/>
    <n v="95.940751000000006"/>
    <n v="540.74909000000002"/>
    <x v="7"/>
    <x v="7"/>
    <x v="7"/>
    <x v="7"/>
    <x v="7"/>
  </r>
  <r>
    <x v="41"/>
    <x v="4"/>
    <x v="0"/>
    <x v="0"/>
    <x v="7"/>
    <n v="-131.16999999999999"/>
    <n v="-209.28901099999999"/>
    <n v="-1179.6118100000001"/>
    <x v="7"/>
    <x v="7"/>
    <x v="7"/>
    <x v="7"/>
    <x v="7"/>
  </r>
  <r>
    <x v="42"/>
    <x v="0"/>
    <x v="0"/>
    <x v="0"/>
    <x v="7"/>
    <n v="2279.2399999999998"/>
    <n v="3282.8601010000002"/>
    <n v="18201.098944000001"/>
    <x v="7"/>
    <x v="7"/>
    <x v="7"/>
    <x v="7"/>
    <x v="7"/>
  </r>
  <r>
    <x v="42"/>
    <x v="5"/>
    <x v="0"/>
    <x v="0"/>
    <x v="7"/>
    <n v="451.68"/>
    <n v="650.56871999999998"/>
    <n v="3606.9358080000002"/>
    <x v="7"/>
    <x v="7"/>
    <x v="7"/>
    <x v="7"/>
    <x v="7"/>
  </r>
  <r>
    <x v="42"/>
    <x v="2"/>
    <x v="0"/>
    <x v="0"/>
    <x v="7"/>
    <n v="1696.09"/>
    <n v="2442.9310599999999"/>
    <n v="13544.296304"/>
    <x v="7"/>
    <x v="7"/>
    <x v="7"/>
    <x v="7"/>
    <x v="7"/>
  </r>
  <r>
    <x v="42"/>
    <x v="3"/>
    <x v="0"/>
    <x v="0"/>
    <x v="7"/>
    <n v="108.7"/>
    <n v="156.56398300000001"/>
    <n v="868.03471999999999"/>
    <x v="7"/>
    <x v="7"/>
    <x v="7"/>
    <x v="7"/>
    <x v="7"/>
  </r>
  <r>
    <x v="42"/>
    <x v="4"/>
    <x v="0"/>
    <x v="0"/>
    <x v="7"/>
    <n v="22.77"/>
    <n v="32.796337999999999"/>
    <n v="181.832112"/>
    <x v="7"/>
    <x v="7"/>
    <x v="7"/>
    <x v="7"/>
    <x v="7"/>
  </r>
  <r>
    <x v="43"/>
    <x v="0"/>
    <x v="0"/>
    <x v="0"/>
    <x v="7"/>
    <n v="3307.64"/>
    <n v="4105.6587360000003"/>
    <n v="23415.114323999998"/>
    <x v="7"/>
    <x v="7"/>
    <x v="7"/>
    <x v="7"/>
    <x v="7"/>
  </r>
  <r>
    <x v="43"/>
    <x v="1"/>
    <x v="0"/>
    <x v="0"/>
    <x v="7"/>
    <n v="0.24"/>
    <n v="0.297904"/>
    <n v="1.698984"/>
    <x v="7"/>
    <x v="7"/>
    <x v="7"/>
    <x v="7"/>
    <x v="7"/>
  </r>
  <r>
    <x v="43"/>
    <x v="2"/>
    <x v="0"/>
    <x v="0"/>
    <x v="7"/>
    <n v="2043.87"/>
    <n v="2536.9848959999999"/>
    <n v="14468.760117"/>
    <x v="7"/>
    <x v="7"/>
    <x v="7"/>
    <x v="7"/>
    <x v="7"/>
  </r>
  <r>
    <x v="43"/>
    <x v="3"/>
    <x v="0"/>
    <x v="0"/>
    <x v="7"/>
    <n v="65.03"/>
    <n v="80.719481999999999"/>
    <n v="460.35387300000002"/>
    <x v="7"/>
    <x v="7"/>
    <x v="7"/>
    <x v="7"/>
    <x v="7"/>
  </r>
  <r>
    <x v="43"/>
    <x v="4"/>
    <x v="0"/>
    <x v="0"/>
    <x v="7"/>
    <n v="1198.51"/>
    <n v="1487.6688670000001"/>
    <n v="8484.3721409999998"/>
    <x v="7"/>
    <x v="7"/>
    <x v="7"/>
    <x v="7"/>
    <x v="7"/>
  </r>
  <r>
    <x v="44"/>
    <x v="0"/>
    <x v="0"/>
    <x v="0"/>
    <x v="7"/>
    <n v="2784.5"/>
    <n v="3108.9308639999999"/>
    <n v="18765.580849999998"/>
    <x v="7"/>
    <x v="7"/>
    <x v="7"/>
    <x v="7"/>
    <x v="7"/>
  </r>
  <r>
    <x v="44"/>
    <x v="1"/>
    <x v="0"/>
    <x v="0"/>
    <x v="7"/>
    <n v="0.27"/>
    <n v="0.30145899999999998"/>
    <n v="1.8196110000000001"/>
    <x v="7"/>
    <x v="7"/>
    <x v="7"/>
    <x v="7"/>
    <x v="7"/>
  </r>
  <r>
    <x v="44"/>
    <x v="2"/>
    <x v="0"/>
    <x v="0"/>
    <x v="7"/>
    <n v="2198.29"/>
    <n v="2454.4196910000001"/>
    <n v="14814.935797"/>
    <x v="7"/>
    <x v="7"/>
    <x v="7"/>
    <x v="7"/>
    <x v="7"/>
  </r>
  <r>
    <x v="44"/>
    <x v="3"/>
    <x v="0"/>
    <x v="0"/>
    <x v="7"/>
    <n v="-49.1"/>
    <n v="-54.820796000000001"/>
    <n v="-330.89963"/>
    <x v="7"/>
    <x v="7"/>
    <x v="7"/>
    <x v="7"/>
    <x v="7"/>
  </r>
  <r>
    <x v="44"/>
    <x v="4"/>
    <x v="0"/>
    <x v="0"/>
    <x v="7"/>
    <n v="635.04"/>
    <n v="709.03051000000005"/>
    <n v="4279.7250720000002"/>
    <x v="7"/>
    <x v="7"/>
    <x v="7"/>
    <x v="7"/>
    <x v="7"/>
  </r>
  <r>
    <x v="45"/>
    <x v="0"/>
    <x v="0"/>
    <x v="0"/>
    <x v="7"/>
    <n v="4637.3900000000003"/>
    <n v="4550.5482030000003"/>
    <n v="29871.283946"/>
    <x v="7"/>
    <x v="7"/>
    <x v="7"/>
    <x v="7"/>
    <x v="7"/>
  </r>
  <r>
    <x v="45"/>
    <x v="1"/>
    <x v="0"/>
    <x v="0"/>
    <x v="7"/>
    <n v="4.5999999999999996"/>
    <n v="4.5138579999999999"/>
    <n v="29.63044"/>
    <x v="7"/>
    <x v="7"/>
    <x v="7"/>
    <x v="7"/>
    <x v="7"/>
  </r>
  <r>
    <x v="45"/>
    <x v="2"/>
    <x v="0"/>
    <x v="0"/>
    <x v="7"/>
    <n v="2793.64"/>
    <n v="2741.325073"/>
    <n v="17994.952696"/>
    <x v="7"/>
    <x v="7"/>
    <x v="7"/>
    <x v="7"/>
    <x v="7"/>
  </r>
  <r>
    <x v="45"/>
    <x v="3"/>
    <x v="0"/>
    <x v="0"/>
    <x v="7"/>
    <n v="-7.66"/>
    <n v="-7.5165550000000003"/>
    <n v="-49.341124000000001"/>
    <x v="7"/>
    <x v="7"/>
    <x v="7"/>
    <x v="7"/>
    <x v="7"/>
  </r>
  <r>
    <x v="45"/>
    <x v="4"/>
    <x v="0"/>
    <x v="0"/>
    <x v="7"/>
    <n v="1846.81"/>
    <n v="1812.225827"/>
    <n v="11896.041934000001"/>
    <x v="7"/>
    <x v="7"/>
    <x v="7"/>
    <x v="7"/>
    <x v="7"/>
  </r>
  <r>
    <x v="46"/>
    <x v="0"/>
    <x v="0"/>
    <x v="0"/>
    <x v="7"/>
    <n v="5458.95"/>
    <n v="4904.7836120000002"/>
    <n v="35018.072460000003"/>
    <x v="7"/>
    <x v="7"/>
    <x v="7"/>
    <x v="7"/>
    <x v="7"/>
  </r>
  <r>
    <x v="46"/>
    <x v="1"/>
    <x v="0"/>
    <x v="0"/>
    <x v="7"/>
    <n v="4.92"/>
    <n v="4.4205449999999997"/>
    <n v="31.560815999999999"/>
    <x v="7"/>
    <x v="7"/>
    <x v="7"/>
    <x v="7"/>
    <x v="7"/>
  </r>
  <r>
    <x v="46"/>
    <x v="2"/>
    <x v="0"/>
    <x v="0"/>
    <x v="7"/>
    <n v="2945.24"/>
    <n v="2646.2533790000002"/>
    <n v="18893.125552000001"/>
    <x v="7"/>
    <x v="7"/>
    <x v="7"/>
    <x v="7"/>
    <x v="7"/>
  </r>
  <r>
    <x v="46"/>
    <x v="3"/>
    <x v="0"/>
    <x v="0"/>
    <x v="7"/>
    <n v="-5.84"/>
    <n v="-5.2471509999999997"/>
    <n v="-37.462432"/>
    <x v="7"/>
    <x v="7"/>
    <x v="7"/>
    <x v="7"/>
    <x v="7"/>
  </r>
  <r>
    <x v="46"/>
    <x v="4"/>
    <x v="0"/>
    <x v="0"/>
    <x v="7"/>
    <n v="2514.63"/>
    <n v="2259.356839"/>
    <n v="16130.848524000001"/>
    <x v="7"/>
    <x v="7"/>
    <x v="7"/>
    <x v="7"/>
    <x v="7"/>
  </r>
  <r>
    <x v="47"/>
    <x v="0"/>
    <x v="0"/>
    <x v="0"/>
    <x v="7"/>
    <n v="6377.4"/>
    <n v="5082.7090269999999"/>
    <n v="37361.360159999997"/>
    <x v="7"/>
    <x v="7"/>
    <x v="7"/>
    <x v="7"/>
    <x v="7"/>
  </r>
  <r>
    <x v="47"/>
    <x v="1"/>
    <x v="0"/>
    <x v="0"/>
    <x v="7"/>
    <n v="5.03"/>
    <n v="4.0088480000000004"/>
    <n v="29.467752000000001"/>
    <x v="7"/>
    <x v="7"/>
    <x v="7"/>
    <x v="7"/>
    <x v="7"/>
  </r>
  <r>
    <x v="47"/>
    <x v="2"/>
    <x v="0"/>
    <x v="0"/>
    <x v="7"/>
    <n v="3734.83"/>
    <n v="2976.613378"/>
    <n v="21880.128072"/>
    <x v="7"/>
    <x v="7"/>
    <x v="7"/>
    <x v="7"/>
    <x v="7"/>
  </r>
  <r>
    <x v="47"/>
    <x v="3"/>
    <x v="0"/>
    <x v="0"/>
    <x v="7"/>
    <n v="-0.46"/>
    <n v="-0.366614"/>
    <n v="-2.6948639999999999"/>
    <x v="7"/>
    <x v="7"/>
    <x v="7"/>
    <x v="7"/>
    <x v="7"/>
  </r>
  <r>
    <x v="47"/>
    <x v="4"/>
    <x v="0"/>
    <x v="0"/>
    <x v="7"/>
    <n v="2638"/>
    <n v="2102.4534159999998"/>
    <n v="15454.459199999999"/>
    <x v="7"/>
    <x v="7"/>
    <x v="7"/>
    <x v="7"/>
    <x v="7"/>
  </r>
  <r>
    <x v="48"/>
    <x v="0"/>
    <x v="0"/>
    <x v="0"/>
    <x v="7"/>
    <n v="3759.16"/>
    <n v="2643.6360330000002"/>
    <n v="21454.653868000001"/>
    <x v="7"/>
    <x v="7"/>
    <x v="7"/>
    <x v="7"/>
    <x v="7"/>
  </r>
  <r>
    <x v="48"/>
    <x v="1"/>
    <x v="0"/>
    <x v="0"/>
    <x v="7"/>
    <n v="0.51"/>
    <n v="0.35865799999999998"/>
    <n v="2.9107229999999999"/>
    <x v="7"/>
    <x v="7"/>
    <x v="7"/>
    <x v="7"/>
    <x v="7"/>
  </r>
  <r>
    <x v="48"/>
    <x v="2"/>
    <x v="0"/>
    <x v="0"/>
    <x v="7"/>
    <n v="4005.76"/>
    <n v="2817.0579269999998"/>
    <n v="22862.074047999999"/>
    <x v="7"/>
    <x v="7"/>
    <x v="7"/>
    <x v="7"/>
    <x v="7"/>
  </r>
  <r>
    <x v="48"/>
    <x v="3"/>
    <x v="0"/>
    <x v="0"/>
    <x v="7"/>
    <n v="-0.65"/>
    <n v="-0.45711400000000002"/>
    <n v="-3.7097449999999998"/>
    <x v="7"/>
    <x v="7"/>
    <x v="7"/>
    <x v="7"/>
    <x v="7"/>
  </r>
  <r>
    <x v="48"/>
    <x v="4"/>
    <x v="0"/>
    <x v="0"/>
    <x v="7"/>
    <n v="-246.46"/>
    <n v="-173.32343800000001"/>
    <n v="-1406.6211579999999"/>
    <x v="7"/>
    <x v="7"/>
    <x v="7"/>
    <x v="7"/>
    <x v="7"/>
  </r>
  <r>
    <x v="49"/>
    <x v="0"/>
    <x v="0"/>
    <x v="0"/>
    <x v="7"/>
    <n v="4976.7299999999996"/>
    <n v="4061.8961429999999"/>
    <n v="31245.901632000001"/>
    <x v="7"/>
    <x v="7"/>
    <x v="7"/>
    <x v="7"/>
    <x v="7"/>
  </r>
  <r>
    <x v="49"/>
    <x v="1"/>
    <x v="0"/>
    <x v="0"/>
    <x v="7"/>
    <n v="0.12"/>
    <n v="9.7941E-2"/>
    <n v="0.75340799999999997"/>
    <x v="7"/>
    <x v="7"/>
    <x v="7"/>
    <x v="7"/>
    <x v="7"/>
  </r>
  <r>
    <x v="49"/>
    <x v="2"/>
    <x v="0"/>
    <x v="0"/>
    <x v="7"/>
    <n v="4081.23"/>
    <n v="3331.0089950000001"/>
    <n v="25623.594432000002"/>
    <x v="7"/>
    <x v="7"/>
    <x v="7"/>
    <x v="7"/>
    <x v="7"/>
  </r>
  <r>
    <x v="49"/>
    <x v="3"/>
    <x v="0"/>
    <x v="0"/>
    <x v="7"/>
    <n v="3.42"/>
    <n v="2.791328"/>
    <n v="21.472128000000001"/>
    <x v="7"/>
    <x v="7"/>
    <x v="7"/>
    <x v="7"/>
    <x v="7"/>
  </r>
  <r>
    <x v="49"/>
    <x v="4"/>
    <x v="0"/>
    <x v="0"/>
    <x v="7"/>
    <n v="891.97"/>
    <n v="728.00604099999998"/>
    <n v="5600.144448"/>
    <x v="7"/>
    <x v="7"/>
    <x v="7"/>
    <x v="7"/>
    <x v="7"/>
  </r>
  <r>
    <x v="50"/>
    <x v="0"/>
    <x v="0"/>
    <x v="0"/>
    <x v="7"/>
    <n v="5876.23"/>
    <n v="4357.3180060000004"/>
    <n v="35518.872235000003"/>
    <x v="7"/>
    <x v="7"/>
    <x v="7"/>
    <x v="7"/>
    <x v="7"/>
  </r>
  <r>
    <x v="50"/>
    <x v="1"/>
    <x v="0"/>
    <x v="0"/>
    <x v="7"/>
    <n v="0.66"/>
    <n v="0.4894"/>
    <n v="3.9893700000000001"/>
    <x v="7"/>
    <x v="7"/>
    <x v="7"/>
    <x v="7"/>
    <x v="7"/>
  </r>
  <r>
    <x v="50"/>
    <x v="2"/>
    <x v="0"/>
    <x v="0"/>
    <x v="7"/>
    <n v="4371.5600000000004"/>
    <n v="3241.5812700000001"/>
    <n v="26423.894420000001"/>
    <x v="7"/>
    <x v="7"/>
    <x v="7"/>
    <x v="7"/>
    <x v="7"/>
  </r>
  <r>
    <x v="50"/>
    <x v="4"/>
    <x v="0"/>
    <x v="0"/>
    <x v="7"/>
    <n v="1504.01"/>
    <n v="1115.2473359999999"/>
    <n v="9090.9884450000009"/>
    <x v="7"/>
    <x v="7"/>
    <x v="7"/>
    <x v="7"/>
    <x v="7"/>
  </r>
  <r>
    <x v="51"/>
    <x v="0"/>
    <x v="0"/>
    <x v="0"/>
    <x v="7"/>
    <n v="4755.43"/>
    <n v="3063.8114169999999"/>
    <n v="26652.282977999999"/>
    <x v="7"/>
    <x v="7"/>
    <x v="7"/>
    <x v="7"/>
    <x v="7"/>
  </r>
  <r>
    <x v="51"/>
    <x v="2"/>
    <x v="0"/>
    <x v="0"/>
    <x v="7"/>
    <n v="4755.59"/>
    <n v="3063.9145020000001"/>
    <n v="26653.179714000002"/>
    <x v="7"/>
    <x v="7"/>
    <x v="7"/>
    <x v="7"/>
    <x v="7"/>
  </r>
  <r>
    <x v="51"/>
    <x v="3"/>
    <x v="0"/>
    <x v="0"/>
    <x v="7"/>
    <n v="-0.16"/>
    <n v="-0.103084"/>
    <n v="-0.89673599999999998"/>
    <x v="7"/>
    <x v="7"/>
    <x v="7"/>
    <x v="7"/>
    <x v="7"/>
  </r>
  <r>
    <x v="51"/>
    <x v="4"/>
    <x v="0"/>
    <x v="0"/>
    <x v="7"/>
    <n v="0"/>
    <n v="0"/>
    <n v="0"/>
    <x v="7"/>
    <x v="7"/>
    <x v="7"/>
    <x v="7"/>
    <x v="7"/>
  </r>
  <r>
    <x v="52"/>
    <x v="0"/>
    <x v="0"/>
    <x v="0"/>
    <x v="7"/>
    <n v="4752.13"/>
    <n v="3073.812966"/>
    <n v="27633.160736999998"/>
    <x v="7"/>
    <x v="7"/>
    <x v="7"/>
    <x v="7"/>
    <x v="7"/>
  </r>
  <r>
    <x v="52"/>
    <x v="1"/>
    <x v="0"/>
    <x v="0"/>
    <x v="7"/>
    <n v="-0.21"/>
    <n v="-0.13583400000000001"/>
    <n v="-1.2211289999999999"/>
    <x v="7"/>
    <x v="7"/>
    <x v="7"/>
    <x v="7"/>
    <x v="7"/>
  </r>
  <r>
    <x v="52"/>
    <x v="2"/>
    <x v="0"/>
    <x v="0"/>
    <x v="7"/>
    <n v="4752.99"/>
    <n v="3074.3692390000001"/>
    <n v="27638.161551000001"/>
    <x v="7"/>
    <x v="7"/>
    <x v="7"/>
    <x v="7"/>
    <x v="7"/>
  </r>
  <r>
    <x v="52"/>
    <x v="3"/>
    <x v="0"/>
    <x v="0"/>
    <x v="7"/>
    <n v="-0.65"/>
    <n v="-0.42043900000000001"/>
    <n v="-3.7796850000000002"/>
    <x v="7"/>
    <x v="7"/>
    <x v="7"/>
    <x v="7"/>
    <x v="7"/>
  </r>
  <r>
    <x v="52"/>
    <x v="4"/>
    <x v="0"/>
    <x v="0"/>
    <x v="7"/>
    <n v="0"/>
    <n v="0"/>
    <n v="0"/>
    <x v="7"/>
    <x v="7"/>
    <x v="7"/>
    <x v="7"/>
    <x v="7"/>
  </r>
  <r>
    <x v="53"/>
    <x v="0"/>
    <x v="0"/>
    <x v="0"/>
    <x v="7"/>
    <n v="5579.91"/>
    <n v="3557.5088879999998"/>
    <n v="32798.710980000003"/>
    <x v="7"/>
    <x v="7"/>
    <x v="7"/>
    <x v="7"/>
    <x v="7"/>
  </r>
  <r>
    <x v="53"/>
    <x v="1"/>
    <x v="0"/>
    <x v="0"/>
    <x v="7"/>
    <n v="0.217421"/>
    <n v="0.13861799999999999"/>
    <n v="1.2780009999999999"/>
    <x v="7"/>
    <x v="7"/>
    <x v="7"/>
    <x v="7"/>
    <x v="7"/>
  </r>
  <r>
    <x v="53"/>
    <x v="2"/>
    <x v="0"/>
    <x v="0"/>
    <x v="7"/>
    <n v="5581.36"/>
    <n v="3558.4333449999999"/>
    <n v="32807.234080000002"/>
    <x v="7"/>
    <x v="7"/>
    <x v="7"/>
    <x v="7"/>
    <x v="7"/>
  </r>
  <r>
    <x v="53"/>
    <x v="3"/>
    <x v="0"/>
    <x v="0"/>
    <x v="7"/>
    <n v="-1.66981"/>
    <n v="-1.0645990000000001"/>
    <n v="-9.8151430000000008"/>
    <x v="7"/>
    <x v="7"/>
    <x v="7"/>
    <x v="7"/>
    <x v="7"/>
  </r>
  <r>
    <x v="53"/>
    <x v="4"/>
    <x v="0"/>
    <x v="0"/>
    <x v="7"/>
    <n v="0"/>
    <n v="0"/>
    <n v="0"/>
    <x v="7"/>
    <x v="7"/>
    <x v="7"/>
    <x v="7"/>
    <x v="7"/>
  </r>
  <r>
    <x v="54"/>
    <x v="0"/>
    <x v="0"/>
    <x v="0"/>
    <x v="7"/>
    <n v="5040.3500000000004"/>
    <n v="3435.2713629999998"/>
    <n v="31763.781664999999"/>
    <x v="7"/>
    <x v="7"/>
    <x v="7"/>
    <x v="7"/>
    <x v="7"/>
  </r>
  <r>
    <x v="54"/>
    <x v="1"/>
    <x v="0"/>
    <x v="0"/>
    <x v="7"/>
    <n v="-45.58"/>
    <n v="-31.065237"/>
    <n v="-287.24060200000002"/>
    <x v="7"/>
    <x v="7"/>
    <x v="7"/>
    <x v="7"/>
    <x v="7"/>
  </r>
  <r>
    <x v="54"/>
    <x v="2"/>
    <x v="0"/>
    <x v="0"/>
    <x v="7"/>
    <n v="5085.9399999999996"/>
    <n v="3466.3434160000002"/>
    <n v="32051.085286000001"/>
    <x v="7"/>
    <x v="7"/>
    <x v="7"/>
    <x v="7"/>
    <x v="7"/>
  </r>
  <r>
    <x v="54"/>
    <x v="3"/>
    <x v="0"/>
    <x v="0"/>
    <x v="7"/>
    <n v="-1.98"/>
    <n v="-1.349477"/>
    <n v="-12.477762"/>
    <x v="7"/>
    <x v="7"/>
    <x v="7"/>
    <x v="7"/>
    <x v="7"/>
  </r>
  <r>
    <x v="54"/>
    <x v="4"/>
    <x v="0"/>
    <x v="0"/>
    <x v="7"/>
    <n v="1.98"/>
    <n v="1.349477"/>
    <n v="12.477762"/>
    <x v="7"/>
    <x v="7"/>
    <x v="7"/>
    <x v="7"/>
    <x v="7"/>
  </r>
  <r>
    <x v="55"/>
    <x v="0"/>
    <x v="0"/>
    <x v="0"/>
    <x v="7"/>
    <n v="4564.57"/>
    <n v="4098.0241319999996"/>
    <n v="36810.061850999999"/>
    <x v="7"/>
    <x v="7"/>
    <x v="7"/>
    <x v="7"/>
    <x v="7"/>
  </r>
  <r>
    <x v="55"/>
    <x v="1"/>
    <x v="0"/>
    <x v="0"/>
    <x v="7"/>
    <n v="284.11"/>
    <n v="255.071044"/>
    <n v="2291.1482729999998"/>
    <x v="7"/>
    <x v="7"/>
    <x v="7"/>
    <x v="7"/>
    <x v="7"/>
  </r>
  <r>
    <x v="55"/>
    <x v="2"/>
    <x v="0"/>
    <x v="0"/>
    <x v="7"/>
    <n v="4277.66"/>
    <n v="3840.4392760000001"/>
    <n v="34496.333537999999"/>
    <x v="7"/>
    <x v="7"/>
    <x v="7"/>
    <x v="7"/>
    <x v="7"/>
  </r>
  <r>
    <x v="55"/>
    <x v="3"/>
    <x v="0"/>
    <x v="0"/>
    <x v="7"/>
    <n v="2.8"/>
    <n v="2.513811"/>
    <n v="22.58004"/>
    <x v="7"/>
    <x v="7"/>
    <x v="7"/>
    <x v="7"/>
    <x v="7"/>
  </r>
  <r>
    <x v="55"/>
    <x v="4"/>
    <x v="0"/>
    <x v="0"/>
    <x v="7"/>
    <n v="0"/>
    <n v="0"/>
    <n v="0"/>
    <x v="7"/>
    <x v="7"/>
    <x v="7"/>
    <x v="7"/>
    <x v="7"/>
  </r>
  <r>
    <x v="56"/>
    <x v="0"/>
    <x v="0"/>
    <x v="0"/>
    <x v="7"/>
    <n v="4286.96"/>
    <n v="4069.0894750000002"/>
    <n v="36011.321391999998"/>
    <x v="7"/>
    <x v="7"/>
    <x v="7"/>
    <x v="7"/>
    <x v="7"/>
  </r>
  <r>
    <x v="56"/>
    <x v="1"/>
    <x v="0"/>
    <x v="0"/>
    <x v="7"/>
    <n v="-95.24"/>
    <n v="-90.399743000000001"/>
    <n v="-800.03504799999996"/>
    <x v="7"/>
    <x v="7"/>
    <x v="7"/>
    <x v="7"/>
    <x v="7"/>
  </r>
  <r>
    <x v="56"/>
    <x v="2"/>
    <x v="0"/>
    <x v="0"/>
    <x v="7"/>
    <n v="4380.08"/>
    <n v="4157.47696"/>
    <n v="36793.548016000001"/>
    <x v="7"/>
    <x v="7"/>
    <x v="7"/>
    <x v="7"/>
    <x v="7"/>
  </r>
  <r>
    <x v="56"/>
    <x v="3"/>
    <x v="0"/>
    <x v="0"/>
    <x v="7"/>
    <n v="2.12"/>
    <n v="2.0122580000000001"/>
    <n v="17.808423999999999"/>
    <x v="7"/>
    <x v="7"/>
    <x v="7"/>
    <x v="7"/>
    <x v="7"/>
  </r>
  <r>
    <x v="57"/>
    <x v="0"/>
    <x v="0"/>
    <x v="0"/>
    <x v="7"/>
    <n v="4001.11"/>
    <n v="3597.2220390000002"/>
    <n v="33093.180809999998"/>
    <x v="7"/>
    <x v="7"/>
    <x v="7"/>
    <x v="7"/>
    <x v="7"/>
  </r>
  <r>
    <x v="57"/>
    <x v="1"/>
    <x v="0"/>
    <x v="0"/>
    <x v="7"/>
    <n v="-123.87"/>
    <n v="-111.366069"/>
    <n v="-1024.5287699999999"/>
    <x v="7"/>
    <x v="7"/>
    <x v="7"/>
    <x v="7"/>
    <x v="7"/>
  </r>
  <r>
    <x v="57"/>
    <x v="2"/>
    <x v="0"/>
    <x v="0"/>
    <x v="7"/>
    <n v="4124.9799999999996"/>
    <n v="3708.5881089999998"/>
    <n v="34117.709580000002"/>
    <x v="7"/>
    <x v="7"/>
    <x v="7"/>
    <x v="7"/>
    <x v="7"/>
  </r>
  <r>
    <x v="58"/>
    <x v="0"/>
    <x v="0"/>
    <x v="0"/>
    <x v="7"/>
    <n v="4261.97"/>
    <n v="3533.61159"/>
    <n v="34670.273556"/>
    <x v="7"/>
    <x v="7"/>
    <x v="7"/>
    <x v="7"/>
    <x v="7"/>
  </r>
  <r>
    <x v="58"/>
    <x v="1"/>
    <x v="0"/>
    <x v="0"/>
    <x v="7"/>
    <n v="309.95"/>
    <n v="256.98043699999999"/>
    <n v="2521.3812600000001"/>
    <x v="7"/>
    <x v="7"/>
    <x v="7"/>
    <x v="7"/>
    <x v="7"/>
  </r>
  <r>
    <x v="58"/>
    <x v="2"/>
    <x v="0"/>
    <x v="0"/>
    <x v="7"/>
    <n v="4257.62"/>
    <n v="3530.004993"/>
    <n v="34634.887175999997"/>
    <x v="7"/>
    <x v="7"/>
    <x v="7"/>
    <x v="7"/>
    <x v="7"/>
  </r>
  <r>
    <x v="58"/>
    <x v="3"/>
    <x v="0"/>
    <x v="0"/>
    <x v="7"/>
    <n v="-305.61"/>
    <n v="-253.38212999999999"/>
    <n v="-2486.0762279999999"/>
    <x v="7"/>
    <x v="7"/>
    <x v="7"/>
    <x v="7"/>
    <x v="7"/>
  </r>
  <r>
    <x v="59"/>
    <x v="0"/>
    <x v="0"/>
    <x v="0"/>
    <x v="7"/>
    <n v="4547.67"/>
    <n v="4097.5233019999996"/>
    <n v="40013.129262000002"/>
    <x v="7"/>
    <x v="7"/>
    <x v="7"/>
    <x v="7"/>
    <x v="7"/>
  </r>
  <r>
    <x v="59"/>
    <x v="1"/>
    <x v="0"/>
    <x v="0"/>
    <x v="7"/>
    <n v="60.13"/>
    <n v="54.178089999999997"/>
    <n v="529.05981799999995"/>
    <x v="7"/>
    <x v="7"/>
    <x v="7"/>
    <x v="7"/>
    <x v="7"/>
  </r>
  <r>
    <x v="59"/>
    <x v="2"/>
    <x v="0"/>
    <x v="0"/>
    <x v="7"/>
    <n v="4297.83"/>
    <n v="3872.4134709999998"/>
    <n v="37814.887038000001"/>
    <x v="7"/>
    <x v="7"/>
    <x v="7"/>
    <x v="7"/>
    <x v="7"/>
  </r>
  <r>
    <x v="59"/>
    <x v="3"/>
    <x v="0"/>
    <x v="0"/>
    <x v="7"/>
    <n v="189.7"/>
    <n v="170.92273"/>
    <n v="1669.0944199999999"/>
    <x v="7"/>
    <x v="7"/>
    <x v="7"/>
    <x v="7"/>
    <x v="7"/>
  </r>
  <r>
    <x v="60"/>
    <x v="0"/>
    <x v="0"/>
    <x v="0"/>
    <x v="7"/>
    <n v="4187.58"/>
    <n v="4187.58"/>
    <n v="39418.528056000003"/>
    <x v="7"/>
    <x v="7"/>
    <x v="7"/>
    <x v="7"/>
    <x v="7"/>
  </r>
  <r>
    <x v="60"/>
    <x v="1"/>
    <x v="0"/>
    <x v="0"/>
    <x v="7"/>
    <n v="102.04"/>
    <n v="102.04"/>
    <n v="960.52292799999998"/>
    <x v="7"/>
    <x v="7"/>
    <x v="7"/>
    <x v="7"/>
    <x v="7"/>
  </r>
  <r>
    <x v="60"/>
    <x v="2"/>
    <x v="0"/>
    <x v="0"/>
    <x v="7"/>
    <n v="4195.68"/>
    <n v="4195.68"/>
    <n v="39494.774976000001"/>
    <x v="7"/>
    <x v="7"/>
    <x v="7"/>
    <x v="7"/>
    <x v="7"/>
  </r>
  <r>
    <x v="60"/>
    <x v="3"/>
    <x v="0"/>
    <x v="0"/>
    <x v="7"/>
    <n v="-110.15"/>
    <n v="-110.15"/>
    <n v="-1036.8639800000001"/>
    <x v="7"/>
    <x v="7"/>
    <x v="7"/>
    <x v="7"/>
    <x v="7"/>
  </r>
  <r>
    <x v="61"/>
    <x v="2"/>
    <x v="0"/>
    <x v="0"/>
    <x v="7"/>
    <n v="4673.1400000000003"/>
    <n v="3707.8185589999998"/>
    <n v="40149.282310000002"/>
    <x v="7"/>
    <x v="7"/>
    <x v="7"/>
    <x v="7"/>
    <x v="7"/>
  </r>
  <r>
    <x v="20"/>
    <x v="0"/>
    <x v="0"/>
    <x v="0"/>
    <x v="8"/>
    <n v="4"/>
    <n v="14.367575"/>
    <n v="0.99746800000000002"/>
    <x v="8"/>
    <x v="8"/>
    <x v="8"/>
    <x v="8"/>
    <x v="8"/>
  </r>
  <r>
    <x v="20"/>
    <x v="2"/>
    <x v="0"/>
    <x v="0"/>
    <x v="8"/>
    <n v="4"/>
    <n v="14.367575"/>
    <n v="0.99746800000000002"/>
    <x v="8"/>
    <x v="8"/>
    <x v="8"/>
    <x v="8"/>
    <x v="8"/>
  </r>
  <r>
    <x v="21"/>
    <x v="0"/>
    <x v="0"/>
    <x v="0"/>
    <x v="8"/>
    <n v="6"/>
    <n v="22.553117"/>
    <n v="1.8414600000000001"/>
    <x v="8"/>
    <x v="8"/>
    <x v="8"/>
    <x v="8"/>
    <x v="8"/>
  </r>
  <r>
    <x v="21"/>
    <x v="2"/>
    <x v="0"/>
    <x v="0"/>
    <x v="8"/>
    <n v="6"/>
    <n v="22.553117"/>
    <n v="1.8414600000000001"/>
    <x v="8"/>
    <x v="8"/>
    <x v="8"/>
    <x v="8"/>
    <x v="8"/>
  </r>
  <r>
    <x v="22"/>
    <x v="0"/>
    <x v="0"/>
    <x v="0"/>
    <x v="8"/>
    <n v="4"/>
    <n v="16.074152000000002"/>
    <n v="1.584004"/>
    <x v="8"/>
    <x v="8"/>
    <x v="8"/>
    <x v="8"/>
    <x v="8"/>
  </r>
  <r>
    <x v="22"/>
    <x v="2"/>
    <x v="0"/>
    <x v="0"/>
    <x v="8"/>
    <n v="4"/>
    <n v="16.074152000000002"/>
    <n v="1.584004"/>
    <x v="8"/>
    <x v="8"/>
    <x v="8"/>
    <x v="8"/>
    <x v="8"/>
  </r>
  <r>
    <x v="23"/>
    <x v="0"/>
    <x v="0"/>
    <x v="0"/>
    <x v="8"/>
    <n v="12"/>
    <n v="54.003711000000003"/>
    <n v="6.6311400000000003"/>
    <x v="8"/>
    <x v="8"/>
    <x v="8"/>
    <x v="8"/>
    <x v="8"/>
  </r>
  <r>
    <x v="23"/>
    <x v="2"/>
    <x v="0"/>
    <x v="0"/>
    <x v="8"/>
    <n v="12"/>
    <n v="54.003711000000003"/>
    <n v="6.6311400000000003"/>
    <x v="8"/>
    <x v="8"/>
    <x v="8"/>
    <x v="8"/>
    <x v="8"/>
  </r>
  <r>
    <x v="24"/>
    <x v="0"/>
    <x v="0"/>
    <x v="0"/>
    <x v="8"/>
    <n v="8"/>
    <n v="38.154057000000002"/>
    <n v="5.8410000000000002"/>
    <x v="8"/>
    <x v="8"/>
    <x v="8"/>
    <x v="8"/>
    <x v="8"/>
  </r>
  <r>
    <x v="24"/>
    <x v="2"/>
    <x v="0"/>
    <x v="0"/>
    <x v="8"/>
    <n v="8"/>
    <n v="38.154057000000002"/>
    <n v="5.8410000000000002"/>
    <x v="8"/>
    <x v="8"/>
    <x v="8"/>
    <x v="8"/>
    <x v="8"/>
  </r>
  <r>
    <x v="25"/>
    <x v="0"/>
    <x v="0"/>
    <x v="0"/>
    <x v="8"/>
    <n v="10"/>
    <n v="45.480683999999997"/>
    <n v="8.47593"/>
    <x v="8"/>
    <x v="8"/>
    <x v="8"/>
    <x v="8"/>
    <x v="8"/>
  </r>
  <r>
    <x v="25"/>
    <x v="2"/>
    <x v="0"/>
    <x v="0"/>
    <x v="8"/>
    <n v="10"/>
    <n v="45.480683999999997"/>
    <n v="8.47593"/>
    <x v="8"/>
    <x v="8"/>
    <x v="8"/>
    <x v="8"/>
    <x v="8"/>
  </r>
  <r>
    <x v="26"/>
    <x v="0"/>
    <x v="0"/>
    <x v="0"/>
    <x v="8"/>
    <n v="22"/>
    <n v="72.434850999999995"/>
    <n v="16.259936"/>
    <x v="8"/>
    <x v="8"/>
    <x v="8"/>
    <x v="8"/>
    <x v="8"/>
  </r>
  <r>
    <x v="26"/>
    <x v="2"/>
    <x v="0"/>
    <x v="0"/>
    <x v="8"/>
    <n v="22"/>
    <n v="72.434850999999995"/>
    <n v="16.259936"/>
    <x v="8"/>
    <x v="8"/>
    <x v="8"/>
    <x v="8"/>
    <x v="8"/>
  </r>
  <r>
    <x v="27"/>
    <x v="0"/>
    <x v="0"/>
    <x v="0"/>
    <x v="8"/>
    <n v="40"/>
    <n v="113.66374"/>
    <n v="28.09104"/>
    <x v="8"/>
    <x v="8"/>
    <x v="8"/>
    <x v="8"/>
    <x v="8"/>
  </r>
  <r>
    <x v="27"/>
    <x v="2"/>
    <x v="0"/>
    <x v="0"/>
    <x v="8"/>
    <n v="40"/>
    <n v="113.66374"/>
    <n v="28.09104"/>
    <x v="8"/>
    <x v="8"/>
    <x v="8"/>
    <x v="8"/>
    <x v="8"/>
  </r>
  <r>
    <x v="28"/>
    <x v="0"/>
    <x v="0"/>
    <x v="0"/>
    <x v="8"/>
    <n v="84.1"/>
    <n v="219.78849700000001"/>
    <n v="60.383800000000001"/>
    <x v="8"/>
    <x v="8"/>
    <x v="8"/>
    <x v="8"/>
    <x v="8"/>
  </r>
  <r>
    <x v="28"/>
    <x v="2"/>
    <x v="0"/>
    <x v="0"/>
    <x v="8"/>
    <n v="84.1"/>
    <n v="219.78849700000001"/>
    <n v="60.383800000000001"/>
    <x v="8"/>
    <x v="8"/>
    <x v="8"/>
    <x v="8"/>
    <x v="8"/>
  </r>
  <r>
    <x v="29"/>
    <x v="0"/>
    <x v="0"/>
    <x v="0"/>
    <x v="8"/>
    <n v="132.13999999999999"/>
    <n v="341.037598"/>
    <n v="103.54622500000001"/>
    <x v="8"/>
    <x v="8"/>
    <x v="8"/>
    <x v="8"/>
    <x v="8"/>
  </r>
  <r>
    <x v="29"/>
    <x v="1"/>
    <x v="0"/>
    <x v="0"/>
    <x v="8"/>
    <n v="33.130000000000003"/>
    <n v="85.504582999999997"/>
    <n v="25.960999000000001"/>
    <x v="8"/>
    <x v="8"/>
    <x v="8"/>
    <x v="8"/>
    <x v="8"/>
  </r>
  <r>
    <x v="29"/>
    <x v="5"/>
    <x v="0"/>
    <x v="0"/>
    <x v="8"/>
    <n v="2.0099999999999998"/>
    <n v="5.1875710000000002"/>
    <n v="1.575056"/>
    <x v="8"/>
    <x v="8"/>
    <x v="8"/>
    <x v="8"/>
    <x v="8"/>
  </r>
  <r>
    <x v="29"/>
    <x v="2"/>
    <x v="0"/>
    <x v="0"/>
    <x v="8"/>
    <n v="110.35"/>
    <n v="284.80020400000001"/>
    <n v="86.471362999999997"/>
    <x v="8"/>
    <x v="8"/>
    <x v="8"/>
    <x v="8"/>
    <x v="8"/>
  </r>
  <r>
    <x v="29"/>
    <x v="3"/>
    <x v="0"/>
    <x v="0"/>
    <x v="8"/>
    <n v="-21.57"/>
    <n v="-55.669600000000003"/>
    <n v="-16.902467999999999"/>
    <x v="8"/>
    <x v="8"/>
    <x v="8"/>
    <x v="8"/>
    <x v="8"/>
  </r>
  <r>
    <x v="29"/>
    <x v="4"/>
    <x v="0"/>
    <x v="0"/>
    <x v="8"/>
    <n v="8.2200000000000006"/>
    <n v="21.214841"/>
    <n v="6.4412739999999999"/>
    <x v="8"/>
    <x v="8"/>
    <x v="8"/>
    <x v="8"/>
    <x v="8"/>
  </r>
  <r>
    <x v="30"/>
    <x v="0"/>
    <x v="0"/>
    <x v="0"/>
    <x v="8"/>
    <n v="251.08"/>
    <n v="518.81444199999999"/>
    <n v="178.22888699999999"/>
    <x v="8"/>
    <x v="8"/>
    <x v="8"/>
    <x v="8"/>
    <x v="8"/>
  </r>
  <r>
    <x v="30"/>
    <x v="1"/>
    <x v="0"/>
    <x v="0"/>
    <x v="8"/>
    <n v="31.62"/>
    <n v="65.337393000000006"/>
    <n v="22.445425"/>
    <x v="8"/>
    <x v="8"/>
    <x v="8"/>
    <x v="8"/>
    <x v="8"/>
  </r>
  <r>
    <x v="30"/>
    <x v="5"/>
    <x v="0"/>
    <x v="0"/>
    <x v="8"/>
    <n v="1.5"/>
    <n v="3.0994969999999999"/>
    <n v="1.064773"/>
    <x v="8"/>
    <x v="8"/>
    <x v="8"/>
    <x v="8"/>
    <x v="8"/>
  </r>
  <r>
    <x v="30"/>
    <x v="2"/>
    <x v="0"/>
    <x v="0"/>
    <x v="8"/>
    <n v="142.31"/>
    <n v="294.059595"/>
    <n v="101.01861100000001"/>
    <x v="8"/>
    <x v="8"/>
    <x v="8"/>
    <x v="8"/>
    <x v="8"/>
  </r>
  <r>
    <x v="30"/>
    <x v="3"/>
    <x v="0"/>
    <x v="0"/>
    <x v="8"/>
    <n v="65.72"/>
    <n v="135.79928699999999"/>
    <n v="46.651276000000003"/>
    <x v="8"/>
    <x v="8"/>
    <x v="8"/>
    <x v="8"/>
    <x v="8"/>
  </r>
  <r>
    <x v="30"/>
    <x v="4"/>
    <x v="0"/>
    <x v="0"/>
    <x v="8"/>
    <n v="9.93"/>
    <n v="20.518668999999999"/>
    <n v="7.0488010000000001"/>
    <x v="8"/>
    <x v="8"/>
    <x v="8"/>
    <x v="8"/>
    <x v="8"/>
  </r>
  <r>
    <x v="31"/>
    <x v="0"/>
    <x v="0"/>
    <x v="0"/>
    <x v="8"/>
    <n v="176.79"/>
    <n v="336.59823499999999"/>
    <n v="127.294811"/>
    <x v="8"/>
    <x v="8"/>
    <x v="8"/>
    <x v="8"/>
    <x v="8"/>
  </r>
  <r>
    <x v="31"/>
    <x v="1"/>
    <x v="0"/>
    <x v="0"/>
    <x v="8"/>
    <n v="30.18"/>
    <n v="57.461025999999997"/>
    <n v="21.730626000000001"/>
    <x v="8"/>
    <x v="8"/>
    <x v="8"/>
    <x v="8"/>
    <x v="8"/>
  </r>
  <r>
    <x v="31"/>
    <x v="5"/>
    <x v="0"/>
    <x v="0"/>
    <x v="8"/>
    <n v="1.32"/>
    <n v="2.5132059999999998"/>
    <n v="0.95044499999999998"/>
    <x v="8"/>
    <x v="8"/>
    <x v="8"/>
    <x v="8"/>
    <x v="8"/>
  </r>
  <r>
    <x v="31"/>
    <x v="2"/>
    <x v="0"/>
    <x v="0"/>
    <x v="8"/>
    <n v="205.18"/>
    <n v="390.65120200000001"/>
    <n v="147.73657600000001"/>
    <x v="8"/>
    <x v="8"/>
    <x v="8"/>
    <x v="8"/>
    <x v="8"/>
  </r>
  <r>
    <x v="31"/>
    <x v="3"/>
    <x v="0"/>
    <x v="0"/>
    <x v="8"/>
    <n v="-77.58"/>
    <n v="-147.707965"/>
    <n v="-55.860238000000003"/>
    <x v="8"/>
    <x v="8"/>
    <x v="8"/>
    <x v="8"/>
    <x v="8"/>
  </r>
  <r>
    <x v="31"/>
    <x v="4"/>
    <x v="0"/>
    <x v="0"/>
    <x v="8"/>
    <n v="17.690000000000001"/>
    <n v="33.680767000000003"/>
    <n v="12.737401"/>
    <x v="8"/>
    <x v="8"/>
    <x v="8"/>
    <x v="8"/>
    <x v="8"/>
  </r>
  <r>
    <x v="32"/>
    <x v="0"/>
    <x v="0"/>
    <x v="0"/>
    <x v="8"/>
    <n v="407.65"/>
    <n v="650.30842800000005"/>
    <n v="274.08347700000002"/>
    <x v="8"/>
    <x v="8"/>
    <x v="8"/>
    <x v="8"/>
    <x v="8"/>
  </r>
  <r>
    <x v="32"/>
    <x v="1"/>
    <x v="0"/>
    <x v="0"/>
    <x v="8"/>
    <n v="32.950000000000003"/>
    <n v="52.563873000000001"/>
    <n v="22.153932999999999"/>
    <x v="8"/>
    <x v="8"/>
    <x v="8"/>
    <x v="8"/>
    <x v="8"/>
  </r>
  <r>
    <x v="32"/>
    <x v="5"/>
    <x v="0"/>
    <x v="0"/>
    <x v="8"/>
    <n v="0.67"/>
    <n v="1.0688249999999999"/>
    <n v="0.45047500000000001"/>
    <x v="8"/>
    <x v="8"/>
    <x v="8"/>
    <x v="8"/>
    <x v="8"/>
  </r>
  <r>
    <x v="32"/>
    <x v="2"/>
    <x v="0"/>
    <x v="0"/>
    <x v="8"/>
    <n v="292.77999999999997"/>
    <n v="467.06071800000001"/>
    <n v="196.85063299999999"/>
    <x v="8"/>
    <x v="8"/>
    <x v="8"/>
    <x v="8"/>
    <x v="8"/>
  </r>
  <r>
    <x v="32"/>
    <x v="3"/>
    <x v="0"/>
    <x v="0"/>
    <x v="8"/>
    <n v="77.22"/>
    <n v="123.186108"/>
    <n v="51.918866999999999"/>
    <x v="8"/>
    <x v="8"/>
    <x v="8"/>
    <x v="8"/>
    <x v="8"/>
  </r>
  <r>
    <x v="32"/>
    <x v="4"/>
    <x v="0"/>
    <x v="0"/>
    <x v="8"/>
    <n v="4.03"/>
    <n v="6.4289050000000003"/>
    <n v="2.709571"/>
    <x v="8"/>
    <x v="8"/>
    <x v="8"/>
    <x v="8"/>
    <x v="8"/>
  </r>
  <r>
    <x v="33"/>
    <x v="0"/>
    <x v="0"/>
    <x v="0"/>
    <x v="8"/>
    <n v="242.12"/>
    <n v="428.72289699999999"/>
    <n v="194.02116699999999"/>
    <x v="8"/>
    <x v="8"/>
    <x v="8"/>
    <x v="8"/>
    <x v="8"/>
  </r>
  <r>
    <x v="33"/>
    <x v="1"/>
    <x v="0"/>
    <x v="0"/>
    <x v="8"/>
    <n v="23.28"/>
    <n v="41.221992999999998"/>
    <n v="18.655265"/>
    <x v="8"/>
    <x v="8"/>
    <x v="8"/>
    <x v="8"/>
    <x v="8"/>
  </r>
  <r>
    <x v="33"/>
    <x v="5"/>
    <x v="0"/>
    <x v="0"/>
    <x v="8"/>
    <n v="0.35"/>
    <n v="0.61974600000000002"/>
    <n v="0.28047"/>
    <x v="8"/>
    <x v="8"/>
    <x v="8"/>
    <x v="8"/>
    <x v="8"/>
  </r>
  <r>
    <x v="33"/>
    <x v="2"/>
    <x v="0"/>
    <x v="0"/>
    <x v="8"/>
    <n v="235.25"/>
    <n v="416.55815899999999"/>
    <n v="188.515941"/>
    <x v="8"/>
    <x v="8"/>
    <x v="8"/>
    <x v="8"/>
    <x v="8"/>
  </r>
  <r>
    <x v="33"/>
    <x v="3"/>
    <x v="0"/>
    <x v="0"/>
    <x v="8"/>
    <n v="-7.35"/>
    <n v="-13.014676"/>
    <n v="-5.8898710000000003"/>
    <x v="8"/>
    <x v="8"/>
    <x v="8"/>
    <x v="8"/>
    <x v="8"/>
  </r>
  <r>
    <x v="33"/>
    <x v="4"/>
    <x v="0"/>
    <x v="0"/>
    <x v="8"/>
    <n v="-9.41"/>
    <n v="-16.662326"/>
    <n v="-7.5406380000000004"/>
    <x v="8"/>
    <x v="8"/>
    <x v="8"/>
    <x v="8"/>
    <x v="8"/>
  </r>
  <r>
    <x v="34"/>
    <x v="0"/>
    <x v="0"/>
    <x v="0"/>
    <x v="8"/>
    <n v="268.77999999999997"/>
    <n v="458.50191000000001"/>
    <n v="222.598758"/>
    <x v="8"/>
    <x v="8"/>
    <x v="8"/>
    <x v="8"/>
    <x v="8"/>
  </r>
  <r>
    <x v="34"/>
    <x v="1"/>
    <x v="0"/>
    <x v="0"/>
    <x v="8"/>
    <n v="427.98"/>
    <n v="730.07533000000001"/>
    <n v="354.44533200000001"/>
    <x v="8"/>
    <x v="8"/>
    <x v="8"/>
    <x v="8"/>
    <x v="8"/>
  </r>
  <r>
    <x v="34"/>
    <x v="2"/>
    <x v="0"/>
    <x v="0"/>
    <x v="8"/>
    <n v="303.18"/>
    <n v="517.18360299999995"/>
    <n v="251.08821900000001"/>
    <x v="8"/>
    <x v="8"/>
    <x v="8"/>
    <x v="8"/>
    <x v="8"/>
  </r>
  <r>
    <x v="34"/>
    <x v="3"/>
    <x v="0"/>
    <x v="0"/>
    <x v="8"/>
    <n v="-499.01"/>
    <n v="-851.24279300000001"/>
    <n v="-413.27109999999999"/>
    <x v="8"/>
    <x v="8"/>
    <x v="8"/>
    <x v="8"/>
    <x v="8"/>
  </r>
  <r>
    <x v="34"/>
    <x v="4"/>
    <x v="0"/>
    <x v="0"/>
    <x v="8"/>
    <n v="36.630000000000003"/>
    <n v="62.485768999999998"/>
    <n v="30.336307000000001"/>
    <x v="8"/>
    <x v="8"/>
    <x v="8"/>
    <x v="8"/>
    <x v="8"/>
  </r>
  <r>
    <x v="35"/>
    <x v="0"/>
    <x v="0"/>
    <x v="0"/>
    <x v="8"/>
    <n v="395.41"/>
    <n v="588.91420400000004"/>
    <n v="295.71567199999998"/>
    <x v="8"/>
    <x v="8"/>
    <x v="8"/>
    <x v="8"/>
    <x v="8"/>
  </r>
  <r>
    <x v="35"/>
    <x v="1"/>
    <x v="0"/>
    <x v="0"/>
    <x v="8"/>
    <n v="82.42"/>
    <n v="122.754378"/>
    <n v="61.639527999999999"/>
    <x v="8"/>
    <x v="8"/>
    <x v="8"/>
    <x v="8"/>
    <x v="8"/>
  </r>
  <r>
    <x v="35"/>
    <x v="2"/>
    <x v="0"/>
    <x v="0"/>
    <x v="8"/>
    <n v="257.52999999999997"/>
    <n v="383.55902700000001"/>
    <n v="192.59921900000001"/>
    <x v="8"/>
    <x v="8"/>
    <x v="8"/>
    <x v="8"/>
    <x v="8"/>
  </r>
  <r>
    <x v="35"/>
    <x v="3"/>
    <x v="0"/>
    <x v="0"/>
    <x v="8"/>
    <n v="-19.66"/>
    <n v="-29.281134000000002"/>
    <n v="-14.703144"/>
    <x v="8"/>
    <x v="8"/>
    <x v="8"/>
    <x v="8"/>
    <x v="8"/>
  </r>
  <r>
    <x v="35"/>
    <x v="4"/>
    <x v="0"/>
    <x v="0"/>
    <x v="8"/>
    <n v="75.12"/>
    <n v="111.881933"/>
    <n v="56.180070000000001"/>
    <x v="8"/>
    <x v="8"/>
    <x v="8"/>
    <x v="8"/>
    <x v="8"/>
  </r>
  <r>
    <x v="36"/>
    <x v="0"/>
    <x v="0"/>
    <x v="0"/>
    <x v="8"/>
    <n v="944.3"/>
    <n v="1412.77361"/>
    <n v="726.36783600000001"/>
    <x v="8"/>
    <x v="8"/>
    <x v="8"/>
    <x v="8"/>
    <x v="8"/>
  </r>
  <r>
    <x v="36"/>
    <x v="1"/>
    <x v="0"/>
    <x v="0"/>
    <x v="8"/>
    <n v="156.99"/>
    <n v="234.87379999999999"/>
    <n v="120.75874899999999"/>
    <x v="8"/>
    <x v="8"/>
    <x v="8"/>
    <x v="8"/>
    <x v="8"/>
  </r>
  <r>
    <x v="36"/>
    <x v="5"/>
    <x v="0"/>
    <x v="0"/>
    <x v="8"/>
    <n v="-0.77"/>
    <n v="-1.152002"/>
    <n v="-0.59229399999999999"/>
    <x v="8"/>
    <x v="8"/>
    <x v="8"/>
    <x v="8"/>
    <x v="8"/>
  </r>
  <r>
    <x v="36"/>
    <x v="2"/>
    <x v="0"/>
    <x v="0"/>
    <x v="8"/>
    <n v="217.93"/>
    <n v="326.04654499999998"/>
    <n v="167.63458900000001"/>
    <x v="8"/>
    <x v="8"/>
    <x v="8"/>
    <x v="8"/>
    <x v="8"/>
  </r>
  <r>
    <x v="36"/>
    <x v="3"/>
    <x v="0"/>
    <x v="0"/>
    <x v="8"/>
    <n v="88.34"/>
    <n v="132.16607099999999"/>
    <n v="67.952275999999998"/>
    <x v="8"/>
    <x v="8"/>
    <x v="8"/>
    <x v="8"/>
    <x v="8"/>
  </r>
  <r>
    <x v="36"/>
    <x v="4"/>
    <x v="0"/>
    <x v="0"/>
    <x v="8"/>
    <n v="481.81"/>
    <n v="720.83919600000002"/>
    <n v="370.61451599999998"/>
    <x v="8"/>
    <x v="8"/>
    <x v="8"/>
    <x v="8"/>
    <x v="8"/>
  </r>
  <r>
    <x v="37"/>
    <x v="0"/>
    <x v="0"/>
    <x v="0"/>
    <x v="8"/>
    <n v="1336.79"/>
    <n v="2186.6827990000002"/>
    <n v="1167.9480759999999"/>
    <x v="8"/>
    <x v="8"/>
    <x v="8"/>
    <x v="8"/>
    <x v="8"/>
  </r>
  <r>
    <x v="37"/>
    <x v="1"/>
    <x v="0"/>
    <x v="0"/>
    <x v="8"/>
    <n v="112.17"/>
    <n v="183.48447400000001"/>
    <n v="98.002480000000006"/>
    <x v="8"/>
    <x v="8"/>
    <x v="8"/>
    <x v="8"/>
    <x v="8"/>
  </r>
  <r>
    <x v="37"/>
    <x v="5"/>
    <x v="0"/>
    <x v="0"/>
    <x v="8"/>
    <n v="4.25"/>
    <n v="6.9520280000000003"/>
    <n v="3.7132079999999998"/>
    <x v="8"/>
    <x v="8"/>
    <x v="8"/>
    <x v="8"/>
    <x v="8"/>
  </r>
  <r>
    <x v="37"/>
    <x v="2"/>
    <x v="0"/>
    <x v="0"/>
    <x v="8"/>
    <n v="250.48"/>
    <n v="409.72801099999998"/>
    <n v="218.84337400000001"/>
    <x v="8"/>
    <x v="8"/>
    <x v="8"/>
    <x v="8"/>
    <x v="8"/>
  </r>
  <r>
    <x v="37"/>
    <x v="3"/>
    <x v="0"/>
    <x v="0"/>
    <x v="8"/>
    <n v="267.45999999999998"/>
    <n v="437.50340899999998"/>
    <n v="233.678732"/>
    <x v="8"/>
    <x v="8"/>
    <x v="8"/>
    <x v="8"/>
    <x v="8"/>
  </r>
  <r>
    <x v="37"/>
    <x v="4"/>
    <x v="0"/>
    <x v="0"/>
    <x v="8"/>
    <n v="702.43"/>
    <n v="1149.014878"/>
    <n v="613.71028100000001"/>
    <x v="8"/>
    <x v="8"/>
    <x v="8"/>
    <x v="8"/>
    <x v="8"/>
  </r>
  <r>
    <x v="38"/>
    <x v="0"/>
    <x v="0"/>
    <x v="0"/>
    <x v="8"/>
    <n v="2014.77"/>
    <n v="3264.693381"/>
    <n v="1810.4320270000001"/>
    <x v="8"/>
    <x v="8"/>
    <x v="8"/>
    <x v="8"/>
    <x v="8"/>
  </r>
  <r>
    <x v="38"/>
    <x v="1"/>
    <x v="0"/>
    <x v="0"/>
    <x v="8"/>
    <n v="113.75"/>
    <n v="184.31824599999999"/>
    <n v="102.213475"/>
    <x v="8"/>
    <x v="8"/>
    <x v="8"/>
    <x v="8"/>
    <x v="8"/>
  </r>
  <r>
    <x v="38"/>
    <x v="5"/>
    <x v="0"/>
    <x v="0"/>
    <x v="8"/>
    <n v="6.57"/>
    <n v="10.645898000000001"/>
    <n v="5.9036710000000001"/>
    <x v="8"/>
    <x v="8"/>
    <x v="8"/>
    <x v="8"/>
    <x v="8"/>
  </r>
  <r>
    <x v="38"/>
    <x v="2"/>
    <x v="0"/>
    <x v="0"/>
    <x v="8"/>
    <n v="258.54000000000002"/>
    <n v="418.93309199999999"/>
    <n v="232.318873"/>
    <x v="8"/>
    <x v="8"/>
    <x v="8"/>
    <x v="8"/>
    <x v="8"/>
  </r>
  <r>
    <x v="38"/>
    <x v="3"/>
    <x v="0"/>
    <x v="0"/>
    <x v="8"/>
    <n v="302.75"/>
    <n v="490.57010000000002"/>
    <n v="272.045095"/>
    <x v="8"/>
    <x v="8"/>
    <x v="8"/>
    <x v="8"/>
    <x v="8"/>
  </r>
  <r>
    <x v="38"/>
    <x v="4"/>
    <x v="0"/>
    <x v="0"/>
    <x v="8"/>
    <n v="1333.16"/>
    <n v="2160.226044"/>
    <n v="1197.9509129999999"/>
    <x v="8"/>
    <x v="8"/>
    <x v="8"/>
    <x v="8"/>
    <x v="8"/>
  </r>
  <r>
    <x v="39"/>
    <x v="0"/>
    <x v="0"/>
    <x v="0"/>
    <x v="8"/>
    <n v="2456.9899999999998"/>
    <n v="4022.816816"/>
    <n v="2306.0399050000001"/>
    <x v="8"/>
    <x v="8"/>
    <x v="8"/>
    <x v="8"/>
    <x v="8"/>
  </r>
  <r>
    <x v="39"/>
    <x v="1"/>
    <x v="0"/>
    <x v="0"/>
    <x v="8"/>
    <n v="107.26"/>
    <n v="175.61623399999999"/>
    <n v="100.670267"/>
    <x v="8"/>
    <x v="8"/>
    <x v="8"/>
    <x v="8"/>
    <x v="8"/>
  </r>
  <r>
    <x v="39"/>
    <x v="2"/>
    <x v="0"/>
    <x v="0"/>
    <x v="8"/>
    <n v="275.98"/>
    <n v="451.86060400000002"/>
    <n v="259.02461699999998"/>
    <x v="8"/>
    <x v="8"/>
    <x v="8"/>
    <x v="8"/>
    <x v="8"/>
  </r>
  <r>
    <x v="39"/>
    <x v="3"/>
    <x v="0"/>
    <x v="0"/>
    <x v="8"/>
    <n v="303.58999999999997"/>
    <n v="497.06631199999998"/>
    <n v="284.93834099999998"/>
    <x v="8"/>
    <x v="8"/>
    <x v="8"/>
    <x v="8"/>
    <x v="8"/>
  </r>
  <r>
    <x v="39"/>
    <x v="4"/>
    <x v="0"/>
    <x v="0"/>
    <x v="8"/>
    <n v="1770.16"/>
    <n v="2898.273666"/>
    <n v="1661.4066800000001"/>
    <x v="8"/>
    <x v="8"/>
    <x v="8"/>
    <x v="8"/>
    <x v="8"/>
  </r>
  <r>
    <x v="40"/>
    <x v="0"/>
    <x v="0"/>
    <x v="0"/>
    <x v="8"/>
    <n v="4621.72"/>
    <n v="8459.2366199999997"/>
    <n v="5015.0283719999998"/>
    <x v="8"/>
    <x v="8"/>
    <x v="8"/>
    <x v="8"/>
    <x v="8"/>
  </r>
  <r>
    <x v="40"/>
    <x v="1"/>
    <x v="0"/>
    <x v="0"/>
    <x v="8"/>
    <n v="77.75"/>
    <n v="142.30754899999999"/>
    <n v="84.366524999999996"/>
    <x v="8"/>
    <x v="8"/>
    <x v="8"/>
    <x v="8"/>
    <x v="8"/>
  </r>
  <r>
    <x v="40"/>
    <x v="2"/>
    <x v="0"/>
    <x v="0"/>
    <x v="8"/>
    <n v="270.62"/>
    <n v="495.32178800000003"/>
    <n v="293.64976200000001"/>
    <x v="8"/>
    <x v="8"/>
    <x v="8"/>
    <x v="8"/>
    <x v="8"/>
  </r>
  <r>
    <x v="40"/>
    <x v="3"/>
    <x v="0"/>
    <x v="0"/>
    <x v="8"/>
    <n v="261.98"/>
    <n v="479.50780400000002"/>
    <n v="284.27449799999999"/>
    <x v="8"/>
    <x v="8"/>
    <x v="8"/>
    <x v="8"/>
    <x v="8"/>
  </r>
  <r>
    <x v="40"/>
    <x v="4"/>
    <x v="0"/>
    <x v="0"/>
    <x v="8"/>
    <n v="4011.37"/>
    <n v="7342.0994780000001"/>
    <n v="4352.7375869999996"/>
    <x v="8"/>
    <x v="8"/>
    <x v="8"/>
    <x v="8"/>
    <x v="8"/>
  </r>
  <r>
    <x v="41"/>
    <x v="0"/>
    <x v="0"/>
    <x v="0"/>
    <x v="8"/>
    <n v="1775.05"/>
    <n v="3223.5319119999999"/>
    <n v="1982.074081"/>
    <x v="8"/>
    <x v="8"/>
    <x v="8"/>
    <x v="8"/>
    <x v="8"/>
  </r>
  <r>
    <x v="41"/>
    <x v="1"/>
    <x v="0"/>
    <x v="0"/>
    <x v="8"/>
    <n v="-1.06"/>
    <n v="-1.9249849999999999"/>
    <n v="-1.1836279999999999"/>
    <x v="8"/>
    <x v="8"/>
    <x v="8"/>
    <x v="8"/>
    <x v="8"/>
  </r>
  <r>
    <x v="41"/>
    <x v="5"/>
    <x v="0"/>
    <x v="0"/>
    <x v="8"/>
    <n v="4.9000000000000004"/>
    <n v="8.8985129999999995"/>
    <n v="5.4714869999999998"/>
    <x v="8"/>
    <x v="8"/>
    <x v="8"/>
    <x v="8"/>
    <x v="8"/>
  </r>
  <r>
    <x v="41"/>
    <x v="2"/>
    <x v="0"/>
    <x v="0"/>
    <x v="8"/>
    <n v="268.45"/>
    <n v="487.51141799999999"/>
    <n v="299.75932299999999"/>
    <x v="8"/>
    <x v="8"/>
    <x v="8"/>
    <x v="8"/>
    <x v="8"/>
  </r>
  <r>
    <x v="41"/>
    <x v="3"/>
    <x v="0"/>
    <x v="0"/>
    <x v="8"/>
    <n v="230.02"/>
    <n v="417.72164700000002"/>
    <n v="256.84723300000002"/>
    <x v="8"/>
    <x v="8"/>
    <x v="8"/>
    <x v="8"/>
    <x v="8"/>
  </r>
  <r>
    <x v="41"/>
    <x v="4"/>
    <x v="0"/>
    <x v="0"/>
    <x v="8"/>
    <n v="1272.74"/>
    <n v="2311.3253180000002"/>
    <n v="1421.179666"/>
    <x v="8"/>
    <x v="8"/>
    <x v="8"/>
    <x v="8"/>
    <x v="8"/>
  </r>
  <r>
    <x v="42"/>
    <x v="0"/>
    <x v="0"/>
    <x v="0"/>
    <x v="8"/>
    <n v="174.82"/>
    <n v="289.55721899999998"/>
    <n v="185.50150199999999"/>
    <x v="8"/>
    <x v="8"/>
    <x v="8"/>
    <x v="8"/>
    <x v="8"/>
  </r>
  <r>
    <x v="42"/>
    <x v="1"/>
    <x v="0"/>
    <x v="0"/>
    <x v="8"/>
    <n v="-1.4"/>
    <n v="-2.3188430000000002"/>
    <n v="-1.4855400000000001"/>
    <x v="8"/>
    <x v="8"/>
    <x v="8"/>
    <x v="8"/>
    <x v="8"/>
  </r>
  <r>
    <x v="42"/>
    <x v="5"/>
    <x v="0"/>
    <x v="0"/>
    <x v="8"/>
    <n v="3.4"/>
    <n v="5.631475"/>
    <n v="3.6077400000000002"/>
    <x v="8"/>
    <x v="8"/>
    <x v="8"/>
    <x v="8"/>
    <x v="8"/>
  </r>
  <r>
    <x v="42"/>
    <x v="2"/>
    <x v="0"/>
    <x v="0"/>
    <x v="8"/>
    <n v="322.58"/>
    <n v="534.29451800000004"/>
    <n v="342.28963800000002"/>
    <x v="8"/>
    <x v="8"/>
    <x v="8"/>
    <x v="8"/>
    <x v="8"/>
  </r>
  <r>
    <x v="42"/>
    <x v="3"/>
    <x v="0"/>
    <x v="0"/>
    <x v="8"/>
    <n v="209.92"/>
    <n v="347.69392199999999"/>
    <n v="222.74611200000001"/>
    <x v="8"/>
    <x v="8"/>
    <x v="8"/>
    <x v="8"/>
    <x v="8"/>
  </r>
  <r>
    <x v="42"/>
    <x v="4"/>
    <x v="0"/>
    <x v="0"/>
    <x v="8"/>
    <n v="-359.68"/>
    <n v="-595.74385299999994"/>
    <n v="-381.65644800000001"/>
    <x v="8"/>
    <x v="8"/>
    <x v="8"/>
    <x v="8"/>
    <x v="8"/>
  </r>
  <r>
    <x v="43"/>
    <x v="0"/>
    <x v="0"/>
    <x v="0"/>
    <x v="8"/>
    <n v="1144.78"/>
    <n v="1529.208711"/>
    <n v="1013.244778"/>
    <x v="8"/>
    <x v="8"/>
    <x v="8"/>
    <x v="8"/>
    <x v="8"/>
  </r>
  <r>
    <x v="43"/>
    <x v="1"/>
    <x v="0"/>
    <x v="0"/>
    <x v="8"/>
    <n v="-1.8"/>
    <n v="-2.404458"/>
    <n v="-1.59318"/>
    <x v="8"/>
    <x v="8"/>
    <x v="8"/>
    <x v="8"/>
    <x v="8"/>
  </r>
  <r>
    <x v="43"/>
    <x v="5"/>
    <x v="0"/>
    <x v="0"/>
    <x v="8"/>
    <n v="3.96"/>
    <n v="5.2898079999999998"/>
    <n v="3.5049959999999998"/>
    <x v="8"/>
    <x v="8"/>
    <x v="8"/>
    <x v="8"/>
    <x v="8"/>
  </r>
  <r>
    <x v="43"/>
    <x v="2"/>
    <x v="0"/>
    <x v="0"/>
    <x v="8"/>
    <n v="319.60000000000002"/>
    <n v="426.924915"/>
    <n v="282.87795999999997"/>
    <x v="8"/>
    <x v="8"/>
    <x v="8"/>
    <x v="8"/>
    <x v="8"/>
  </r>
  <r>
    <x v="43"/>
    <x v="3"/>
    <x v="0"/>
    <x v="0"/>
    <x v="8"/>
    <n v="143.38"/>
    <n v="191.52845500000001"/>
    <n v="126.905638"/>
    <x v="8"/>
    <x v="8"/>
    <x v="8"/>
    <x v="8"/>
    <x v="8"/>
  </r>
  <r>
    <x v="43"/>
    <x v="4"/>
    <x v="0"/>
    <x v="0"/>
    <x v="8"/>
    <n v="679.64"/>
    <n v="907.86999100000003"/>
    <n v="601.54936399999997"/>
    <x v="8"/>
    <x v="8"/>
    <x v="8"/>
    <x v="8"/>
    <x v="8"/>
  </r>
  <r>
    <x v="44"/>
    <x v="0"/>
    <x v="0"/>
    <x v="0"/>
    <x v="8"/>
    <n v="676.03"/>
    <n v="801.97709399999997"/>
    <n v="544.13654699999995"/>
    <x v="8"/>
    <x v="8"/>
    <x v="8"/>
    <x v="8"/>
    <x v="8"/>
  </r>
  <r>
    <x v="44"/>
    <x v="1"/>
    <x v="0"/>
    <x v="0"/>
    <x v="8"/>
    <n v="-260.37"/>
    <n v="-308.877973"/>
    <n v="-209.57181299999999"/>
    <x v="8"/>
    <x v="8"/>
    <x v="8"/>
    <x v="8"/>
    <x v="8"/>
  </r>
  <r>
    <x v="44"/>
    <x v="5"/>
    <x v="0"/>
    <x v="0"/>
    <x v="8"/>
    <n v="2.68"/>
    <n v="3.1792950000000002"/>
    <n v="2.1571319999999998"/>
    <x v="8"/>
    <x v="8"/>
    <x v="8"/>
    <x v="8"/>
    <x v="8"/>
  </r>
  <r>
    <x v="44"/>
    <x v="2"/>
    <x v="0"/>
    <x v="0"/>
    <x v="8"/>
    <n v="1031.05"/>
    <n v="1223.138741"/>
    <n v="829.89214500000003"/>
    <x v="8"/>
    <x v="8"/>
    <x v="8"/>
    <x v="8"/>
    <x v="8"/>
  </r>
  <r>
    <x v="44"/>
    <x v="3"/>
    <x v="0"/>
    <x v="0"/>
    <x v="8"/>
    <n v="-284.08999999999997"/>
    <n v="-337.01710400000002"/>
    <n v="-228.664041"/>
    <x v="8"/>
    <x v="8"/>
    <x v="8"/>
    <x v="8"/>
    <x v="8"/>
  </r>
  <r>
    <x v="44"/>
    <x v="4"/>
    <x v="0"/>
    <x v="0"/>
    <x v="8"/>
    <n v="186.76"/>
    <n v="221.554135"/>
    <n v="150.32312400000001"/>
    <x v="8"/>
    <x v="8"/>
    <x v="8"/>
    <x v="8"/>
    <x v="8"/>
  </r>
  <r>
    <x v="45"/>
    <x v="0"/>
    <x v="0"/>
    <x v="0"/>
    <x v="8"/>
    <n v="1109.18"/>
    <n v="1272.9094110000001"/>
    <n v="892.44622800000002"/>
    <x v="8"/>
    <x v="8"/>
    <x v="8"/>
    <x v="8"/>
    <x v="8"/>
  </r>
  <r>
    <x v="45"/>
    <x v="1"/>
    <x v="0"/>
    <x v="0"/>
    <x v="8"/>
    <n v="-2.74"/>
    <n v="-3.14446"/>
    <n v="-2.2046039999999998"/>
    <x v="8"/>
    <x v="8"/>
    <x v="8"/>
    <x v="8"/>
    <x v="8"/>
  </r>
  <r>
    <x v="45"/>
    <x v="5"/>
    <x v="0"/>
    <x v="0"/>
    <x v="8"/>
    <n v="6.48"/>
    <n v="7.4365319999999997"/>
    <n v="5.2138080000000002"/>
    <x v="8"/>
    <x v="8"/>
    <x v="8"/>
    <x v="8"/>
    <x v="8"/>
  </r>
  <r>
    <x v="45"/>
    <x v="2"/>
    <x v="0"/>
    <x v="0"/>
    <x v="8"/>
    <n v="377.12"/>
    <n v="432.787823"/>
    <n v="303.43075199999998"/>
    <x v="8"/>
    <x v="8"/>
    <x v="8"/>
    <x v="8"/>
    <x v="8"/>
  </r>
  <r>
    <x v="45"/>
    <x v="3"/>
    <x v="0"/>
    <x v="0"/>
    <x v="8"/>
    <n v="172.42"/>
    <n v="197.87143699999999"/>
    <n v="138.72913199999999"/>
    <x v="8"/>
    <x v="8"/>
    <x v="8"/>
    <x v="8"/>
    <x v="8"/>
  </r>
  <r>
    <x v="45"/>
    <x v="4"/>
    <x v="0"/>
    <x v="0"/>
    <x v="8"/>
    <n v="555.9"/>
    <n v="637.958079"/>
    <n v="447.27713999999997"/>
    <x v="8"/>
    <x v="8"/>
    <x v="8"/>
    <x v="8"/>
    <x v="8"/>
  </r>
  <r>
    <x v="46"/>
    <x v="0"/>
    <x v="0"/>
    <x v="0"/>
    <x v="8"/>
    <n v="665.96"/>
    <n v="733.404808"/>
    <n v="530.57033200000001"/>
    <x v="8"/>
    <x v="8"/>
    <x v="8"/>
    <x v="8"/>
    <x v="8"/>
  </r>
  <r>
    <x v="46"/>
    <x v="1"/>
    <x v="0"/>
    <x v="0"/>
    <x v="8"/>
    <n v="-20.28"/>
    <n v="-22.333848"/>
    <n v="-16.157076"/>
    <x v="8"/>
    <x v="8"/>
    <x v="8"/>
    <x v="8"/>
    <x v="8"/>
  </r>
  <r>
    <x v="46"/>
    <x v="5"/>
    <x v="0"/>
    <x v="0"/>
    <x v="8"/>
    <n v="3.58"/>
    <n v="3.9425629999999998"/>
    <n v="2.8521860000000001"/>
    <x v="8"/>
    <x v="8"/>
    <x v="8"/>
    <x v="8"/>
    <x v="8"/>
  </r>
  <r>
    <x v="46"/>
    <x v="2"/>
    <x v="0"/>
    <x v="0"/>
    <x v="8"/>
    <n v="396.35"/>
    <n v="436.49017300000003"/>
    <n v="315.77204499999999"/>
    <x v="8"/>
    <x v="8"/>
    <x v="8"/>
    <x v="8"/>
    <x v="8"/>
  </r>
  <r>
    <x v="46"/>
    <x v="3"/>
    <x v="0"/>
    <x v="0"/>
    <x v="8"/>
    <n v="242.77"/>
    <n v="267.356426"/>
    <n v="193.41485900000001"/>
    <x v="8"/>
    <x v="8"/>
    <x v="8"/>
    <x v="8"/>
    <x v="8"/>
  </r>
  <r>
    <x v="46"/>
    <x v="4"/>
    <x v="0"/>
    <x v="0"/>
    <x v="8"/>
    <n v="43.54"/>
    <n v="47.949494000000001"/>
    <n v="34.688318000000002"/>
    <x v="8"/>
    <x v="8"/>
    <x v="8"/>
    <x v="8"/>
    <x v="8"/>
  </r>
  <r>
    <x v="47"/>
    <x v="0"/>
    <x v="0"/>
    <x v="0"/>
    <x v="8"/>
    <n v="2215.27"/>
    <n v="2172.4629639999998"/>
    <n v="1618.254735"/>
    <x v="8"/>
    <x v="8"/>
    <x v="8"/>
    <x v="8"/>
    <x v="8"/>
  </r>
  <r>
    <x v="47"/>
    <x v="1"/>
    <x v="0"/>
    <x v="0"/>
    <x v="8"/>
    <n v="-237.03"/>
    <n v="-232.44972200000001"/>
    <n v="-173.15041500000001"/>
    <x v="8"/>
    <x v="8"/>
    <x v="8"/>
    <x v="8"/>
    <x v="8"/>
  </r>
  <r>
    <x v="47"/>
    <x v="5"/>
    <x v="0"/>
    <x v="0"/>
    <x v="8"/>
    <n v="1.61"/>
    <n v="1.578889"/>
    <n v="1.176105"/>
    <x v="8"/>
    <x v="8"/>
    <x v="8"/>
    <x v="8"/>
    <x v="8"/>
  </r>
  <r>
    <x v="47"/>
    <x v="2"/>
    <x v="0"/>
    <x v="0"/>
    <x v="8"/>
    <n v="470.54"/>
    <n v="461.44746400000002"/>
    <n v="343.72946999999999"/>
    <x v="8"/>
    <x v="8"/>
    <x v="8"/>
    <x v="8"/>
    <x v="8"/>
  </r>
  <r>
    <x v="47"/>
    <x v="3"/>
    <x v="0"/>
    <x v="0"/>
    <x v="8"/>
    <n v="430.33"/>
    <n v="422.01446700000002"/>
    <n v="314.356065"/>
    <x v="8"/>
    <x v="8"/>
    <x v="8"/>
    <x v="8"/>
    <x v="8"/>
  </r>
  <r>
    <x v="47"/>
    <x v="4"/>
    <x v="0"/>
    <x v="0"/>
    <x v="8"/>
    <n v="1549.81"/>
    <n v="1519.8620599999999"/>
    <n v="1132.136205"/>
    <x v="8"/>
    <x v="8"/>
    <x v="8"/>
    <x v="8"/>
    <x v="8"/>
  </r>
  <r>
    <x v="48"/>
    <x v="0"/>
    <x v="0"/>
    <x v="0"/>
    <x v="8"/>
    <n v="1527.61"/>
    <n v="1397.517218"/>
    <n v="1059.092013"/>
    <x v="8"/>
    <x v="8"/>
    <x v="8"/>
    <x v="8"/>
    <x v="8"/>
  </r>
  <r>
    <x v="48"/>
    <x v="5"/>
    <x v="0"/>
    <x v="0"/>
    <x v="8"/>
    <n v="1.41"/>
    <n v="1.2899229999999999"/>
    <n v="0.97755300000000001"/>
    <x v="8"/>
    <x v="8"/>
    <x v="8"/>
    <x v="8"/>
    <x v="8"/>
  </r>
  <r>
    <x v="48"/>
    <x v="2"/>
    <x v="0"/>
    <x v="0"/>
    <x v="8"/>
    <n v="620.15"/>
    <n v="567.33741099999997"/>
    <n v="429.949995"/>
    <x v="8"/>
    <x v="8"/>
    <x v="8"/>
    <x v="8"/>
    <x v="8"/>
  </r>
  <r>
    <x v="48"/>
    <x v="3"/>
    <x v="0"/>
    <x v="0"/>
    <x v="8"/>
    <n v="660.1"/>
    <n v="603.88522999999998"/>
    <n v="457.64733000000001"/>
    <x v="8"/>
    <x v="8"/>
    <x v="8"/>
    <x v="8"/>
    <x v="8"/>
  </r>
  <r>
    <x v="48"/>
    <x v="4"/>
    <x v="0"/>
    <x v="0"/>
    <x v="8"/>
    <n v="245.95"/>
    <n v="225.00465399999999"/>
    <n v="170.517135"/>
    <x v="8"/>
    <x v="8"/>
    <x v="8"/>
    <x v="8"/>
    <x v="8"/>
  </r>
  <r>
    <x v="49"/>
    <x v="0"/>
    <x v="0"/>
    <x v="0"/>
    <x v="8"/>
    <n v="-1059.6199999999999"/>
    <n v="-993.15126599999996"/>
    <n v="-760.91312200000004"/>
    <x v="8"/>
    <x v="8"/>
    <x v="8"/>
    <x v="8"/>
    <x v="8"/>
  </r>
  <r>
    <x v="49"/>
    <x v="5"/>
    <x v="0"/>
    <x v="0"/>
    <x v="8"/>
    <n v="4.49"/>
    <n v="4.208348"/>
    <n v="3.2242690000000001"/>
    <x v="8"/>
    <x v="8"/>
    <x v="8"/>
    <x v="8"/>
    <x v="8"/>
  </r>
  <r>
    <x v="49"/>
    <x v="2"/>
    <x v="0"/>
    <x v="0"/>
    <x v="8"/>
    <n v="512.70000000000005"/>
    <n v="480.53892300000001"/>
    <n v="368.16987"/>
    <x v="8"/>
    <x v="8"/>
    <x v="8"/>
    <x v="8"/>
    <x v="8"/>
  </r>
  <r>
    <x v="49"/>
    <x v="3"/>
    <x v="0"/>
    <x v="0"/>
    <x v="8"/>
    <n v="757.13"/>
    <n v="709.63611300000002"/>
    <n v="543.69505300000003"/>
    <x v="8"/>
    <x v="8"/>
    <x v="8"/>
    <x v="8"/>
    <x v="8"/>
  </r>
  <r>
    <x v="49"/>
    <x v="4"/>
    <x v="0"/>
    <x v="0"/>
    <x v="8"/>
    <n v="-2333.9299999999998"/>
    <n v="-2187.5252770000002"/>
    <n v="-1675.9951329999999"/>
    <x v="8"/>
    <x v="8"/>
    <x v="8"/>
    <x v="8"/>
    <x v="8"/>
  </r>
  <r>
    <x v="50"/>
    <x v="0"/>
    <x v="0"/>
    <x v="0"/>
    <x v="8"/>
    <n v="162.03"/>
    <n v="158.65077500000001"/>
    <n v="122.33265"/>
    <x v="8"/>
    <x v="8"/>
    <x v="8"/>
    <x v="8"/>
    <x v="8"/>
  </r>
  <r>
    <x v="50"/>
    <x v="5"/>
    <x v="0"/>
    <x v="0"/>
    <x v="8"/>
    <n v="4.93"/>
    <n v="4.8271819999999996"/>
    <n v="3.7221500000000001"/>
    <x v="8"/>
    <x v="8"/>
    <x v="8"/>
    <x v="8"/>
    <x v="8"/>
  </r>
  <r>
    <x v="50"/>
    <x v="2"/>
    <x v="0"/>
    <x v="0"/>
    <x v="8"/>
    <n v="648.96"/>
    <n v="635.42558099999997"/>
    <n v="489.96480000000003"/>
    <x v="8"/>
    <x v="8"/>
    <x v="8"/>
    <x v="8"/>
    <x v="8"/>
  </r>
  <r>
    <x v="50"/>
    <x v="3"/>
    <x v="0"/>
    <x v="0"/>
    <x v="8"/>
    <n v="918.89"/>
    <n v="899.72604200000001"/>
    <n v="693.76194999999996"/>
    <x v="8"/>
    <x v="8"/>
    <x v="8"/>
    <x v="8"/>
    <x v="8"/>
  </r>
  <r>
    <x v="50"/>
    <x v="4"/>
    <x v="0"/>
    <x v="0"/>
    <x v="8"/>
    <n v="-1410.75"/>
    <n v="-1381.328031"/>
    <n v="-1065.11625"/>
    <x v="8"/>
    <x v="8"/>
    <x v="8"/>
    <x v="8"/>
    <x v="8"/>
  </r>
  <r>
    <x v="51"/>
    <x v="0"/>
    <x v="0"/>
    <x v="0"/>
    <x v="8"/>
    <n v="-1298.92"/>
    <n v="-1214.744226"/>
    <n v="-934.18326400000001"/>
    <x v="8"/>
    <x v="8"/>
    <x v="8"/>
    <x v="8"/>
    <x v="8"/>
  </r>
  <r>
    <x v="51"/>
    <x v="1"/>
    <x v="0"/>
    <x v="0"/>
    <x v="8"/>
    <n v="0.63"/>
    <n v="0.58917299999999995"/>
    <n v="0.453096"/>
    <x v="8"/>
    <x v="8"/>
    <x v="8"/>
    <x v="8"/>
    <x v="8"/>
  </r>
  <r>
    <x v="51"/>
    <x v="5"/>
    <x v="0"/>
    <x v="0"/>
    <x v="8"/>
    <n v="5.32"/>
    <n v="4.9752400000000003"/>
    <n v="3.8261440000000002"/>
    <x v="8"/>
    <x v="8"/>
    <x v="8"/>
    <x v="8"/>
    <x v="8"/>
  </r>
  <r>
    <x v="51"/>
    <x v="2"/>
    <x v="0"/>
    <x v="0"/>
    <x v="8"/>
    <n v="707.82"/>
    <n v="661.95012599999995"/>
    <n v="509.064144"/>
    <x v="8"/>
    <x v="8"/>
    <x v="8"/>
    <x v="8"/>
    <x v="8"/>
  </r>
  <r>
    <x v="51"/>
    <x v="3"/>
    <x v="0"/>
    <x v="0"/>
    <x v="8"/>
    <n v="84.05"/>
    <n v="78.603187000000005"/>
    <n v="60.44876"/>
    <x v="8"/>
    <x v="8"/>
    <x v="8"/>
    <x v="8"/>
    <x v="8"/>
  </r>
  <r>
    <x v="51"/>
    <x v="4"/>
    <x v="0"/>
    <x v="0"/>
    <x v="8"/>
    <n v="-2096.7399999999998"/>
    <n v="-1960.8619530000001"/>
    <n v="-1507.975408"/>
    <x v="8"/>
    <x v="8"/>
    <x v="8"/>
    <x v="8"/>
    <x v="8"/>
  </r>
  <r>
    <x v="52"/>
    <x v="0"/>
    <x v="0"/>
    <x v="0"/>
    <x v="8"/>
    <n v="474.79"/>
    <n v="482.19545699999998"/>
    <n v="369.38661999999999"/>
    <x v="8"/>
    <x v="8"/>
    <x v="8"/>
    <x v="8"/>
    <x v="8"/>
  </r>
  <r>
    <x v="52"/>
    <x v="1"/>
    <x v="0"/>
    <x v="0"/>
    <x v="8"/>
    <n v="1.93"/>
    <n v="1.9601029999999999"/>
    <n v="1.5015400000000001"/>
    <x v="8"/>
    <x v="8"/>
    <x v="8"/>
    <x v="8"/>
    <x v="8"/>
  </r>
  <r>
    <x v="52"/>
    <x v="5"/>
    <x v="0"/>
    <x v="0"/>
    <x v="8"/>
    <n v="6.5"/>
    <n v="6.6013830000000002"/>
    <n v="5.0570000000000004"/>
    <x v="8"/>
    <x v="8"/>
    <x v="8"/>
    <x v="8"/>
    <x v="8"/>
  </r>
  <r>
    <x v="52"/>
    <x v="2"/>
    <x v="0"/>
    <x v="0"/>
    <x v="8"/>
    <n v="580.78"/>
    <n v="589.838618"/>
    <n v="451.84683999999999"/>
    <x v="8"/>
    <x v="8"/>
    <x v="8"/>
    <x v="8"/>
    <x v="8"/>
  </r>
  <r>
    <x v="52"/>
    <x v="3"/>
    <x v="0"/>
    <x v="0"/>
    <x v="8"/>
    <n v="-36.42"/>
    <n v="-36.988055000000003"/>
    <n v="-28.334759999999999"/>
    <x v="8"/>
    <x v="8"/>
    <x v="8"/>
    <x v="8"/>
    <x v="8"/>
  </r>
  <r>
    <x v="52"/>
    <x v="4"/>
    <x v="0"/>
    <x v="0"/>
    <x v="8"/>
    <n v="-78"/>
    <n v="-79.216592000000006"/>
    <n v="-60.683999999999997"/>
    <x v="8"/>
    <x v="8"/>
    <x v="8"/>
    <x v="8"/>
    <x v="8"/>
  </r>
  <r>
    <x v="53"/>
    <x v="0"/>
    <x v="0"/>
    <x v="0"/>
    <x v="8"/>
    <n v="2325.39"/>
    <n v="2236.0961080000002"/>
    <n v="1751.4837480000001"/>
    <x v="8"/>
    <x v="8"/>
    <x v="8"/>
    <x v="8"/>
    <x v="8"/>
  </r>
  <r>
    <x v="53"/>
    <x v="1"/>
    <x v="0"/>
    <x v="0"/>
    <x v="8"/>
    <n v="2.95"/>
    <n v="2.8367209999999998"/>
    <n v="2.22194"/>
    <x v="8"/>
    <x v="8"/>
    <x v="8"/>
    <x v="8"/>
    <x v="8"/>
  </r>
  <r>
    <x v="53"/>
    <x v="5"/>
    <x v="0"/>
    <x v="0"/>
    <x v="8"/>
    <n v="7.43"/>
    <n v="7.1446909999999999"/>
    <n v="5.5962759999999996"/>
    <x v="8"/>
    <x v="8"/>
    <x v="8"/>
    <x v="8"/>
    <x v="8"/>
  </r>
  <r>
    <x v="53"/>
    <x v="2"/>
    <x v="0"/>
    <x v="0"/>
    <x v="8"/>
    <n v="488.32"/>
    <n v="469.56873999999999"/>
    <n v="367.80262399999998"/>
    <x v="8"/>
    <x v="8"/>
    <x v="8"/>
    <x v="8"/>
    <x v="8"/>
  </r>
  <r>
    <x v="53"/>
    <x v="3"/>
    <x v="0"/>
    <x v="0"/>
    <x v="8"/>
    <n v="155.41"/>
    <n v="149.442328"/>
    <n v="117.054812"/>
    <x v="8"/>
    <x v="8"/>
    <x v="8"/>
    <x v="8"/>
    <x v="8"/>
  </r>
  <r>
    <x v="53"/>
    <x v="4"/>
    <x v="0"/>
    <x v="0"/>
    <x v="8"/>
    <n v="1671.28"/>
    <n v="1607.103627"/>
    <n v="1258.808096"/>
    <x v="8"/>
    <x v="8"/>
    <x v="8"/>
    <x v="8"/>
    <x v="8"/>
  </r>
  <r>
    <x v="54"/>
    <x v="0"/>
    <x v="0"/>
    <x v="0"/>
    <x v="8"/>
    <n v="2369.4899999999998"/>
    <n v="2264.0627199999999"/>
    <n v="1785.8846129999999"/>
    <x v="8"/>
    <x v="8"/>
    <x v="8"/>
    <x v="8"/>
    <x v="8"/>
  </r>
  <r>
    <x v="54"/>
    <x v="1"/>
    <x v="0"/>
    <x v="0"/>
    <x v="8"/>
    <n v="1.83"/>
    <n v="1.748577"/>
    <n v="1.3792709999999999"/>
    <x v="8"/>
    <x v="8"/>
    <x v="8"/>
    <x v="8"/>
    <x v="8"/>
  </r>
  <r>
    <x v="54"/>
    <x v="5"/>
    <x v="0"/>
    <x v="0"/>
    <x v="8"/>
    <n v="6.93"/>
    <n v="6.6216590000000002"/>
    <n v="5.223141"/>
    <x v="8"/>
    <x v="8"/>
    <x v="8"/>
    <x v="8"/>
    <x v="8"/>
  </r>
  <r>
    <x v="54"/>
    <x v="2"/>
    <x v="0"/>
    <x v="0"/>
    <x v="8"/>
    <n v="430.23"/>
    <n v="411.08749299999999"/>
    <n v="324.26435099999998"/>
    <x v="8"/>
    <x v="8"/>
    <x v="8"/>
    <x v="8"/>
    <x v="8"/>
  </r>
  <r>
    <x v="54"/>
    <x v="3"/>
    <x v="0"/>
    <x v="0"/>
    <x v="8"/>
    <n v="-105.26"/>
    <n v="-100.57659700000001"/>
    <n v="-79.334462000000002"/>
    <x v="8"/>
    <x v="8"/>
    <x v="8"/>
    <x v="8"/>
    <x v="8"/>
  </r>
  <r>
    <x v="54"/>
    <x v="4"/>
    <x v="0"/>
    <x v="0"/>
    <x v="8"/>
    <n v="2035.76"/>
    <n v="1945.1815879999999"/>
    <n v="1534.352312"/>
    <x v="8"/>
    <x v="8"/>
    <x v="8"/>
    <x v="8"/>
    <x v="8"/>
  </r>
  <r>
    <x v="55"/>
    <x v="0"/>
    <x v="0"/>
    <x v="0"/>
    <x v="8"/>
    <n v="519.72"/>
    <n v="582.21722899999997"/>
    <n v="468.52758"/>
    <x v="8"/>
    <x v="8"/>
    <x v="8"/>
    <x v="8"/>
    <x v="8"/>
  </r>
  <r>
    <x v="55"/>
    <x v="1"/>
    <x v="0"/>
    <x v="0"/>
    <x v="8"/>
    <n v="-0.45"/>
    <n v="-0.50411300000000003"/>
    <n v="-0.40567500000000001"/>
    <x v="8"/>
    <x v="8"/>
    <x v="8"/>
    <x v="8"/>
    <x v="8"/>
  </r>
  <r>
    <x v="55"/>
    <x v="5"/>
    <x v="0"/>
    <x v="0"/>
    <x v="8"/>
    <n v="13.38"/>
    <n v="14.988968"/>
    <n v="12.06207"/>
    <x v="8"/>
    <x v="8"/>
    <x v="8"/>
    <x v="8"/>
    <x v="8"/>
  </r>
  <r>
    <x v="55"/>
    <x v="2"/>
    <x v="0"/>
    <x v="0"/>
    <x v="8"/>
    <n v="308.02999999999997"/>
    <n v="345.07114100000001"/>
    <n v="277.68904500000002"/>
    <x v="8"/>
    <x v="8"/>
    <x v="8"/>
    <x v="8"/>
    <x v="8"/>
  </r>
  <r>
    <x v="55"/>
    <x v="3"/>
    <x v="0"/>
    <x v="0"/>
    <x v="8"/>
    <n v="-156.22999999999999"/>
    <n v="-175.01692800000001"/>
    <n v="-140.84134499999999"/>
    <x v="8"/>
    <x v="8"/>
    <x v="8"/>
    <x v="8"/>
    <x v="8"/>
  </r>
  <r>
    <x v="55"/>
    <x v="4"/>
    <x v="0"/>
    <x v="0"/>
    <x v="8"/>
    <n v="354.99"/>
    <n v="397.67816199999999"/>
    <n v="320.02348499999999"/>
    <x v="8"/>
    <x v="8"/>
    <x v="8"/>
    <x v="8"/>
    <x v="8"/>
  </r>
  <r>
    <x v="56"/>
    <x v="0"/>
    <x v="0"/>
    <x v="0"/>
    <x v="8"/>
    <n v="732"/>
    <n v="808.68875500000001"/>
    <n v="661.94759999999997"/>
    <x v="8"/>
    <x v="8"/>
    <x v="8"/>
    <x v="8"/>
    <x v="8"/>
  </r>
  <r>
    <x v="56"/>
    <x v="1"/>
    <x v="0"/>
    <x v="0"/>
    <x v="8"/>
    <n v="0.66"/>
    <n v="0.72914599999999996"/>
    <n v="0.59683799999999998"/>
    <x v="8"/>
    <x v="8"/>
    <x v="8"/>
    <x v="8"/>
    <x v="8"/>
  </r>
  <r>
    <x v="56"/>
    <x v="5"/>
    <x v="0"/>
    <x v="0"/>
    <x v="8"/>
    <n v="7.52"/>
    <n v="8.3078409999999998"/>
    <n v="6.8003359999999997"/>
    <x v="8"/>
    <x v="8"/>
    <x v="8"/>
    <x v="8"/>
    <x v="8"/>
  </r>
  <r>
    <x v="56"/>
    <x v="2"/>
    <x v="0"/>
    <x v="0"/>
    <x v="8"/>
    <n v="343.07"/>
    <n v="379.012092"/>
    <n v="310.238201"/>
    <x v="8"/>
    <x v="8"/>
    <x v="8"/>
    <x v="8"/>
    <x v="8"/>
  </r>
  <r>
    <x v="56"/>
    <x v="3"/>
    <x v="0"/>
    <x v="0"/>
    <x v="8"/>
    <n v="-103.77"/>
    <n v="-114.64157400000001"/>
    <n v="-93.839211000000006"/>
    <x v="8"/>
    <x v="8"/>
    <x v="8"/>
    <x v="8"/>
    <x v="8"/>
  </r>
  <r>
    <x v="56"/>
    <x v="4"/>
    <x v="0"/>
    <x v="0"/>
    <x v="8"/>
    <n v="484.52"/>
    <n v="535.281251"/>
    <n v="438.15143599999999"/>
    <x v="8"/>
    <x v="8"/>
    <x v="8"/>
    <x v="8"/>
    <x v="8"/>
  </r>
  <r>
    <x v="57"/>
    <x v="0"/>
    <x v="0"/>
    <x v="0"/>
    <x v="8"/>
    <n v="3442.35"/>
    <n v="3675.0934870000001"/>
    <n v="3053.7086850000001"/>
    <x v="8"/>
    <x v="8"/>
    <x v="8"/>
    <x v="8"/>
    <x v="8"/>
  </r>
  <r>
    <x v="57"/>
    <x v="1"/>
    <x v="0"/>
    <x v="0"/>
    <x v="8"/>
    <n v="-0.46"/>
    <n v="-0.49110100000000001"/>
    <n v="-0.40806599999999998"/>
    <x v="8"/>
    <x v="8"/>
    <x v="8"/>
    <x v="8"/>
    <x v="8"/>
  </r>
  <r>
    <x v="57"/>
    <x v="5"/>
    <x v="0"/>
    <x v="0"/>
    <x v="8"/>
    <n v="10.52"/>
    <n v="11.231275999999999"/>
    <n v="9.3322920000000007"/>
    <x v="8"/>
    <x v="8"/>
    <x v="8"/>
    <x v="8"/>
    <x v="8"/>
  </r>
  <r>
    <x v="57"/>
    <x v="2"/>
    <x v="0"/>
    <x v="0"/>
    <x v="8"/>
    <n v="380.74"/>
    <n v="406.48251800000003"/>
    <n v="337.75445400000001"/>
    <x v="8"/>
    <x v="8"/>
    <x v="8"/>
    <x v="8"/>
    <x v="8"/>
  </r>
  <r>
    <x v="57"/>
    <x v="3"/>
    <x v="0"/>
    <x v="0"/>
    <x v="8"/>
    <n v="-67.37"/>
    <n v="-71.925006999999994"/>
    <n v="-59.763927000000002"/>
    <x v="8"/>
    <x v="8"/>
    <x v="8"/>
    <x v="8"/>
    <x v="8"/>
  </r>
  <r>
    <x v="57"/>
    <x v="4"/>
    <x v="0"/>
    <x v="0"/>
    <x v="8"/>
    <n v="3118.92"/>
    <n v="3329.7958020000001"/>
    <n v="2766.793932"/>
    <x v="8"/>
    <x v="8"/>
    <x v="8"/>
    <x v="8"/>
    <x v="8"/>
  </r>
  <r>
    <x v="58"/>
    <x v="0"/>
    <x v="0"/>
    <x v="0"/>
    <x v="8"/>
    <n v="1561.67"/>
    <n v="1564.0982939999999"/>
    <n v="1323.2029910000001"/>
    <x v="8"/>
    <x v="8"/>
    <x v="8"/>
    <x v="8"/>
    <x v="8"/>
  </r>
  <r>
    <x v="58"/>
    <x v="1"/>
    <x v="0"/>
    <x v="0"/>
    <x v="8"/>
    <n v="-10.78"/>
    <n v="-10.796761999999999"/>
    <n v="-9.1338939999999997"/>
    <x v="8"/>
    <x v="8"/>
    <x v="8"/>
    <x v="8"/>
    <x v="8"/>
  </r>
  <r>
    <x v="58"/>
    <x v="5"/>
    <x v="0"/>
    <x v="0"/>
    <x v="8"/>
    <n v="10.050000000000001"/>
    <n v="10.065626999999999"/>
    <n v="8.5153649999999992"/>
    <x v="8"/>
    <x v="8"/>
    <x v="8"/>
    <x v="8"/>
    <x v="8"/>
  </r>
  <r>
    <x v="58"/>
    <x v="2"/>
    <x v="0"/>
    <x v="0"/>
    <x v="8"/>
    <n v="387.79"/>
    <n v="388.392988"/>
    <n v="328.57446700000003"/>
    <x v="8"/>
    <x v="8"/>
    <x v="8"/>
    <x v="8"/>
    <x v="8"/>
  </r>
  <r>
    <x v="58"/>
    <x v="3"/>
    <x v="0"/>
    <x v="0"/>
    <x v="8"/>
    <n v="241.21"/>
    <n v="241.58506600000001"/>
    <n v="204.37723299999999"/>
    <x v="8"/>
    <x v="8"/>
    <x v="8"/>
    <x v="8"/>
    <x v="8"/>
  </r>
  <r>
    <x v="58"/>
    <x v="4"/>
    <x v="0"/>
    <x v="0"/>
    <x v="8"/>
    <n v="933.4"/>
    <n v="934.85137499999996"/>
    <n v="790.86982"/>
    <x v="8"/>
    <x v="8"/>
    <x v="8"/>
    <x v="8"/>
    <x v="8"/>
  </r>
  <r>
    <x v="59"/>
    <x v="0"/>
    <x v="0"/>
    <x v="0"/>
    <x v="8"/>
    <n v="83.97"/>
    <n v="87.141890000000004"/>
    <n v="75.010401000000002"/>
    <x v="8"/>
    <x v="8"/>
    <x v="8"/>
    <x v="8"/>
    <x v="8"/>
  </r>
  <r>
    <x v="59"/>
    <x v="1"/>
    <x v="0"/>
    <x v="0"/>
    <x v="8"/>
    <n v="4.8899999999999997"/>
    <n v="5.0747150000000003"/>
    <n v="4.3682369999999997"/>
    <x v="8"/>
    <x v="8"/>
    <x v="8"/>
    <x v="8"/>
    <x v="8"/>
  </r>
  <r>
    <x v="59"/>
    <x v="5"/>
    <x v="0"/>
    <x v="0"/>
    <x v="8"/>
    <n v="32.159999999999997"/>
    <n v="33.374814999999998"/>
    <n v="28.728528000000001"/>
    <x v="8"/>
    <x v="8"/>
    <x v="8"/>
    <x v="8"/>
    <x v="8"/>
  </r>
  <r>
    <x v="59"/>
    <x v="2"/>
    <x v="0"/>
    <x v="0"/>
    <x v="8"/>
    <n v="381.63"/>
    <n v="396.04572400000001"/>
    <n v="340.910079"/>
    <x v="8"/>
    <x v="8"/>
    <x v="8"/>
    <x v="8"/>
    <x v="8"/>
  </r>
  <r>
    <x v="59"/>
    <x v="3"/>
    <x v="0"/>
    <x v="0"/>
    <x v="8"/>
    <n v="-11.37"/>
    <n v="-11.799491"/>
    <n v="-10.156821000000001"/>
    <x v="8"/>
    <x v="8"/>
    <x v="8"/>
    <x v="8"/>
    <x v="8"/>
  </r>
  <r>
    <x v="59"/>
    <x v="4"/>
    <x v="0"/>
    <x v="0"/>
    <x v="8"/>
    <n v="-323.33999999999997"/>
    <n v="-335.55387200000001"/>
    <n v="-288.83962200000002"/>
    <x v="8"/>
    <x v="8"/>
    <x v="8"/>
    <x v="8"/>
    <x v="8"/>
  </r>
  <r>
    <x v="60"/>
    <x v="0"/>
    <x v="0"/>
    <x v="0"/>
    <x v="8"/>
    <n v="-519.65"/>
    <n v="-519.65"/>
    <n v="-455.99287500000003"/>
    <x v="8"/>
    <x v="8"/>
    <x v="8"/>
    <x v="8"/>
    <x v="8"/>
  </r>
  <r>
    <x v="60"/>
    <x v="1"/>
    <x v="0"/>
    <x v="0"/>
    <x v="8"/>
    <n v="17.22"/>
    <n v="17.22"/>
    <n v="15.11055"/>
    <x v="8"/>
    <x v="8"/>
    <x v="8"/>
    <x v="8"/>
    <x v="8"/>
  </r>
  <r>
    <x v="60"/>
    <x v="5"/>
    <x v="0"/>
    <x v="0"/>
    <x v="8"/>
    <n v="31.61"/>
    <n v="31.61"/>
    <n v="27.737774999999999"/>
    <x v="8"/>
    <x v="8"/>
    <x v="8"/>
    <x v="8"/>
    <x v="8"/>
  </r>
  <r>
    <x v="60"/>
    <x v="2"/>
    <x v="0"/>
    <x v="0"/>
    <x v="8"/>
    <n v="420.5"/>
    <n v="420.5"/>
    <n v="368.98874999999998"/>
    <x v="8"/>
    <x v="8"/>
    <x v="8"/>
    <x v="8"/>
    <x v="8"/>
  </r>
  <r>
    <x v="60"/>
    <x v="3"/>
    <x v="0"/>
    <x v="0"/>
    <x v="8"/>
    <n v="-151.57"/>
    <n v="-151.57"/>
    <n v="-133.00267500000001"/>
    <x v="8"/>
    <x v="8"/>
    <x v="8"/>
    <x v="8"/>
    <x v="8"/>
  </r>
  <r>
    <x v="60"/>
    <x v="4"/>
    <x v="0"/>
    <x v="0"/>
    <x v="8"/>
    <n v="-837.41"/>
    <n v="-837.41"/>
    <n v="-734.82727499999999"/>
    <x v="8"/>
    <x v="8"/>
    <x v="8"/>
    <x v="8"/>
    <x v="8"/>
  </r>
  <r>
    <x v="61"/>
    <x v="2"/>
    <x v="0"/>
    <x v="0"/>
    <x v="8"/>
    <n v="437.71"/>
    <n v="418.12544700000001"/>
    <n v="370.12757599999998"/>
    <x v="8"/>
    <x v="8"/>
    <x v="8"/>
    <x v="8"/>
    <x v="8"/>
  </r>
  <r>
    <x v="0"/>
    <x v="0"/>
    <x v="0"/>
    <x v="0"/>
    <x v="9"/>
    <n v="46.6"/>
    <n v="367.96066999999999"/>
    <n v="240.84744000000001"/>
    <x v="9"/>
    <x v="9"/>
    <x v="9"/>
    <x v="9"/>
    <x v="9"/>
  </r>
  <r>
    <x v="0"/>
    <x v="2"/>
    <x v="0"/>
    <x v="0"/>
    <x v="9"/>
    <n v="6.7"/>
    <n v="52.904215999999998"/>
    <n v="34.628279999999997"/>
    <x v="9"/>
    <x v="9"/>
    <x v="9"/>
    <x v="9"/>
    <x v="9"/>
  </r>
  <r>
    <x v="0"/>
    <x v="3"/>
    <x v="0"/>
    <x v="0"/>
    <x v="9"/>
    <n v="11.2"/>
    <n v="88.436898999999997"/>
    <n v="57.88608"/>
    <x v="9"/>
    <x v="9"/>
    <x v="9"/>
    <x v="9"/>
    <x v="9"/>
  </r>
  <r>
    <x v="0"/>
    <x v="4"/>
    <x v="0"/>
    <x v="0"/>
    <x v="9"/>
    <n v="28.7"/>
    <n v="226.61955399999999"/>
    <n v="148.33308"/>
    <x v="9"/>
    <x v="9"/>
    <x v="9"/>
    <x v="9"/>
    <x v="9"/>
  </r>
  <r>
    <x v="1"/>
    <x v="0"/>
    <x v="0"/>
    <x v="0"/>
    <x v="9"/>
    <n v="51.9"/>
    <n v="398.03907099999998"/>
    <n v="268.18806000000001"/>
    <x v="9"/>
    <x v="9"/>
    <x v="9"/>
    <x v="9"/>
    <x v="9"/>
  </r>
  <r>
    <x v="1"/>
    <x v="2"/>
    <x v="0"/>
    <x v="0"/>
    <x v="9"/>
    <n v="8.4"/>
    <n v="64.422509000000005"/>
    <n v="43.40616"/>
    <x v="9"/>
    <x v="9"/>
    <x v="9"/>
    <x v="9"/>
    <x v="9"/>
  </r>
  <r>
    <x v="1"/>
    <x v="3"/>
    <x v="0"/>
    <x v="0"/>
    <x v="9"/>
    <n v="6.9"/>
    <n v="52.918489000000001"/>
    <n v="35.655059999999999"/>
    <x v="9"/>
    <x v="9"/>
    <x v="9"/>
    <x v="9"/>
    <x v="9"/>
  </r>
  <r>
    <x v="1"/>
    <x v="4"/>
    <x v="0"/>
    <x v="0"/>
    <x v="9"/>
    <n v="36.6"/>
    <n v="280.69807300000002"/>
    <n v="189.12683999999999"/>
    <x v="9"/>
    <x v="9"/>
    <x v="9"/>
    <x v="9"/>
    <x v="9"/>
  </r>
  <r>
    <x v="2"/>
    <x v="0"/>
    <x v="0"/>
    <x v="0"/>
    <x v="9"/>
    <n v="37.299999999999997"/>
    <n v="274.38777700000003"/>
    <n v="192.30761000000001"/>
    <x v="9"/>
    <x v="9"/>
    <x v="9"/>
    <x v="9"/>
    <x v="9"/>
  </r>
  <r>
    <x v="2"/>
    <x v="2"/>
    <x v="0"/>
    <x v="0"/>
    <x v="9"/>
    <n v="18.5"/>
    <n v="136.090452"/>
    <n v="95.380449999999996"/>
    <x v="9"/>
    <x v="9"/>
    <x v="9"/>
    <x v="9"/>
    <x v="9"/>
  </r>
  <r>
    <x v="2"/>
    <x v="3"/>
    <x v="0"/>
    <x v="0"/>
    <x v="9"/>
    <n v="4.0999999999999996"/>
    <n v="30.160587"/>
    <n v="21.138369999999998"/>
    <x v="9"/>
    <x v="9"/>
    <x v="9"/>
    <x v="9"/>
    <x v="9"/>
  </r>
  <r>
    <x v="2"/>
    <x v="4"/>
    <x v="0"/>
    <x v="0"/>
    <x v="9"/>
    <n v="14.7"/>
    <n v="108.13673799999999"/>
    <n v="75.788790000000006"/>
    <x v="9"/>
    <x v="9"/>
    <x v="9"/>
    <x v="9"/>
    <x v="9"/>
  </r>
  <r>
    <x v="3"/>
    <x v="0"/>
    <x v="0"/>
    <x v="0"/>
    <x v="9"/>
    <n v="53.4"/>
    <n v="384.719628"/>
    <n v="277.08192000000003"/>
    <x v="9"/>
    <x v="9"/>
    <x v="9"/>
    <x v="9"/>
    <x v="9"/>
  </r>
  <r>
    <x v="3"/>
    <x v="2"/>
    <x v="0"/>
    <x v="0"/>
    <x v="9"/>
    <n v="22.9"/>
    <n v="164.98276200000001"/>
    <n v="118.82352"/>
    <x v="9"/>
    <x v="9"/>
    <x v="9"/>
    <x v="9"/>
    <x v="9"/>
  </r>
  <r>
    <x v="3"/>
    <x v="3"/>
    <x v="0"/>
    <x v="0"/>
    <x v="9"/>
    <n v="6"/>
    <n v="43.226923999999997"/>
    <n v="31.1328"/>
    <x v="9"/>
    <x v="9"/>
    <x v="9"/>
    <x v="9"/>
    <x v="9"/>
  </r>
  <r>
    <x v="3"/>
    <x v="4"/>
    <x v="0"/>
    <x v="0"/>
    <x v="9"/>
    <n v="24.5"/>
    <n v="176.509942"/>
    <n v="127.12560000000001"/>
    <x v="9"/>
    <x v="9"/>
    <x v="9"/>
    <x v="9"/>
    <x v="9"/>
  </r>
  <r>
    <x v="4"/>
    <x v="0"/>
    <x v="0"/>
    <x v="0"/>
    <x v="9"/>
    <n v="67.2"/>
    <n v="460.39212900000001"/>
    <n v="346.16735999999997"/>
    <x v="9"/>
    <x v="9"/>
    <x v="9"/>
    <x v="9"/>
    <x v="9"/>
  </r>
  <r>
    <x v="4"/>
    <x v="2"/>
    <x v="0"/>
    <x v="0"/>
    <x v="9"/>
    <n v="32.799999999999997"/>
    <n v="224.71520599999999"/>
    <n v="168.96263999999999"/>
    <x v="9"/>
    <x v="9"/>
    <x v="9"/>
    <x v="9"/>
    <x v="9"/>
  </r>
  <r>
    <x v="4"/>
    <x v="3"/>
    <x v="0"/>
    <x v="0"/>
    <x v="9"/>
    <n v="19.399999999999999"/>
    <n v="132.91082299999999"/>
    <n v="99.935220000000001"/>
    <x v="9"/>
    <x v="9"/>
    <x v="9"/>
    <x v="9"/>
    <x v="9"/>
  </r>
  <r>
    <x v="4"/>
    <x v="4"/>
    <x v="0"/>
    <x v="0"/>
    <x v="9"/>
    <n v="15"/>
    <n v="102.76609999999999"/>
    <n v="77.269499999999994"/>
    <x v="9"/>
    <x v="9"/>
    <x v="9"/>
    <x v="9"/>
    <x v="9"/>
  </r>
  <r>
    <x v="5"/>
    <x v="0"/>
    <x v="0"/>
    <x v="0"/>
    <x v="9"/>
    <n v="72.72"/>
    <n v="470.66949799999998"/>
    <n v="375.10430400000001"/>
    <x v="9"/>
    <x v="9"/>
    <x v="9"/>
    <x v="9"/>
    <x v="9"/>
  </r>
  <r>
    <x v="5"/>
    <x v="2"/>
    <x v="0"/>
    <x v="0"/>
    <x v="9"/>
    <n v="38.119999999999997"/>
    <n v="246.72609"/>
    <n v="196.630584"/>
    <x v="9"/>
    <x v="9"/>
    <x v="9"/>
    <x v="9"/>
    <x v="9"/>
  </r>
  <r>
    <x v="5"/>
    <x v="3"/>
    <x v="0"/>
    <x v="0"/>
    <x v="9"/>
    <n v="4"/>
    <n v="25.889410999999999"/>
    <n v="20.6328"/>
    <x v="9"/>
    <x v="9"/>
    <x v="9"/>
    <x v="9"/>
    <x v="9"/>
  </r>
  <r>
    <x v="5"/>
    <x v="4"/>
    <x v="0"/>
    <x v="0"/>
    <x v="9"/>
    <n v="30.6"/>
    <n v="198.05399700000001"/>
    <n v="157.84092000000001"/>
    <x v="9"/>
    <x v="9"/>
    <x v="9"/>
    <x v="9"/>
    <x v="9"/>
  </r>
  <r>
    <x v="6"/>
    <x v="0"/>
    <x v="0"/>
    <x v="0"/>
    <x v="9"/>
    <n v="108"/>
    <n v="660.04938600000003"/>
    <n v="560.47680000000003"/>
    <x v="9"/>
    <x v="9"/>
    <x v="9"/>
    <x v="9"/>
    <x v="9"/>
  </r>
  <r>
    <x v="6"/>
    <x v="2"/>
    <x v="0"/>
    <x v="0"/>
    <x v="9"/>
    <n v="56.9"/>
    <n v="347.748242"/>
    <n v="295.28823999999997"/>
    <x v="9"/>
    <x v="9"/>
    <x v="9"/>
    <x v="9"/>
    <x v="9"/>
  </r>
  <r>
    <x v="6"/>
    <x v="3"/>
    <x v="0"/>
    <x v="0"/>
    <x v="9"/>
    <n v="15"/>
    <n v="91.673525999999995"/>
    <n v="77.843999999999994"/>
    <x v="9"/>
    <x v="9"/>
    <x v="9"/>
    <x v="9"/>
    <x v="9"/>
  </r>
  <r>
    <x v="6"/>
    <x v="4"/>
    <x v="0"/>
    <x v="0"/>
    <x v="9"/>
    <n v="36.1"/>
    <n v="220.62761900000001"/>
    <n v="187.34456"/>
    <x v="9"/>
    <x v="9"/>
    <x v="9"/>
    <x v="9"/>
    <x v="9"/>
  </r>
  <r>
    <x v="7"/>
    <x v="0"/>
    <x v="0"/>
    <x v="0"/>
    <x v="9"/>
    <n v="120.65"/>
    <n v="698.45892700000002"/>
    <n v="622.807365"/>
    <x v="9"/>
    <x v="9"/>
    <x v="9"/>
    <x v="9"/>
    <x v="9"/>
  </r>
  <r>
    <x v="7"/>
    <x v="2"/>
    <x v="0"/>
    <x v="0"/>
    <x v="9"/>
    <n v="59.85"/>
    <n v="346.479625"/>
    <n v="308.951685"/>
    <x v="9"/>
    <x v="9"/>
    <x v="9"/>
    <x v="9"/>
    <x v="9"/>
  </r>
  <r>
    <x v="7"/>
    <x v="3"/>
    <x v="0"/>
    <x v="0"/>
    <x v="9"/>
    <n v="15.8"/>
    <n v="91.468305000000001"/>
    <n v="81.561179999999993"/>
    <x v="9"/>
    <x v="9"/>
    <x v="9"/>
    <x v="9"/>
    <x v="9"/>
  </r>
  <r>
    <x v="7"/>
    <x v="4"/>
    <x v="0"/>
    <x v="0"/>
    <x v="9"/>
    <n v="45"/>
    <n v="260.51099599999998"/>
    <n v="232.2945"/>
    <x v="9"/>
    <x v="9"/>
    <x v="9"/>
    <x v="9"/>
    <x v="9"/>
  </r>
  <r>
    <x v="8"/>
    <x v="0"/>
    <x v="0"/>
    <x v="0"/>
    <x v="9"/>
    <n v="128.78"/>
    <n v="728.97206000000006"/>
    <n v="665.56079599999998"/>
    <x v="9"/>
    <x v="9"/>
    <x v="9"/>
    <x v="9"/>
    <x v="9"/>
  </r>
  <r>
    <x v="8"/>
    <x v="2"/>
    <x v="0"/>
    <x v="0"/>
    <x v="9"/>
    <n v="71.38"/>
    <n v="404.05362400000001"/>
    <n v="368.906116"/>
    <x v="9"/>
    <x v="9"/>
    <x v="9"/>
    <x v="9"/>
    <x v="9"/>
  </r>
  <r>
    <x v="8"/>
    <x v="3"/>
    <x v="0"/>
    <x v="0"/>
    <x v="9"/>
    <n v="20.6"/>
    <n v="116.60835899999999"/>
    <n v="106.46492000000001"/>
    <x v="9"/>
    <x v="9"/>
    <x v="9"/>
    <x v="9"/>
    <x v="9"/>
  </r>
  <r>
    <x v="8"/>
    <x v="4"/>
    <x v="0"/>
    <x v="0"/>
    <x v="9"/>
    <n v="36.799999999999997"/>
    <n v="208.310078"/>
    <n v="190.18976000000001"/>
    <x v="9"/>
    <x v="9"/>
    <x v="9"/>
    <x v="9"/>
    <x v="9"/>
  </r>
  <r>
    <x v="9"/>
    <x v="0"/>
    <x v="0"/>
    <x v="0"/>
    <x v="9"/>
    <n v="212.14"/>
    <n v="1161.576024"/>
    <n v="1096.785014"/>
    <x v="9"/>
    <x v="9"/>
    <x v="9"/>
    <x v="9"/>
    <x v="9"/>
  </r>
  <r>
    <x v="9"/>
    <x v="2"/>
    <x v="0"/>
    <x v="0"/>
    <x v="9"/>
    <n v="120.54"/>
    <n v="660.018733"/>
    <n v="623.20385399999998"/>
    <x v="9"/>
    <x v="9"/>
    <x v="9"/>
    <x v="9"/>
    <x v="9"/>
  </r>
  <r>
    <x v="9"/>
    <x v="3"/>
    <x v="0"/>
    <x v="0"/>
    <x v="9"/>
    <n v="29.5"/>
    <n v="161.52772999999999"/>
    <n v="152.51795000000001"/>
    <x v="9"/>
    <x v="9"/>
    <x v="9"/>
    <x v="9"/>
    <x v="9"/>
  </r>
  <r>
    <x v="9"/>
    <x v="4"/>
    <x v="0"/>
    <x v="0"/>
    <x v="9"/>
    <n v="62.1"/>
    <n v="340.029561"/>
    <n v="321.06321000000003"/>
    <x v="9"/>
    <x v="9"/>
    <x v="9"/>
    <x v="9"/>
    <x v="9"/>
  </r>
  <r>
    <x v="10"/>
    <x v="0"/>
    <x v="0"/>
    <x v="0"/>
    <x v="9"/>
    <n v="229.31"/>
    <n v="1197.5500649999999"/>
    <n v="1189.2475219999999"/>
    <x v="9"/>
    <x v="9"/>
    <x v="9"/>
    <x v="9"/>
    <x v="9"/>
  </r>
  <r>
    <x v="10"/>
    <x v="5"/>
    <x v="0"/>
    <x v="0"/>
    <x v="9"/>
    <n v="25.19"/>
    <n v="131.552423"/>
    <n v="130.640378"/>
    <x v="9"/>
    <x v="9"/>
    <x v="9"/>
    <x v="9"/>
    <x v="9"/>
  </r>
  <r>
    <x v="10"/>
    <x v="2"/>
    <x v="0"/>
    <x v="0"/>
    <x v="9"/>
    <n v="117.02"/>
    <n v="611.12602400000003"/>
    <n v="606.88912400000004"/>
    <x v="9"/>
    <x v="9"/>
    <x v="9"/>
    <x v="9"/>
    <x v="9"/>
  </r>
  <r>
    <x v="10"/>
    <x v="3"/>
    <x v="0"/>
    <x v="0"/>
    <x v="9"/>
    <n v="39.9"/>
    <n v="208.37402499999999"/>
    <n v="206.92938000000001"/>
    <x v="9"/>
    <x v="9"/>
    <x v="9"/>
    <x v="9"/>
    <x v="9"/>
  </r>
  <r>
    <x v="10"/>
    <x v="4"/>
    <x v="0"/>
    <x v="0"/>
    <x v="9"/>
    <n v="47.2"/>
    <n v="246.49759299999999"/>
    <n v="244.78863999999999"/>
    <x v="9"/>
    <x v="9"/>
    <x v="9"/>
    <x v="9"/>
    <x v="9"/>
  </r>
  <r>
    <x v="11"/>
    <x v="0"/>
    <x v="0"/>
    <x v="0"/>
    <x v="9"/>
    <n v="243.42"/>
    <n v="1168.976791"/>
    <n v="1243.4137020000001"/>
    <x v="9"/>
    <x v="9"/>
    <x v="9"/>
    <x v="9"/>
    <x v="9"/>
  </r>
  <r>
    <x v="11"/>
    <x v="5"/>
    <x v="0"/>
    <x v="0"/>
    <x v="9"/>
    <n v="23.57"/>
    <n v="113.19030100000001"/>
    <n v="120.39791700000001"/>
    <x v="9"/>
    <x v="9"/>
    <x v="9"/>
    <x v="9"/>
    <x v="9"/>
  </r>
  <r>
    <x v="11"/>
    <x v="2"/>
    <x v="0"/>
    <x v="0"/>
    <x v="9"/>
    <n v="158.85"/>
    <n v="762.84595899999999"/>
    <n v="811.42168500000002"/>
    <x v="9"/>
    <x v="9"/>
    <x v="9"/>
    <x v="9"/>
    <x v="9"/>
  </r>
  <r>
    <x v="11"/>
    <x v="3"/>
    <x v="0"/>
    <x v="0"/>
    <x v="9"/>
    <n v="18.7"/>
    <n v="89.803081000000006"/>
    <n v="95.521469999999994"/>
    <x v="9"/>
    <x v="9"/>
    <x v="9"/>
    <x v="9"/>
    <x v="9"/>
  </r>
  <r>
    <x v="11"/>
    <x v="4"/>
    <x v="0"/>
    <x v="0"/>
    <x v="9"/>
    <n v="42.3"/>
    <n v="203.137451"/>
    <n v="216.07263"/>
    <x v="9"/>
    <x v="9"/>
    <x v="9"/>
    <x v="9"/>
    <x v="9"/>
  </r>
  <r>
    <x v="12"/>
    <x v="0"/>
    <x v="0"/>
    <x v="0"/>
    <x v="9"/>
    <n v="273.04000000000002"/>
    <n v="1142.7929019999999"/>
    <n v="1300.3256960000001"/>
    <x v="9"/>
    <x v="9"/>
    <x v="9"/>
    <x v="9"/>
    <x v="9"/>
  </r>
  <r>
    <x v="12"/>
    <x v="5"/>
    <x v="0"/>
    <x v="0"/>
    <x v="9"/>
    <n v="27.17"/>
    <n v="113.718441"/>
    <n v="129.394408"/>
    <x v="9"/>
    <x v="9"/>
    <x v="9"/>
    <x v="9"/>
    <x v="9"/>
  </r>
  <r>
    <x v="12"/>
    <x v="2"/>
    <x v="0"/>
    <x v="0"/>
    <x v="9"/>
    <n v="197.77"/>
    <n v="827.75473299999999"/>
    <n v="941.85984800000006"/>
    <x v="9"/>
    <x v="9"/>
    <x v="9"/>
    <x v="9"/>
    <x v="9"/>
  </r>
  <r>
    <x v="12"/>
    <x v="3"/>
    <x v="0"/>
    <x v="0"/>
    <x v="9"/>
    <n v="-3.9"/>
    <n v="-16.323221"/>
    <n v="-18.573360000000001"/>
    <x v="9"/>
    <x v="9"/>
    <x v="9"/>
    <x v="9"/>
    <x v="9"/>
  </r>
  <r>
    <x v="12"/>
    <x v="4"/>
    <x v="0"/>
    <x v="0"/>
    <x v="9"/>
    <n v="52"/>
    <n v="217.64294899999999"/>
    <n v="247.6448"/>
    <x v="9"/>
    <x v="9"/>
    <x v="9"/>
    <x v="9"/>
    <x v="9"/>
  </r>
  <r>
    <x v="13"/>
    <x v="0"/>
    <x v="0"/>
    <x v="0"/>
    <x v="9"/>
    <n v="359.35"/>
    <n v="1284.7263109999999"/>
    <n v="1564.645835"/>
    <x v="9"/>
    <x v="9"/>
    <x v="9"/>
    <x v="9"/>
    <x v="9"/>
  </r>
  <r>
    <x v="13"/>
    <x v="5"/>
    <x v="0"/>
    <x v="0"/>
    <x v="9"/>
    <n v="29.87"/>
    <n v="106.789411"/>
    <n v="130.05696699999999"/>
    <x v="9"/>
    <x v="9"/>
    <x v="9"/>
    <x v="9"/>
    <x v="9"/>
  </r>
  <r>
    <x v="13"/>
    <x v="2"/>
    <x v="0"/>
    <x v="0"/>
    <x v="9"/>
    <n v="275.18"/>
    <n v="983.80683599999998"/>
    <n v="1198.1612379999999"/>
    <x v="9"/>
    <x v="9"/>
    <x v="9"/>
    <x v="9"/>
    <x v="9"/>
  </r>
  <r>
    <x v="13"/>
    <x v="3"/>
    <x v="0"/>
    <x v="0"/>
    <x v="9"/>
    <n v="3"/>
    <n v="10.725417999999999"/>
    <n v="13.0623"/>
    <x v="9"/>
    <x v="9"/>
    <x v="9"/>
    <x v="9"/>
    <x v="9"/>
  </r>
  <r>
    <x v="13"/>
    <x v="4"/>
    <x v="0"/>
    <x v="0"/>
    <x v="9"/>
    <n v="51.3"/>
    <n v="183.40464700000001"/>
    <n v="223.36533"/>
    <x v="9"/>
    <x v="9"/>
    <x v="9"/>
    <x v="9"/>
    <x v="9"/>
  </r>
  <r>
    <x v="14"/>
    <x v="0"/>
    <x v="0"/>
    <x v="0"/>
    <x v="9"/>
    <n v="640.42999999999995"/>
    <n v="2129.8316340000001"/>
    <n v="2839.2183190000001"/>
    <x v="9"/>
    <x v="9"/>
    <x v="9"/>
    <x v="9"/>
    <x v="9"/>
  </r>
  <r>
    <x v="14"/>
    <x v="5"/>
    <x v="0"/>
    <x v="0"/>
    <x v="9"/>
    <n v="32.9"/>
    <n v="109.413145"/>
    <n v="145.85557"/>
    <x v="9"/>
    <x v="9"/>
    <x v="9"/>
    <x v="9"/>
    <x v="9"/>
  </r>
  <r>
    <x v="14"/>
    <x v="2"/>
    <x v="0"/>
    <x v="0"/>
    <x v="9"/>
    <n v="401.73"/>
    <n v="1336.0043439999999"/>
    <n v="1780.989609"/>
    <x v="9"/>
    <x v="9"/>
    <x v="9"/>
    <x v="9"/>
    <x v="9"/>
  </r>
  <r>
    <x v="14"/>
    <x v="3"/>
    <x v="0"/>
    <x v="0"/>
    <x v="9"/>
    <n v="142"/>
    <n v="472.23910799999999"/>
    <n v="629.52859999999998"/>
    <x v="9"/>
    <x v="9"/>
    <x v="9"/>
    <x v="9"/>
    <x v="9"/>
  </r>
  <r>
    <x v="14"/>
    <x v="4"/>
    <x v="0"/>
    <x v="0"/>
    <x v="9"/>
    <n v="63.8"/>
    <n v="212.17503600000001"/>
    <n v="282.84453999999999"/>
    <x v="9"/>
    <x v="9"/>
    <x v="9"/>
    <x v="9"/>
    <x v="9"/>
  </r>
  <r>
    <x v="15"/>
    <x v="0"/>
    <x v="0"/>
    <x v="0"/>
    <x v="9"/>
    <n v="752.42"/>
    <n v="2045.8094149999999"/>
    <n v="3122.9944519999999"/>
    <x v="9"/>
    <x v="9"/>
    <x v="9"/>
    <x v="9"/>
    <x v="9"/>
  </r>
  <r>
    <x v="15"/>
    <x v="5"/>
    <x v="0"/>
    <x v="0"/>
    <x v="9"/>
    <n v="38.76"/>
    <n v="105.387381"/>
    <n v="160.87725599999999"/>
    <x v="9"/>
    <x v="9"/>
    <x v="9"/>
    <x v="9"/>
    <x v="9"/>
  </r>
  <r>
    <x v="15"/>
    <x v="2"/>
    <x v="0"/>
    <x v="0"/>
    <x v="9"/>
    <n v="565.96"/>
    <n v="1538.8297709999999"/>
    <n v="2349.0735759999998"/>
    <x v="9"/>
    <x v="9"/>
    <x v="9"/>
    <x v="9"/>
    <x v="9"/>
  </r>
  <r>
    <x v="15"/>
    <x v="3"/>
    <x v="0"/>
    <x v="0"/>
    <x v="9"/>
    <n v="63.6"/>
    <n v="172.92666199999999"/>
    <n v="263.97816"/>
    <x v="9"/>
    <x v="9"/>
    <x v="9"/>
    <x v="9"/>
    <x v="9"/>
  </r>
  <r>
    <x v="15"/>
    <x v="4"/>
    <x v="0"/>
    <x v="0"/>
    <x v="9"/>
    <n v="84.1"/>
    <n v="228.66560100000001"/>
    <n v="349.06545999999997"/>
    <x v="9"/>
    <x v="9"/>
    <x v="9"/>
    <x v="9"/>
    <x v="9"/>
  </r>
  <r>
    <x v="16"/>
    <x v="0"/>
    <x v="0"/>
    <x v="0"/>
    <x v="9"/>
    <n v="1134.43"/>
    <n v="2892.7816200000002"/>
    <n v="4942.2577380000002"/>
    <x v="9"/>
    <x v="9"/>
    <x v="9"/>
    <x v="9"/>
    <x v="9"/>
  </r>
  <r>
    <x v="16"/>
    <x v="5"/>
    <x v="0"/>
    <x v="0"/>
    <x v="9"/>
    <n v="43.43"/>
    <n v="110.74593"/>
    <n v="189.20713799999999"/>
    <x v="9"/>
    <x v="9"/>
    <x v="9"/>
    <x v="9"/>
    <x v="9"/>
  </r>
  <r>
    <x v="16"/>
    <x v="2"/>
    <x v="0"/>
    <x v="0"/>
    <x v="9"/>
    <n v="607.6"/>
    <n v="1549.37203"/>
    <n v="2647.0701600000002"/>
    <x v="9"/>
    <x v="9"/>
    <x v="9"/>
    <x v="9"/>
    <x v="9"/>
  </r>
  <r>
    <x v="16"/>
    <x v="3"/>
    <x v="0"/>
    <x v="0"/>
    <x v="9"/>
    <n v="346.6"/>
    <n v="883.82545400000004"/>
    <n v="1509.99756"/>
    <x v="9"/>
    <x v="9"/>
    <x v="9"/>
    <x v="9"/>
    <x v="9"/>
  </r>
  <r>
    <x v="16"/>
    <x v="4"/>
    <x v="0"/>
    <x v="0"/>
    <x v="9"/>
    <n v="136.80000000000001"/>
    <n v="348.83820600000001"/>
    <n v="595.98288000000002"/>
    <x v="9"/>
    <x v="9"/>
    <x v="9"/>
    <x v="9"/>
    <x v="9"/>
  </r>
  <r>
    <x v="17"/>
    <x v="0"/>
    <x v="0"/>
    <x v="0"/>
    <x v="9"/>
    <n v="1555.24"/>
    <n v="3690.243884"/>
    <n v="6968.5638680000002"/>
    <x v="9"/>
    <x v="9"/>
    <x v="9"/>
    <x v="9"/>
    <x v="9"/>
  </r>
  <r>
    <x v="17"/>
    <x v="1"/>
    <x v="0"/>
    <x v="0"/>
    <x v="9"/>
    <n v="1.5"/>
    <n v="3.5591710000000001"/>
    <n v="6.72105"/>
    <x v="9"/>
    <x v="9"/>
    <x v="9"/>
    <x v="9"/>
    <x v="9"/>
  </r>
  <r>
    <x v="17"/>
    <x v="5"/>
    <x v="0"/>
    <x v="0"/>
    <x v="9"/>
    <n v="43.5"/>
    <n v="103.21597199999999"/>
    <n v="194.91045"/>
    <x v="9"/>
    <x v="9"/>
    <x v="9"/>
    <x v="9"/>
    <x v="9"/>
  </r>
  <r>
    <x v="17"/>
    <x v="2"/>
    <x v="0"/>
    <x v="0"/>
    <x v="9"/>
    <n v="779.37"/>
    <n v="1849.2743089999999"/>
    <n v="3492.1231590000002"/>
    <x v="9"/>
    <x v="9"/>
    <x v="9"/>
    <x v="9"/>
    <x v="9"/>
  </r>
  <r>
    <x v="17"/>
    <x v="3"/>
    <x v="0"/>
    <x v="0"/>
    <x v="9"/>
    <n v="346.2"/>
    <n v="821.456774"/>
    <n v="1551.2183399999999"/>
    <x v="9"/>
    <x v="9"/>
    <x v="9"/>
    <x v="9"/>
    <x v="9"/>
  </r>
  <r>
    <x v="17"/>
    <x v="4"/>
    <x v="0"/>
    <x v="0"/>
    <x v="9"/>
    <n v="384.67"/>
    <n v="912.73765800000001"/>
    <n v="1723.5908690000001"/>
    <x v="9"/>
    <x v="9"/>
    <x v="9"/>
    <x v="9"/>
    <x v="9"/>
  </r>
  <r>
    <x v="18"/>
    <x v="0"/>
    <x v="0"/>
    <x v="0"/>
    <x v="9"/>
    <n v="1337.45"/>
    <n v="2920.1927449999998"/>
    <n v="6040.9941600000002"/>
    <x v="9"/>
    <x v="9"/>
    <x v="9"/>
    <x v="9"/>
    <x v="9"/>
  </r>
  <r>
    <x v="18"/>
    <x v="1"/>
    <x v="0"/>
    <x v="0"/>
    <x v="9"/>
    <n v="8.82"/>
    <n v="19.257617"/>
    <n v="39.838175999999997"/>
    <x v="9"/>
    <x v="9"/>
    <x v="9"/>
    <x v="9"/>
    <x v="9"/>
  </r>
  <r>
    <x v="18"/>
    <x v="5"/>
    <x v="0"/>
    <x v="0"/>
    <x v="9"/>
    <n v="44.26"/>
    <n v="96.637429999999995"/>
    <n v="199.913568"/>
    <x v="9"/>
    <x v="9"/>
    <x v="9"/>
    <x v="9"/>
    <x v="9"/>
  </r>
  <r>
    <x v="18"/>
    <x v="2"/>
    <x v="0"/>
    <x v="0"/>
    <x v="9"/>
    <n v="782.62"/>
    <n v="1708.775091"/>
    <n v="3534.9380160000001"/>
    <x v="9"/>
    <x v="9"/>
    <x v="9"/>
    <x v="9"/>
    <x v="9"/>
  </r>
  <r>
    <x v="18"/>
    <x v="3"/>
    <x v="0"/>
    <x v="0"/>
    <x v="9"/>
    <n v="212.46"/>
    <n v="463.88586500000002"/>
    <n v="959.63932799999998"/>
    <x v="9"/>
    <x v="9"/>
    <x v="9"/>
    <x v="9"/>
    <x v="9"/>
  </r>
  <r>
    <x v="18"/>
    <x v="4"/>
    <x v="0"/>
    <x v="0"/>
    <x v="9"/>
    <n v="289.29000000000002"/>
    <n v="631.63674100000003"/>
    <n v="1306.665072"/>
    <x v="9"/>
    <x v="9"/>
    <x v="9"/>
    <x v="9"/>
    <x v="9"/>
  </r>
  <r>
    <x v="19"/>
    <x v="0"/>
    <x v="0"/>
    <x v="0"/>
    <x v="9"/>
    <n v="1237.43"/>
    <n v="2375.4807649999998"/>
    <n v="5304.4911810000003"/>
    <x v="9"/>
    <x v="9"/>
    <x v="9"/>
    <x v="9"/>
    <x v="9"/>
  </r>
  <r>
    <x v="19"/>
    <x v="1"/>
    <x v="0"/>
    <x v="0"/>
    <x v="9"/>
    <n v="2.17"/>
    <n v="4.1657250000000001"/>
    <n v="9.3021390000000004"/>
    <x v="9"/>
    <x v="9"/>
    <x v="9"/>
    <x v="9"/>
    <x v="9"/>
  </r>
  <r>
    <x v="19"/>
    <x v="5"/>
    <x v="0"/>
    <x v="0"/>
    <x v="9"/>
    <n v="49"/>
    <n v="94.064761000000004"/>
    <n v="210.04830000000001"/>
    <x v="9"/>
    <x v="9"/>
    <x v="9"/>
    <x v="9"/>
    <x v="9"/>
  </r>
  <r>
    <x v="19"/>
    <x v="2"/>
    <x v="0"/>
    <x v="0"/>
    <x v="9"/>
    <n v="987.58"/>
    <n v="1895.8464670000001"/>
    <n v="4233.459186"/>
    <x v="9"/>
    <x v="9"/>
    <x v="9"/>
    <x v="9"/>
    <x v="9"/>
  </r>
  <r>
    <x v="19"/>
    <x v="3"/>
    <x v="0"/>
    <x v="0"/>
    <x v="9"/>
    <n v="57.1"/>
    <n v="109.614242"/>
    <n v="244.77056999999999"/>
    <x v="9"/>
    <x v="9"/>
    <x v="9"/>
    <x v="9"/>
    <x v="9"/>
  </r>
  <r>
    <x v="19"/>
    <x v="4"/>
    <x v="0"/>
    <x v="0"/>
    <x v="9"/>
    <n v="141.59"/>
    <n v="271.80876599999999"/>
    <n v="606.95385299999998"/>
    <x v="9"/>
    <x v="9"/>
    <x v="9"/>
    <x v="9"/>
    <x v="9"/>
  </r>
  <r>
    <x v="20"/>
    <x v="0"/>
    <x v="0"/>
    <x v="0"/>
    <x v="9"/>
    <n v="1867.64"/>
    <n v="3166.225285"/>
    <n v="7898.6230880000003"/>
    <x v="9"/>
    <x v="9"/>
    <x v="9"/>
    <x v="9"/>
    <x v="9"/>
  </r>
  <r>
    <x v="20"/>
    <x v="5"/>
    <x v="0"/>
    <x v="0"/>
    <x v="9"/>
    <n v="59"/>
    <n v="100.02318"/>
    <n v="249.52279999999999"/>
    <x v="9"/>
    <x v="9"/>
    <x v="9"/>
    <x v="9"/>
    <x v="9"/>
  </r>
  <r>
    <x v="20"/>
    <x v="2"/>
    <x v="0"/>
    <x v="0"/>
    <x v="9"/>
    <n v="962.34"/>
    <n v="1631.4628299999999"/>
    <n v="4069.928328"/>
    <x v="9"/>
    <x v="9"/>
    <x v="9"/>
    <x v="9"/>
    <x v="9"/>
  </r>
  <r>
    <x v="20"/>
    <x v="3"/>
    <x v="0"/>
    <x v="0"/>
    <x v="9"/>
    <n v="736.6"/>
    <n v="1248.763972"/>
    <n v="3115.2287200000001"/>
    <x v="9"/>
    <x v="9"/>
    <x v="9"/>
    <x v="9"/>
    <x v="9"/>
  </r>
  <r>
    <x v="20"/>
    <x v="4"/>
    <x v="0"/>
    <x v="0"/>
    <x v="9"/>
    <n v="109.7"/>
    <n v="185.975302"/>
    <n v="463.94324"/>
    <x v="9"/>
    <x v="9"/>
    <x v="9"/>
    <x v="9"/>
    <x v="9"/>
  </r>
  <r>
    <x v="21"/>
    <x v="0"/>
    <x v="0"/>
    <x v="0"/>
    <x v="9"/>
    <n v="1415.9"/>
    <n v="2640.327761"/>
    <n v="7164.1708200000003"/>
    <x v="9"/>
    <x v="9"/>
    <x v="9"/>
    <x v="9"/>
    <x v="9"/>
  </r>
  <r>
    <x v="21"/>
    <x v="1"/>
    <x v="0"/>
    <x v="0"/>
    <x v="9"/>
    <n v="49.75"/>
    <n v="92.772305000000003"/>
    <n v="251.72505000000001"/>
    <x v="9"/>
    <x v="9"/>
    <x v="9"/>
    <x v="9"/>
    <x v="9"/>
  </r>
  <r>
    <x v="21"/>
    <x v="5"/>
    <x v="0"/>
    <x v="0"/>
    <x v="9"/>
    <n v="59"/>
    <n v="110.021427"/>
    <n v="298.52820000000003"/>
    <x v="9"/>
    <x v="9"/>
    <x v="9"/>
    <x v="9"/>
    <x v="9"/>
  </r>
  <r>
    <x v="21"/>
    <x v="2"/>
    <x v="0"/>
    <x v="0"/>
    <x v="9"/>
    <n v="919.45"/>
    <n v="1714.562723"/>
    <n v="4652.2331100000001"/>
    <x v="9"/>
    <x v="9"/>
    <x v="9"/>
    <x v="9"/>
    <x v="9"/>
  </r>
  <r>
    <x v="21"/>
    <x v="3"/>
    <x v="0"/>
    <x v="0"/>
    <x v="9"/>
    <n v="305.89999999999998"/>
    <n v="570.43312500000002"/>
    <n v="1547.7928199999999"/>
    <x v="9"/>
    <x v="9"/>
    <x v="9"/>
    <x v="9"/>
    <x v="9"/>
  </r>
  <r>
    <x v="21"/>
    <x v="4"/>
    <x v="0"/>
    <x v="0"/>
    <x v="9"/>
    <n v="81.8"/>
    <n v="152.53818100000001"/>
    <n v="413.89164"/>
    <x v="9"/>
    <x v="9"/>
    <x v="9"/>
    <x v="9"/>
    <x v="9"/>
  </r>
  <r>
    <x v="22"/>
    <x v="0"/>
    <x v="0"/>
    <x v="0"/>
    <x v="9"/>
    <n v="1765.18"/>
    <n v="3781.1927569999998"/>
    <n v="11089.213796"/>
    <x v="9"/>
    <x v="9"/>
    <x v="9"/>
    <x v="9"/>
    <x v="9"/>
  </r>
  <r>
    <x v="22"/>
    <x v="1"/>
    <x v="0"/>
    <x v="0"/>
    <x v="9"/>
    <n v="5.45"/>
    <n v="11.674447000000001"/>
    <n v="34.237990000000003"/>
    <x v="9"/>
    <x v="9"/>
    <x v="9"/>
    <x v="9"/>
    <x v="9"/>
  </r>
  <r>
    <x v="22"/>
    <x v="5"/>
    <x v="0"/>
    <x v="0"/>
    <x v="9"/>
    <n v="60"/>
    <n v="128.52602300000001"/>
    <n v="376.93200000000002"/>
    <x v="9"/>
    <x v="9"/>
    <x v="9"/>
    <x v="9"/>
    <x v="9"/>
  </r>
  <r>
    <x v="22"/>
    <x v="2"/>
    <x v="0"/>
    <x v="0"/>
    <x v="9"/>
    <n v="986.95"/>
    <n v="2114.1459749999999"/>
    <n v="6200.2172899999996"/>
    <x v="9"/>
    <x v="9"/>
    <x v="9"/>
    <x v="9"/>
    <x v="9"/>
  </r>
  <r>
    <x v="22"/>
    <x v="3"/>
    <x v="0"/>
    <x v="0"/>
    <x v="9"/>
    <n v="546.41"/>
    <n v="1170.4650710000001"/>
    <n v="3432.6569020000002"/>
    <x v="9"/>
    <x v="9"/>
    <x v="9"/>
    <x v="9"/>
    <x v="9"/>
  </r>
  <r>
    <x v="22"/>
    <x v="4"/>
    <x v="0"/>
    <x v="0"/>
    <x v="9"/>
    <n v="166.37"/>
    <n v="356.38124099999999"/>
    <n v="1045.1696139999999"/>
    <x v="9"/>
    <x v="9"/>
    <x v="9"/>
    <x v="9"/>
    <x v="9"/>
  </r>
  <r>
    <x v="23"/>
    <x v="0"/>
    <x v="0"/>
    <x v="0"/>
    <x v="9"/>
    <n v="1308.04"/>
    <n v="3110.101823"/>
    <n v="10029.004288"/>
    <x v="9"/>
    <x v="9"/>
    <x v="9"/>
    <x v="9"/>
    <x v="9"/>
  </r>
  <r>
    <x v="23"/>
    <x v="1"/>
    <x v="0"/>
    <x v="0"/>
    <x v="9"/>
    <n v="5.65"/>
    <n v="13.433897999999999"/>
    <n v="43.319679999999998"/>
    <x v="9"/>
    <x v="9"/>
    <x v="9"/>
    <x v="9"/>
    <x v="9"/>
  </r>
  <r>
    <x v="23"/>
    <x v="5"/>
    <x v="0"/>
    <x v="0"/>
    <x v="9"/>
    <n v="61"/>
    <n v="145.03853899999999"/>
    <n v="467.69920000000002"/>
    <x v="9"/>
    <x v="9"/>
    <x v="9"/>
    <x v="9"/>
    <x v="9"/>
  </r>
  <r>
    <x v="23"/>
    <x v="2"/>
    <x v="0"/>
    <x v="0"/>
    <x v="9"/>
    <n v="753.75"/>
    <n v="1792.1770349999999"/>
    <n v="5779.152"/>
    <x v="9"/>
    <x v="9"/>
    <x v="9"/>
    <x v="9"/>
    <x v="9"/>
  </r>
  <r>
    <x v="23"/>
    <x v="3"/>
    <x v="0"/>
    <x v="0"/>
    <x v="9"/>
    <n v="329.05"/>
    <n v="782.37592500000005"/>
    <n v="2522.8921599999999"/>
    <x v="9"/>
    <x v="9"/>
    <x v="9"/>
    <x v="9"/>
    <x v="9"/>
  </r>
  <r>
    <x v="23"/>
    <x v="4"/>
    <x v="0"/>
    <x v="0"/>
    <x v="9"/>
    <n v="158.59"/>
    <n v="377.07642600000003"/>
    <n v="1215.9412480000001"/>
    <x v="9"/>
    <x v="9"/>
    <x v="9"/>
    <x v="9"/>
    <x v="9"/>
  </r>
  <r>
    <x v="24"/>
    <x v="0"/>
    <x v="0"/>
    <x v="0"/>
    <x v="9"/>
    <n v="1261.5"/>
    <n v="3006.871255"/>
    <n v="10436.515649999999"/>
    <x v="9"/>
    <x v="9"/>
    <x v="9"/>
    <x v="9"/>
    <x v="9"/>
  </r>
  <r>
    <x v="24"/>
    <x v="1"/>
    <x v="0"/>
    <x v="0"/>
    <x v="9"/>
    <n v="1.43"/>
    <n v="3.4085019999999999"/>
    <n v="11.830533000000001"/>
    <x v="9"/>
    <x v="9"/>
    <x v="9"/>
    <x v="9"/>
    <x v="9"/>
  </r>
  <r>
    <x v="24"/>
    <x v="5"/>
    <x v="0"/>
    <x v="0"/>
    <x v="9"/>
    <n v="62"/>
    <n v="147.781227"/>
    <n v="512.93219999999997"/>
    <x v="9"/>
    <x v="9"/>
    <x v="9"/>
    <x v="9"/>
    <x v="9"/>
  </r>
  <r>
    <x v="24"/>
    <x v="2"/>
    <x v="0"/>
    <x v="0"/>
    <x v="9"/>
    <n v="741.2"/>
    <n v="1766.7007329999999"/>
    <n v="6132.0217199999997"/>
    <x v="9"/>
    <x v="9"/>
    <x v="9"/>
    <x v="9"/>
    <x v="9"/>
  </r>
  <r>
    <x v="24"/>
    <x v="3"/>
    <x v="0"/>
    <x v="0"/>
    <x v="9"/>
    <n v="356.88"/>
    <n v="850.64781100000005"/>
    <n v="2952.5039280000001"/>
    <x v="9"/>
    <x v="9"/>
    <x v="9"/>
    <x v="9"/>
    <x v="9"/>
  </r>
  <r>
    <x v="24"/>
    <x v="4"/>
    <x v="0"/>
    <x v="0"/>
    <x v="9"/>
    <n v="99.99"/>
    <n v="238.33298199999999"/>
    <n v="827.22726899999998"/>
    <x v="9"/>
    <x v="9"/>
    <x v="9"/>
    <x v="9"/>
    <x v="9"/>
  </r>
  <r>
    <x v="25"/>
    <x v="0"/>
    <x v="0"/>
    <x v="0"/>
    <x v="9"/>
    <n v="1410.55"/>
    <n v="3285.4685140000001"/>
    <n v="12133.833210000001"/>
    <x v="9"/>
    <x v="9"/>
    <x v="9"/>
    <x v="9"/>
    <x v="9"/>
  </r>
  <r>
    <x v="25"/>
    <x v="1"/>
    <x v="0"/>
    <x v="0"/>
    <x v="9"/>
    <n v="0.15"/>
    <n v="0.34938200000000003"/>
    <n v="1.29033"/>
    <x v="9"/>
    <x v="9"/>
    <x v="9"/>
    <x v="9"/>
    <x v="9"/>
  </r>
  <r>
    <x v="25"/>
    <x v="5"/>
    <x v="0"/>
    <x v="0"/>
    <x v="9"/>
    <n v="77.569999999999993"/>
    <n v="180.676894"/>
    <n v="667.27265399999999"/>
    <x v="9"/>
    <x v="9"/>
    <x v="9"/>
    <x v="9"/>
    <x v="9"/>
  </r>
  <r>
    <x v="25"/>
    <x v="2"/>
    <x v="0"/>
    <x v="0"/>
    <x v="9"/>
    <n v="839.8"/>
    <n v="1956.071361"/>
    <n v="7224.1275599999999"/>
    <x v="9"/>
    <x v="9"/>
    <x v="9"/>
    <x v="9"/>
    <x v="9"/>
  </r>
  <r>
    <x v="25"/>
    <x v="3"/>
    <x v="0"/>
    <x v="0"/>
    <x v="9"/>
    <n v="215.99"/>
    <n v="503.086274"/>
    <n v="1857.989178"/>
    <x v="9"/>
    <x v="9"/>
    <x v="9"/>
    <x v="9"/>
    <x v="9"/>
  </r>
  <r>
    <x v="25"/>
    <x v="4"/>
    <x v="0"/>
    <x v="0"/>
    <x v="9"/>
    <n v="277"/>
    <n v="645.19143499999996"/>
    <n v="2382.8094000000001"/>
    <x v="9"/>
    <x v="9"/>
    <x v="9"/>
    <x v="9"/>
    <x v="9"/>
  </r>
  <r>
    <x v="26"/>
    <x v="0"/>
    <x v="0"/>
    <x v="0"/>
    <x v="9"/>
    <n v="1706.44"/>
    <n v="3095.734731"/>
    <n v="12155.995983999999"/>
    <x v="9"/>
    <x v="9"/>
    <x v="9"/>
    <x v="9"/>
    <x v="9"/>
  </r>
  <r>
    <x v="26"/>
    <x v="1"/>
    <x v="0"/>
    <x v="0"/>
    <x v="9"/>
    <n v="386.62"/>
    <n v="701.38590399999998"/>
    <n v="2754.1262320000001"/>
    <x v="9"/>
    <x v="9"/>
    <x v="9"/>
    <x v="9"/>
    <x v="9"/>
  </r>
  <r>
    <x v="26"/>
    <x v="5"/>
    <x v="0"/>
    <x v="0"/>
    <x v="9"/>
    <n v="85.32"/>
    <n v="154.783108"/>
    <n v="607.78555200000005"/>
    <x v="9"/>
    <x v="9"/>
    <x v="9"/>
    <x v="9"/>
    <x v="9"/>
  </r>
  <r>
    <x v="26"/>
    <x v="2"/>
    <x v="0"/>
    <x v="0"/>
    <x v="9"/>
    <n v="1089.77"/>
    <n v="1977.0040779999999"/>
    <n v="7763.085572"/>
    <x v="9"/>
    <x v="9"/>
    <x v="9"/>
    <x v="9"/>
    <x v="9"/>
  </r>
  <r>
    <x v="26"/>
    <x v="3"/>
    <x v="0"/>
    <x v="0"/>
    <x v="9"/>
    <n v="3.37"/>
    <n v="6.1136790000000003"/>
    <n v="24.006532"/>
    <x v="9"/>
    <x v="9"/>
    <x v="9"/>
    <x v="9"/>
    <x v="9"/>
  </r>
  <r>
    <x v="26"/>
    <x v="4"/>
    <x v="0"/>
    <x v="0"/>
    <x v="9"/>
    <n v="141.36000000000001"/>
    <n v="256.44796300000002"/>
    <n v="1006.9920959999999"/>
    <x v="9"/>
    <x v="9"/>
    <x v="9"/>
    <x v="9"/>
    <x v="9"/>
  </r>
  <r>
    <x v="27"/>
    <x v="0"/>
    <x v="0"/>
    <x v="0"/>
    <x v="9"/>
    <n v="1755.88"/>
    <n v="2707.3491250000002"/>
    <n v="11132.805963999999"/>
    <x v="9"/>
    <x v="9"/>
    <x v="9"/>
    <x v="9"/>
    <x v="9"/>
  </r>
  <r>
    <x v="27"/>
    <x v="1"/>
    <x v="0"/>
    <x v="0"/>
    <x v="9"/>
    <n v="1.96"/>
    <n v="3.0220769999999999"/>
    <n v="12.426988"/>
    <x v="9"/>
    <x v="9"/>
    <x v="9"/>
    <x v="9"/>
    <x v="9"/>
  </r>
  <r>
    <x v="27"/>
    <x v="5"/>
    <x v="0"/>
    <x v="0"/>
    <x v="9"/>
    <n v="105.44"/>
    <n v="162.575399"/>
    <n v="668.52123200000005"/>
    <x v="9"/>
    <x v="9"/>
    <x v="9"/>
    <x v="9"/>
    <x v="9"/>
  </r>
  <r>
    <x v="27"/>
    <x v="2"/>
    <x v="0"/>
    <x v="0"/>
    <x v="9"/>
    <n v="1375"/>
    <n v="2120.0794169999999"/>
    <n v="8717.9125000000004"/>
    <x v="9"/>
    <x v="9"/>
    <x v="9"/>
    <x v="9"/>
    <x v="9"/>
  </r>
  <r>
    <x v="27"/>
    <x v="3"/>
    <x v="0"/>
    <x v="0"/>
    <x v="9"/>
    <n v="181.21"/>
    <n v="279.40333900000002"/>
    <n v="1148.925763"/>
    <x v="9"/>
    <x v="9"/>
    <x v="9"/>
    <x v="9"/>
    <x v="9"/>
  </r>
  <r>
    <x v="27"/>
    <x v="4"/>
    <x v="0"/>
    <x v="0"/>
    <x v="9"/>
    <n v="92.27"/>
    <n v="142.26889299999999"/>
    <n v="585.01948100000004"/>
    <x v="9"/>
    <x v="9"/>
    <x v="9"/>
    <x v="9"/>
    <x v="9"/>
  </r>
  <r>
    <x v="28"/>
    <x v="0"/>
    <x v="0"/>
    <x v="0"/>
    <x v="9"/>
    <n v="2339.54"/>
    <n v="3271.942513"/>
    <n v="14338.572752"/>
    <x v="9"/>
    <x v="9"/>
    <x v="9"/>
    <x v="9"/>
    <x v="9"/>
  </r>
  <r>
    <x v="28"/>
    <x v="5"/>
    <x v="0"/>
    <x v="0"/>
    <x v="9"/>
    <n v="120.02"/>
    <n v="167.85288600000001"/>
    <n v="735.578576"/>
    <x v="9"/>
    <x v="9"/>
    <x v="9"/>
    <x v="9"/>
    <x v="9"/>
  </r>
  <r>
    <x v="28"/>
    <x v="2"/>
    <x v="0"/>
    <x v="0"/>
    <x v="9"/>
    <n v="1533.56"/>
    <n v="2144.7464719999998"/>
    <n v="9398.8825280000001"/>
    <x v="9"/>
    <x v="9"/>
    <x v="9"/>
    <x v="9"/>
    <x v="9"/>
  </r>
  <r>
    <x v="28"/>
    <x v="3"/>
    <x v="0"/>
    <x v="0"/>
    <x v="9"/>
    <n v="540.87"/>
    <n v="756.42884800000002"/>
    <n v="3314.8840559999999"/>
    <x v="9"/>
    <x v="9"/>
    <x v="9"/>
    <x v="9"/>
    <x v="9"/>
  </r>
  <r>
    <x v="28"/>
    <x v="4"/>
    <x v="0"/>
    <x v="0"/>
    <x v="9"/>
    <n v="145.09"/>
    <n v="202.91430800000001"/>
    <n v="889.22759199999996"/>
    <x v="9"/>
    <x v="9"/>
    <x v="9"/>
    <x v="9"/>
    <x v="9"/>
  </r>
  <r>
    <x v="29"/>
    <x v="0"/>
    <x v="0"/>
    <x v="0"/>
    <x v="9"/>
    <n v="2343.0300000000002"/>
    <n v="3193.4538929999999"/>
    <n v="15103.639986"/>
    <x v="9"/>
    <x v="9"/>
    <x v="9"/>
    <x v="9"/>
    <x v="9"/>
  </r>
  <r>
    <x v="29"/>
    <x v="5"/>
    <x v="0"/>
    <x v="0"/>
    <x v="9"/>
    <n v="132"/>
    <n v="179.91059200000001"/>
    <n v="850.89840000000004"/>
    <x v="9"/>
    <x v="9"/>
    <x v="9"/>
    <x v="9"/>
    <x v="9"/>
  </r>
  <r>
    <x v="29"/>
    <x v="2"/>
    <x v="0"/>
    <x v="0"/>
    <x v="9"/>
    <n v="1799.31"/>
    <n v="2452.3858100000002"/>
    <n v="11598.712122000001"/>
    <x v="9"/>
    <x v="9"/>
    <x v="9"/>
    <x v="9"/>
    <x v="9"/>
  </r>
  <r>
    <x v="29"/>
    <x v="3"/>
    <x v="0"/>
    <x v="0"/>
    <x v="9"/>
    <n v="311.89"/>
    <n v="425.09329100000002"/>
    <n v="2010.505318"/>
    <x v="9"/>
    <x v="9"/>
    <x v="9"/>
    <x v="9"/>
    <x v="9"/>
  </r>
  <r>
    <x v="29"/>
    <x v="4"/>
    <x v="0"/>
    <x v="0"/>
    <x v="9"/>
    <n v="99.83"/>
    <n v="136.0642"/>
    <n v="643.52414599999997"/>
    <x v="9"/>
    <x v="9"/>
    <x v="9"/>
    <x v="9"/>
    <x v="9"/>
  </r>
  <r>
    <x v="30"/>
    <x v="0"/>
    <x v="0"/>
    <x v="0"/>
    <x v="9"/>
    <n v="2809.22"/>
    <n v="3211.1368729999999"/>
    <n v="16626.087648000001"/>
    <x v="9"/>
    <x v="9"/>
    <x v="9"/>
    <x v="9"/>
    <x v="9"/>
  </r>
  <r>
    <x v="30"/>
    <x v="1"/>
    <x v="0"/>
    <x v="0"/>
    <x v="9"/>
    <n v="1.86"/>
    <n v="2.1261109999999999"/>
    <n v="11.008224"/>
    <x v="9"/>
    <x v="9"/>
    <x v="9"/>
    <x v="9"/>
    <x v="9"/>
  </r>
  <r>
    <x v="30"/>
    <x v="5"/>
    <x v="0"/>
    <x v="0"/>
    <x v="9"/>
    <n v="140"/>
    <n v="160.029888"/>
    <n v="828.57600000000002"/>
    <x v="9"/>
    <x v="9"/>
    <x v="9"/>
    <x v="9"/>
    <x v="9"/>
  </r>
  <r>
    <x v="30"/>
    <x v="2"/>
    <x v="0"/>
    <x v="0"/>
    <x v="9"/>
    <n v="2006.99"/>
    <n v="2294.1313220000002"/>
    <n v="11878.169615999999"/>
    <x v="9"/>
    <x v="9"/>
    <x v="9"/>
    <x v="9"/>
    <x v="9"/>
  </r>
  <r>
    <x v="30"/>
    <x v="3"/>
    <x v="0"/>
    <x v="0"/>
    <x v="9"/>
    <n v="407.09"/>
    <n v="465.33262200000001"/>
    <n v="2409.3214560000001"/>
    <x v="9"/>
    <x v="9"/>
    <x v="9"/>
    <x v="9"/>
    <x v="9"/>
  </r>
  <r>
    <x v="30"/>
    <x v="4"/>
    <x v="0"/>
    <x v="0"/>
    <x v="9"/>
    <n v="253.28"/>
    <n v="289.516929"/>
    <n v="1499.012352"/>
    <x v="9"/>
    <x v="9"/>
    <x v="9"/>
    <x v="9"/>
    <x v="9"/>
  </r>
  <r>
    <x v="31"/>
    <x v="0"/>
    <x v="0"/>
    <x v="0"/>
    <x v="9"/>
    <n v="1824.12"/>
    <n v="1967.6115339999999"/>
    <n v="11027.71746"/>
    <x v="9"/>
    <x v="9"/>
    <x v="9"/>
    <x v="9"/>
    <x v="9"/>
  </r>
  <r>
    <x v="31"/>
    <x v="1"/>
    <x v="0"/>
    <x v="0"/>
    <x v="9"/>
    <n v="7.74"/>
    <n v="8.3488550000000004"/>
    <n v="46.792169999999999"/>
    <x v="9"/>
    <x v="9"/>
    <x v="9"/>
    <x v="9"/>
    <x v="9"/>
  </r>
  <r>
    <x v="31"/>
    <x v="5"/>
    <x v="0"/>
    <x v="0"/>
    <x v="9"/>
    <n v="130"/>
    <n v="140.226246"/>
    <n v="785.91499999999996"/>
    <x v="9"/>
    <x v="9"/>
    <x v="9"/>
    <x v="9"/>
    <x v="9"/>
  </r>
  <r>
    <x v="31"/>
    <x v="2"/>
    <x v="0"/>
    <x v="0"/>
    <x v="9"/>
    <n v="2116.4299999999998"/>
    <n v="2282.9156410000001"/>
    <n v="12794.877565000001"/>
    <x v="9"/>
    <x v="9"/>
    <x v="9"/>
    <x v="9"/>
    <x v="9"/>
  </r>
  <r>
    <x v="31"/>
    <x v="3"/>
    <x v="0"/>
    <x v="0"/>
    <x v="9"/>
    <n v="-430.22"/>
    <n v="-464.06258000000003"/>
    <n v="-2600.8950100000002"/>
    <x v="9"/>
    <x v="9"/>
    <x v="9"/>
    <x v="9"/>
    <x v="9"/>
  </r>
  <r>
    <x v="31"/>
    <x v="4"/>
    <x v="0"/>
    <x v="0"/>
    <x v="9"/>
    <n v="0.17"/>
    <n v="0.18337300000000001"/>
    <n v="1.0277350000000001"/>
    <x v="9"/>
    <x v="9"/>
    <x v="9"/>
    <x v="9"/>
    <x v="9"/>
  </r>
  <r>
    <x v="32"/>
    <x v="0"/>
    <x v="0"/>
    <x v="0"/>
    <x v="9"/>
    <n v="3029.53"/>
    <n v="3115.9353550000001"/>
    <n v="17640.95319"/>
    <x v="9"/>
    <x v="9"/>
    <x v="9"/>
    <x v="9"/>
    <x v="9"/>
  </r>
  <r>
    <x v="32"/>
    <x v="1"/>
    <x v="0"/>
    <x v="0"/>
    <x v="9"/>
    <n v="4.24"/>
    <n v="4.3609289999999996"/>
    <n v="24.689520000000002"/>
    <x v="9"/>
    <x v="9"/>
    <x v="9"/>
    <x v="9"/>
    <x v="9"/>
  </r>
  <r>
    <x v="32"/>
    <x v="5"/>
    <x v="0"/>
    <x v="0"/>
    <x v="9"/>
    <n v="130"/>
    <n v="133.70773600000001"/>
    <n v="756.99"/>
    <x v="9"/>
    <x v="9"/>
    <x v="9"/>
    <x v="9"/>
    <x v="9"/>
  </r>
  <r>
    <x v="32"/>
    <x v="2"/>
    <x v="0"/>
    <x v="0"/>
    <x v="9"/>
    <n v="2459.5300000000002"/>
    <n v="2529.6783599999999"/>
    <n v="14321.84319"/>
    <x v="9"/>
    <x v="9"/>
    <x v="9"/>
    <x v="9"/>
    <x v="9"/>
  </r>
  <r>
    <x v="32"/>
    <x v="3"/>
    <x v="0"/>
    <x v="0"/>
    <x v="9"/>
    <n v="403.37"/>
    <n v="414.87453299999999"/>
    <n v="2348.8235100000002"/>
    <x v="9"/>
    <x v="9"/>
    <x v="9"/>
    <x v="9"/>
    <x v="9"/>
  </r>
  <r>
    <x v="32"/>
    <x v="4"/>
    <x v="0"/>
    <x v="0"/>
    <x v="9"/>
    <n v="32.39"/>
    <n v="33.313797000000001"/>
    <n v="188.60696999999999"/>
    <x v="9"/>
    <x v="9"/>
    <x v="9"/>
    <x v="9"/>
    <x v="9"/>
  </r>
  <r>
    <x v="33"/>
    <x v="0"/>
    <x v="0"/>
    <x v="0"/>
    <x v="9"/>
    <n v="2485.71"/>
    <n v="3344.2192789999999"/>
    <n v="19352.246633999999"/>
    <x v="9"/>
    <x v="9"/>
    <x v="9"/>
    <x v="9"/>
    <x v="9"/>
  </r>
  <r>
    <x v="33"/>
    <x v="1"/>
    <x v="0"/>
    <x v="0"/>
    <x v="9"/>
    <n v="2.71"/>
    <n v="3.6459739999999998"/>
    <n v="21.098434000000001"/>
    <x v="9"/>
    <x v="9"/>
    <x v="9"/>
    <x v="9"/>
    <x v="9"/>
  </r>
  <r>
    <x v="33"/>
    <x v="5"/>
    <x v="0"/>
    <x v="0"/>
    <x v="9"/>
    <n v="130"/>
    <n v="174.899126"/>
    <n v="1012.102"/>
    <x v="9"/>
    <x v="9"/>
    <x v="9"/>
    <x v="9"/>
    <x v="9"/>
  </r>
  <r>
    <x v="33"/>
    <x v="2"/>
    <x v="0"/>
    <x v="0"/>
    <x v="9"/>
    <n v="1768.52"/>
    <n v="2379.3277090000001"/>
    <n v="13768.635608000001"/>
    <x v="9"/>
    <x v="9"/>
    <x v="9"/>
    <x v="9"/>
    <x v="9"/>
  </r>
  <r>
    <x v="33"/>
    <x v="3"/>
    <x v="0"/>
    <x v="0"/>
    <x v="9"/>
    <n v="550.83000000000004"/>
    <n v="741.07450400000005"/>
    <n v="4288.4318819999999"/>
    <x v="9"/>
    <x v="9"/>
    <x v="9"/>
    <x v="9"/>
    <x v="9"/>
  </r>
  <r>
    <x v="33"/>
    <x v="4"/>
    <x v="0"/>
    <x v="0"/>
    <x v="9"/>
    <n v="33.65"/>
    <n v="45.271965999999999"/>
    <n v="261.97870999999998"/>
    <x v="9"/>
    <x v="9"/>
    <x v="9"/>
    <x v="9"/>
    <x v="9"/>
  </r>
  <r>
    <x v="34"/>
    <x v="0"/>
    <x v="0"/>
    <x v="0"/>
    <x v="9"/>
    <n v="2368.6799999999998"/>
    <n v="3077.5222939999999"/>
    <n v="18276.024276"/>
    <x v="9"/>
    <x v="9"/>
    <x v="9"/>
    <x v="9"/>
    <x v="9"/>
  </r>
  <r>
    <x v="34"/>
    <x v="1"/>
    <x v="0"/>
    <x v="0"/>
    <x v="9"/>
    <n v="0"/>
    <n v="0"/>
    <n v="0"/>
    <x v="9"/>
    <x v="9"/>
    <x v="9"/>
    <x v="9"/>
    <x v="9"/>
  </r>
  <r>
    <x v="34"/>
    <x v="5"/>
    <x v="0"/>
    <x v="0"/>
    <x v="9"/>
    <n v="130"/>
    <n v="168.903312"/>
    <n v="1003.0410000000001"/>
    <x v="9"/>
    <x v="9"/>
    <x v="9"/>
    <x v="9"/>
    <x v="9"/>
  </r>
  <r>
    <x v="34"/>
    <x v="2"/>
    <x v="0"/>
    <x v="0"/>
    <x v="9"/>
    <n v="1819.19"/>
    <n v="2363.593977"/>
    <n v="14036.324283"/>
    <x v="9"/>
    <x v="9"/>
    <x v="9"/>
    <x v="9"/>
    <x v="9"/>
  </r>
  <r>
    <x v="34"/>
    <x v="3"/>
    <x v="0"/>
    <x v="0"/>
    <x v="9"/>
    <n v="414.46"/>
    <n v="538.48974499999997"/>
    <n v="3197.8490219999999"/>
    <x v="9"/>
    <x v="9"/>
    <x v="9"/>
    <x v="9"/>
    <x v="9"/>
  </r>
  <r>
    <x v="34"/>
    <x v="4"/>
    <x v="0"/>
    <x v="0"/>
    <x v="9"/>
    <n v="5.03"/>
    <n v="6.5352589999999999"/>
    <n v="38.809970999999997"/>
    <x v="9"/>
    <x v="9"/>
    <x v="9"/>
    <x v="9"/>
    <x v="9"/>
  </r>
  <r>
    <x v="35"/>
    <x v="0"/>
    <x v="0"/>
    <x v="0"/>
    <x v="9"/>
    <n v="2224.4699999999998"/>
    <n v="2575.1810780000001"/>
    <n v="15868.479192000001"/>
    <x v="9"/>
    <x v="9"/>
    <x v="9"/>
    <x v="9"/>
    <x v="9"/>
  </r>
  <r>
    <x v="35"/>
    <x v="1"/>
    <x v="0"/>
    <x v="0"/>
    <x v="9"/>
    <n v="3.52"/>
    <n v="4.0749649999999997"/>
    <n v="25.110271999999998"/>
    <x v="9"/>
    <x v="9"/>
    <x v="9"/>
    <x v="9"/>
    <x v="9"/>
  </r>
  <r>
    <x v="35"/>
    <x v="5"/>
    <x v="0"/>
    <x v="0"/>
    <x v="9"/>
    <n v="37.32"/>
    <n v="43.203890000000001"/>
    <n v="266.22595200000001"/>
    <x v="9"/>
    <x v="9"/>
    <x v="9"/>
    <x v="9"/>
    <x v="9"/>
  </r>
  <r>
    <x v="35"/>
    <x v="2"/>
    <x v="0"/>
    <x v="0"/>
    <x v="9"/>
    <n v="1703.96"/>
    <n v="1972.607205"/>
    <n v="12155.369056"/>
    <x v="9"/>
    <x v="9"/>
    <x v="9"/>
    <x v="9"/>
    <x v="9"/>
  </r>
  <r>
    <x v="35"/>
    <x v="3"/>
    <x v="0"/>
    <x v="0"/>
    <x v="9"/>
    <n v="221.8"/>
    <n v="256.76910099999998"/>
    <n v="1582.2324799999999"/>
    <x v="9"/>
    <x v="9"/>
    <x v="9"/>
    <x v="9"/>
    <x v="9"/>
  </r>
  <r>
    <x v="35"/>
    <x v="4"/>
    <x v="0"/>
    <x v="0"/>
    <x v="9"/>
    <n v="257.87"/>
    <n v="298.525916"/>
    <n v="1839.541432"/>
    <x v="9"/>
    <x v="9"/>
    <x v="9"/>
    <x v="9"/>
    <x v="9"/>
  </r>
  <r>
    <x v="36"/>
    <x v="0"/>
    <x v="0"/>
    <x v="0"/>
    <x v="9"/>
    <n v="2003.48"/>
    <n v="2158.5517150000001"/>
    <n v="13437.540708"/>
    <x v="9"/>
    <x v="9"/>
    <x v="9"/>
    <x v="9"/>
    <x v="9"/>
  </r>
  <r>
    <x v="36"/>
    <x v="1"/>
    <x v="0"/>
    <x v="0"/>
    <x v="9"/>
    <n v="0.02"/>
    <n v="2.1548000000000001E-2"/>
    <n v="0.13414200000000001"/>
    <x v="9"/>
    <x v="9"/>
    <x v="9"/>
    <x v="9"/>
    <x v="9"/>
  </r>
  <r>
    <x v="36"/>
    <x v="5"/>
    <x v="0"/>
    <x v="0"/>
    <x v="9"/>
    <n v="21.8"/>
    <n v="23.487345999999999"/>
    <n v="146.21477999999999"/>
    <x v="9"/>
    <x v="9"/>
    <x v="9"/>
    <x v="9"/>
    <x v="9"/>
  </r>
  <r>
    <x v="36"/>
    <x v="2"/>
    <x v="0"/>
    <x v="0"/>
    <x v="9"/>
    <n v="1999"/>
    <n v="2153.7249579999998"/>
    <n v="13407.492899999999"/>
    <x v="9"/>
    <x v="9"/>
    <x v="9"/>
    <x v="9"/>
    <x v="9"/>
  </r>
  <r>
    <x v="36"/>
    <x v="3"/>
    <x v="0"/>
    <x v="0"/>
    <x v="9"/>
    <n v="-356.53"/>
    <n v="-384.12584299999997"/>
    <n v="-2391.2823629999998"/>
    <x v="9"/>
    <x v="9"/>
    <x v="9"/>
    <x v="9"/>
    <x v="9"/>
  </r>
  <r>
    <x v="36"/>
    <x v="4"/>
    <x v="0"/>
    <x v="0"/>
    <x v="9"/>
    <n v="339.19"/>
    <n v="365.44370600000002"/>
    <n v="2274.9812489999999"/>
    <x v="9"/>
    <x v="9"/>
    <x v="9"/>
    <x v="9"/>
    <x v="9"/>
  </r>
  <r>
    <x v="37"/>
    <x v="0"/>
    <x v="0"/>
    <x v="0"/>
    <x v="9"/>
    <n v="2091.8000000000002"/>
    <n v="2529.3198200000002"/>
    <n v="15970.056280000001"/>
    <x v="9"/>
    <x v="9"/>
    <x v="9"/>
    <x v="9"/>
    <x v="9"/>
  </r>
  <r>
    <x v="37"/>
    <x v="1"/>
    <x v="0"/>
    <x v="0"/>
    <x v="9"/>
    <n v="1.34"/>
    <n v="1.620274"/>
    <n v="10.230364"/>
    <x v="9"/>
    <x v="9"/>
    <x v="9"/>
    <x v="9"/>
    <x v="9"/>
  </r>
  <r>
    <x v="37"/>
    <x v="5"/>
    <x v="0"/>
    <x v="0"/>
    <x v="9"/>
    <n v="27.3"/>
    <n v="33.010053999999997"/>
    <n v="208.42457999999999"/>
    <x v="9"/>
    <x v="9"/>
    <x v="9"/>
    <x v="9"/>
    <x v="9"/>
  </r>
  <r>
    <x v="37"/>
    <x v="2"/>
    <x v="0"/>
    <x v="0"/>
    <x v="9"/>
    <n v="1730.59"/>
    <n v="2092.5593210000002"/>
    <n v="13212.362413999999"/>
    <x v="9"/>
    <x v="9"/>
    <x v="9"/>
    <x v="9"/>
    <x v="9"/>
  </r>
  <r>
    <x v="37"/>
    <x v="3"/>
    <x v="0"/>
    <x v="0"/>
    <x v="9"/>
    <n v="-149.44999999999999"/>
    <n v="-180.70888600000001"/>
    <n v="-1140.9909700000001"/>
    <x v="9"/>
    <x v="9"/>
    <x v="9"/>
    <x v="9"/>
    <x v="9"/>
  </r>
  <r>
    <x v="37"/>
    <x v="4"/>
    <x v="0"/>
    <x v="0"/>
    <x v="9"/>
    <n v="482.02"/>
    <n v="582.83905700000003"/>
    <n v="3680.029892"/>
    <x v="9"/>
    <x v="9"/>
    <x v="9"/>
    <x v="9"/>
    <x v="9"/>
  </r>
  <r>
    <x v="38"/>
    <x v="0"/>
    <x v="0"/>
    <x v="0"/>
    <x v="9"/>
    <n v="2846.7"/>
    <n v="3553.3350380000002"/>
    <n v="22623.009569999998"/>
    <x v="9"/>
    <x v="9"/>
    <x v="9"/>
    <x v="9"/>
    <x v="9"/>
  </r>
  <r>
    <x v="38"/>
    <x v="1"/>
    <x v="0"/>
    <x v="0"/>
    <x v="9"/>
    <n v="13.25"/>
    <n v="16.539041000000001"/>
    <n v="105.299075"/>
    <x v="9"/>
    <x v="9"/>
    <x v="9"/>
    <x v="9"/>
    <x v="9"/>
  </r>
  <r>
    <x v="38"/>
    <x v="5"/>
    <x v="0"/>
    <x v="0"/>
    <x v="9"/>
    <n v="39.909999999999997"/>
    <n v="49.816840999999997"/>
    <n v="317.16876100000002"/>
    <x v="9"/>
    <x v="9"/>
    <x v="9"/>
    <x v="9"/>
    <x v="9"/>
  </r>
  <r>
    <x v="38"/>
    <x v="2"/>
    <x v="0"/>
    <x v="0"/>
    <x v="9"/>
    <n v="1572.72"/>
    <n v="1963.1155659999999"/>
    <n v="12498.563112"/>
    <x v="9"/>
    <x v="9"/>
    <x v="9"/>
    <x v="9"/>
    <x v="9"/>
  </r>
  <r>
    <x v="38"/>
    <x v="3"/>
    <x v="0"/>
    <x v="0"/>
    <x v="9"/>
    <n v="-0.12"/>
    <n v="-0.149788"/>
    <n v="-0.95365200000000006"/>
    <x v="9"/>
    <x v="9"/>
    <x v="9"/>
    <x v="9"/>
    <x v="9"/>
  </r>
  <r>
    <x v="38"/>
    <x v="4"/>
    <x v="0"/>
    <x v="0"/>
    <x v="9"/>
    <n v="1220.95"/>
    <n v="1524.02586"/>
    <n v="9703.0117449999998"/>
    <x v="9"/>
    <x v="9"/>
    <x v="9"/>
    <x v="9"/>
    <x v="9"/>
  </r>
  <r>
    <x v="39"/>
    <x v="0"/>
    <x v="0"/>
    <x v="0"/>
    <x v="9"/>
    <n v="2892.07"/>
    <n v="3717.4543429999999"/>
    <n v="23895.149960999999"/>
    <x v="9"/>
    <x v="9"/>
    <x v="9"/>
    <x v="9"/>
    <x v="9"/>
  </r>
  <r>
    <x v="39"/>
    <x v="1"/>
    <x v="0"/>
    <x v="0"/>
    <x v="9"/>
    <n v="-0.61"/>
    <n v="-0.78409099999999998"/>
    <n v="-5.0400029999999996"/>
    <x v="9"/>
    <x v="9"/>
    <x v="9"/>
    <x v="9"/>
    <x v="9"/>
  </r>
  <r>
    <x v="39"/>
    <x v="5"/>
    <x v="0"/>
    <x v="0"/>
    <x v="9"/>
    <n v="70.790000000000006"/>
    <n v="90.993161999999998"/>
    <n v="584.88821700000005"/>
    <x v="9"/>
    <x v="9"/>
    <x v="9"/>
    <x v="9"/>
    <x v="9"/>
  </r>
  <r>
    <x v="39"/>
    <x v="2"/>
    <x v="0"/>
    <x v="0"/>
    <x v="9"/>
    <n v="1629.88"/>
    <n v="2095.0407439999999"/>
    <n v="13466.557524"/>
    <x v="9"/>
    <x v="9"/>
    <x v="9"/>
    <x v="9"/>
    <x v="9"/>
  </r>
  <r>
    <x v="39"/>
    <x v="3"/>
    <x v="0"/>
    <x v="0"/>
    <x v="9"/>
    <n v="527.15"/>
    <n v="677.59634300000005"/>
    <n v="4355.4714450000001"/>
    <x v="9"/>
    <x v="9"/>
    <x v="9"/>
    <x v="9"/>
    <x v="9"/>
  </r>
  <r>
    <x v="39"/>
    <x v="4"/>
    <x v="0"/>
    <x v="0"/>
    <x v="9"/>
    <n v="664.86"/>
    <n v="854.60818500000005"/>
    <n v="5493.2727779999996"/>
    <x v="9"/>
    <x v="9"/>
    <x v="9"/>
    <x v="9"/>
    <x v="9"/>
  </r>
  <r>
    <x v="40"/>
    <x v="0"/>
    <x v="0"/>
    <x v="0"/>
    <x v="9"/>
    <n v="3951.68"/>
    <n v="5549.8147589999999"/>
    <n v="36199.759808000003"/>
    <x v="9"/>
    <x v="9"/>
    <x v="9"/>
    <x v="9"/>
    <x v="9"/>
  </r>
  <r>
    <x v="40"/>
    <x v="1"/>
    <x v="0"/>
    <x v="0"/>
    <x v="9"/>
    <n v="0.13"/>
    <n v="0.18257399999999999"/>
    <n v="1.1908780000000001"/>
    <x v="9"/>
    <x v="9"/>
    <x v="9"/>
    <x v="9"/>
    <x v="9"/>
  </r>
  <r>
    <x v="40"/>
    <x v="5"/>
    <x v="0"/>
    <x v="0"/>
    <x v="9"/>
    <n v="25.87"/>
    <n v="36.332321"/>
    <n v="236.984722"/>
    <x v="9"/>
    <x v="9"/>
    <x v="9"/>
    <x v="9"/>
    <x v="9"/>
  </r>
  <r>
    <x v="40"/>
    <x v="2"/>
    <x v="0"/>
    <x v="0"/>
    <x v="9"/>
    <n v="1798.95"/>
    <n v="2526.4796900000001"/>
    <n v="16479.461370000001"/>
    <x v="9"/>
    <x v="9"/>
    <x v="9"/>
    <x v="9"/>
    <x v="9"/>
  </r>
  <r>
    <x v="40"/>
    <x v="3"/>
    <x v="0"/>
    <x v="0"/>
    <x v="9"/>
    <n v="1256.03"/>
    <n v="1763.992487"/>
    <n v="11505.988418000001"/>
    <x v="9"/>
    <x v="9"/>
    <x v="9"/>
    <x v="9"/>
    <x v="9"/>
  </r>
  <r>
    <x v="40"/>
    <x v="4"/>
    <x v="0"/>
    <x v="0"/>
    <x v="9"/>
    <n v="870.7"/>
    <n v="1222.8276860000001"/>
    <n v="7976.1344200000003"/>
    <x v="9"/>
    <x v="9"/>
    <x v="9"/>
    <x v="9"/>
    <x v="9"/>
  </r>
  <r>
    <x v="41"/>
    <x v="0"/>
    <x v="0"/>
    <x v="0"/>
    <x v="9"/>
    <n v="3077.2"/>
    <n v="4761.7982830000001"/>
    <n v="31813.324479999999"/>
    <x v="9"/>
    <x v="9"/>
    <x v="9"/>
    <x v="9"/>
    <x v="9"/>
  </r>
  <r>
    <x v="41"/>
    <x v="1"/>
    <x v="0"/>
    <x v="0"/>
    <x v="9"/>
    <n v="1.17"/>
    <n v="1.810511"/>
    <n v="12.095928000000001"/>
    <x v="9"/>
    <x v="9"/>
    <x v="9"/>
    <x v="9"/>
    <x v="9"/>
  </r>
  <r>
    <x v="41"/>
    <x v="5"/>
    <x v="0"/>
    <x v="0"/>
    <x v="9"/>
    <n v="16.13"/>
    <n v="24.960291000000002"/>
    <n v="166.75839199999999"/>
    <x v="9"/>
    <x v="9"/>
    <x v="9"/>
    <x v="9"/>
    <x v="9"/>
  </r>
  <r>
    <x v="41"/>
    <x v="2"/>
    <x v="0"/>
    <x v="0"/>
    <x v="9"/>
    <n v="1665.6"/>
    <n v="2577.4246779999999"/>
    <n v="17219.639039999998"/>
    <x v="9"/>
    <x v="9"/>
    <x v="9"/>
    <x v="9"/>
    <x v="9"/>
  </r>
  <r>
    <x v="41"/>
    <x v="3"/>
    <x v="0"/>
    <x v="0"/>
    <x v="9"/>
    <n v="887.78"/>
    <n v="1373.7908749999999"/>
    <n v="9178.2247520000001"/>
    <x v="9"/>
    <x v="9"/>
    <x v="9"/>
    <x v="9"/>
    <x v="9"/>
  </r>
  <r>
    <x v="41"/>
    <x v="4"/>
    <x v="0"/>
    <x v="0"/>
    <x v="9"/>
    <n v="506.52"/>
    <n v="783.81192799999997"/>
    <n v="5236.6063679999997"/>
    <x v="9"/>
    <x v="9"/>
    <x v="9"/>
    <x v="9"/>
    <x v="9"/>
  </r>
  <r>
    <x v="42"/>
    <x v="0"/>
    <x v="0"/>
    <x v="0"/>
    <x v="9"/>
    <n v="2231.62"/>
    <n v="3197.856773"/>
    <n v="21693.578020000001"/>
    <x v="9"/>
    <x v="9"/>
    <x v="9"/>
    <x v="9"/>
    <x v="9"/>
  </r>
  <r>
    <x v="42"/>
    <x v="1"/>
    <x v="0"/>
    <x v="0"/>
    <x v="9"/>
    <n v="1.8"/>
    <n v="2.5793560000000002"/>
    <n v="17.497800000000002"/>
    <x v="9"/>
    <x v="9"/>
    <x v="9"/>
    <x v="9"/>
    <x v="9"/>
  </r>
  <r>
    <x v="42"/>
    <x v="5"/>
    <x v="0"/>
    <x v="0"/>
    <x v="9"/>
    <n v="19.309999999999999"/>
    <n v="27.670756999999998"/>
    <n v="187.71251000000001"/>
    <x v="9"/>
    <x v="9"/>
    <x v="9"/>
    <x v="9"/>
    <x v="9"/>
  </r>
  <r>
    <x v="42"/>
    <x v="2"/>
    <x v="0"/>
    <x v="0"/>
    <x v="9"/>
    <n v="2011.56"/>
    <n v="2882.5161859999998"/>
    <n v="19554.374759999999"/>
    <x v="9"/>
    <x v="9"/>
    <x v="9"/>
    <x v="9"/>
    <x v="9"/>
  </r>
  <r>
    <x v="42"/>
    <x v="3"/>
    <x v="0"/>
    <x v="0"/>
    <x v="9"/>
    <n v="-97.48"/>
    <n v="-139.68645100000001"/>
    <n v="-947.60307999999998"/>
    <x v="9"/>
    <x v="9"/>
    <x v="9"/>
    <x v="9"/>
    <x v="9"/>
  </r>
  <r>
    <x v="42"/>
    <x v="4"/>
    <x v="0"/>
    <x v="0"/>
    <x v="9"/>
    <n v="296.43"/>
    <n v="424.776926"/>
    <n v="2881.5960300000002"/>
    <x v="9"/>
    <x v="9"/>
    <x v="9"/>
    <x v="9"/>
    <x v="9"/>
  </r>
  <r>
    <x v="43"/>
    <x v="0"/>
    <x v="0"/>
    <x v="0"/>
    <x v="9"/>
    <n v="1255.3800000000001"/>
    <n v="1470.256314"/>
    <n v="10141.085177999999"/>
    <x v="9"/>
    <x v="9"/>
    <x v="9"/>
    <x v="9"/>
    <x v="9"/>
  </r>
  <r>
    <x v="43"/>
    <x v="1"/>
    <x v="0"/>
    <x v="0"/>
    <x v="9"/>
    <n v="12.06"/>
    <n v="14.124242000000001"/>
    <n v="97.421886000000001"/>
    <x v="9"/>
    <x v="9"/>
    <x v="9"/>
    <x v="9"/>
    <x v="9"/>
  </r>
  <r>
    <x v="43"/>
    <x v="5"/>
    <x v="0"/>
    <x v="0"/>
    <x v="9"/>
    <n v="23.47"/>
    <n v="27.487228000000002"/>
    <n v="189.593007"/>
    <x v="9"/>
    <x v="9"/>
    <x v="9"/>
    <x v="9"/>
    <x v="9"/>
  </r>
  <r>
    <x v="43"/>
    <x v="2"/>
    <x v="0"/>
    <x v="0"/>
    <x v="9"/>
    <n v="2400.11"/>
    <n v="2810.9232910000001"/>
    <n v="19388.328591000001"/>
    <x v="9"/>
    <x v="9"/>
    <x v="9"/>
    <x v="9"/>
    <x v="9"/>
  </r>
  <r>
    <x v="43"/>
    <x v="3"/>
    <x v="0"/>
    <x v="0"/>
    <x v="9"/>
    <n v="-843.14"/>
    <n v="-987.45551799999998"/>
    <n v="-6810.9692340000001"/>
    <x v="9"/>
    <x v="9"/>
    <x v="9"/>
    <x v="9"/>
    <x v="9"/>
  </r>
  <r>
    <x v="43"/>
    <x v="4"/>
    <x v="0"/>
    <x v="0"/>
    <x v="9"/>
    <n v="-337.11"/>
    <n v="-394.811217"/>
    <n v="-2723.2082909999999"/>
    <x v="9"/>
    <x v="9"/>
    <x v="9"/>
    <x v="9"/>
    <x v="9"/>
  </r>
  <r>
    <x v="44"/>
    <x v="0"/>
    <x v="0"/>
    <x v="0"/>
    <x v="9"/>
    <n v="2954.44"/>
    <n v="3131.581177"/>
    <n v="21703.31624"/>
    <x v="9"/>
    <x v="9"/>
    <x v="9"/>
    <x v="9"/>
    <x v="9"/>
  </r>
  <r>
    <x v="44"/>
    <x v="1"/>
    <x v="0"/>
    <x v="0"/>
    <x v="9"/>
    <n v="-64.06"/>
    <n v="-67.900885000000002"/>
    <n v="-470.58476000000002"/>
    <x v="9"/>
    <x v="9"/>
    <x v="9"/>
    <x v="9"/>
    <x v="9"/>
  </r>
  <r>
    <x v="44"/>
    <x v="5"/>
    <x v="0"/>
    <x v="0"/>
    <x v="9"/>
    <n v="30.58"/>
    <n v="32.413504000000003"/>
    <n v="224.64068"/>
    <x v="9"/>
    <x v="9"/>
    <x v="9"/>
    <x v="9"/>
    <x v="9"/>
  </r>
  <r>
    <x v="44"/>
    <x v="2"/>
    <x v="0"/>
    <x v="0"/>
    <x v="9"/>
    <n v="2722.01"/>
    <n v="2885.2152289999999"/>
    <n v="19995.885460000001"/>
    <x v="9"/>
    <x v="9"/>
    <x v="9"/>
    <x v="9"/>
    <x v="9"/>
  </r>
  <r>
    <x v="44"/>
    <x v="3"/>
    <x v="0"/>
    <x v="0"/>
    <x v="9"/>
    <n v="-327.86"/>
    <n v="-347.51770399999998"/>
    <n v="-2408.4595599999998"/>
    <x v="9"/>
    <x v="9"/>
    <x v="9"/>
    <x v="9"/>
    <x v="9"/>
  </r>
  <r>
    <x v="44"/>
    <x v="4"/>
    <x v="0"/>
    <x v="0"/>
    <x v="9"/>
    <n v="593.77"/>
    <n v="629.37103300000001"/>
    <n v="4361.8344200000001"/>
    <x v="9"/>
    <x v="9"/>
    <x v="9"/>
    <x v="9"/>
    <x v="9"/>
  </r>
  <r>
    <x v="45"/>
    <x v="0"/>
    <x v="0"/>
    <x v="0"/>
    <x v="9"/>
    <n v="3545.44"/>
    <n v="3796.9232910000001"/>
    <n v="26492.945855999998"/>
    <x v="9"/>
    <x v="9"/>
    <x v="9"/>
    <x v="9"/>
    <x v="9"/>
  </r>
  <r>
    <x v="45"/>
    <x v="1"/>
    <x v="0"/>
    <x v="0"/>
    <x v="9"/>
    <n v="24.86"/>
    <n v="26.623356000000001"/>
    <n v="185.76386400000001"/>
    <x v="9"/>
    <x v="9"/>
    <x v="9"/>
    <x v="9"/>
    <x v="9"/>
  </r>
  <r>
    <x v="45"/>
    <x v="5"/>
    <x v="0"/>
    <x v="0"/>
    <x v="9"/>
    <n v="28.95"/>
    <n v="31.003466"/>
    <n v="216.32597999999999"/>
    <x v="9"/>
    <x v="9"/>
    <x v="9"/>
    <x v="9"/>
    <x v="9"/>
  </r>
  <r>
    <x v="45"/>
    <x v="2"/>
    <x v="0"/>
    <x v="0"/>
    <x v="9"/>
    <n v="3361.68"/>
    <n v="3600.1289230000002"/>
    <n v="25119.817631999998"/>
    <x v="9"/>
    <x v="9"/>
    <x v="9"/>
    <x v="9"/>
    <x v="9"/>
  </r>
  <r>
    <x v="45"/>
    <x v="3"/>
    <x v="0"/>
    <x v="0"/>
    <x v="9"/>
    <n v="-299.8"/>
    <n v="-321.06525599999998"/>
    <n v="-2240.22552"/>
    <x v="9"/>
    <x v="9"/>
    <x v="9"/>
    <x v="9"/>
    <x v="9"/>
  </r>
  <r>
    <x v="45"/>
    <x v="4"/>
    <x v="0"/>
    <x v="0"/>
    <x v="9"/>
    <n v="429.75"/>
    <n v="460.23280199999999"/>
    <n v="3211.2638999999999"/>
    <x v="9"/>
    <x v="9"/>
    <x v="9"/>
    <x v="9"/>
    <x v="9"/>
  </r>
  <r>
    <x v="46"/>
    <x v="0"/>
    <x v="0"/>
    <x v="0"/>
    <x v="9"/>
    <n v="4175.32"/>
    <n v="4338.2383319999999"/>
    <n v="30785.886955999998"/>
    <x v="9"/>
    <x v="9"/>
    <x v="9"/>
    <x v="9"/>
    <x v="9"/>
  </r>
  <r>
    <x v="46"/>
    <x v="1"/>
    <x v="0"/>
    <x v="0"/>
    <x v="9"/>
    <n v="64.58"/>
    <n v="67.099870999999993"/>
    <n v="476.16771399999999"/>
    <x v="9"/>
    <x v="9"/>
    <x v="9"/>
    <x v="9"/>
    <x v="9"/>
  </r>
  <r>
    <x v="46"/>
    <x v="5"/>
    <x v="0"/>
    <x v="0"/>
    <x v="9"/>
    <n v="12.07"/>
    <n v="12.540964000000001"/>
    <n v="88.995731000000006"/>
    <x v="9"/>
    <x v="9"/>
    <x v="9"/>
    <x v="9"/>
    <x v="9"/>
  </r>
  <r>
    <x v="46"/>
    <x v="2"/>
    <x v="0"/>
    <x v="0"/>
    <x v="9"/>
    <n v="3954.96"/>
    <n v="4109.280025"/>
    <n v="29161.106567999999"/>
    <x v="9"/>
    <x v="9"/>
    <x v="9"/>
    <x v="9"/>
    <x v="9"/>
  </r>
  <r>
    <x v="46"/>
    <x v="3"/>
    <x v="0"/>
    <x v="0"/>
    <x v="9"/>
    <n v="-189.63"/>
    <n v="-197.02924200000001"/>
    <n v="-1398.198879"/>
    <x v="9"/>
    <x v="9"/>
    <x v="9"/>
    <x v="9"/>
    <x v="9"/>
  </r>
  <r>
    <x v="46"/>
    <x v="4"/>
    <x v="0"/>
    <x v="0"/>
    <x v="9"/>
    <n v="333.35"/>
    <n v="346.35710499999999"/>
    <n v="2457.8895550000002"/>
    <x v="9"/>
    <x v="9"/>
    <x v="9"/>
    <x v="9"/>
    <x v="9"/>
  </r>
  <r>
    <x v="47"/>
    <x v="0"/>
    <x v="0"/>
    <x v="0"/>
    <x v="9"/>
    <n v="6911.19"/>
    <n v="6403.1391960000001"/>
    <n v="46702.366425"/>
    <x v="9"/>
    <x v="9"/>
    <x v="9"/>
    <x v="9"/>
    <x v="9"/>
  </r>
  <r>
    <x v="47"/>
    <x v="1"/>
    <x v="0"/>
    <x v="0"/>
    <x v="9"/>
    <n v="27.04"/>
    <n v="25.052253"/>
    <n v="182.72280000000001"/>
    <x v="9"/>
    <x v="9"/>
    <x v="9"/>
    <x v="9"/>
    <x v="9"/>
  </r>
  <r>
    <x v="47"/>
    <x v="5"/>
    <x v="0"/>
    <x v="0"/>
    <x v="9"/>
    <n v="77.680000000000007"/>
    <n v="71.969639000000001"/>
    <n v="524.92259999999999"/>
    <x v="9"/>
    <x v="9"/>
    <x v="9"/>
    <x v="9"/>
    <x v="9"/>
  </r>
  <r>
    <x v="47"/>
    <x v="2"/>
    <x v="0"/>
    <x v="0"/>
    <x v="9"/>
    <n v="4338.9399999999996"/>
    <n v="4019.9787270000002"/>
    <n v="29320.387050000001"/>
    <x v="9"/>
    <x v="9"/>
    <x v="9"/>
    <x v="9"/>
    <x v="9"/>
  </r>
  <r>
    <x v="47"/>
    <x v="3"/>
    <x v="0"/>
    <x v="0"/>
    <x v="9"/>
    <n v="235.36"/>
    <n v="218.05837199999999"/>
    <n v="1590.4452000000001"/>
    <x v="9"/>
    <x v="9"/>
    <x v="9"/>
    <x v="9"/>
    <x v="9"/>
  </r>
  <r>
    <x v="47"/>
    <x v="4"/>
    <x v="0"/>
    <x v="0"/>
    <x v="9"/>
    <n v="2232.17"/>
    <n v="2068.080203"/>
    <n v="15083.888774999999"/>
    <x v="9"/>
    <x v="9"/>
    <x v="9"/>
    <x v="9"/>
    <x v="9"/>
  </r>
  <r>
    <x v="48"/>
    <x v="0"/>
    <x v="0"/>
    <x v="0"/>
    <x v="9"/>
    <n v="5895.73"/>
    <n v="5228.9385759999996"/>
    <n v="39381.707681"/>
    <x v="9"/>
    <x v="9"/>
    <x v="9"/>
    <x v="9"/>
    <x v="9"/>
  </r>
  <r>
    <x v="48"/>
    <x v="1"/>
    <x v="0"/>
    <x v="0"/>
    <x v="9"/>
    <n v="30.76"/>
    <n v="27.281126"/>
    <n v="205.46757199999999"/>
    <x v="9"/>
    <x v="9"/>
    <x v="9"/>
    <x v="9"/>
    <x v="9"/>
  </r>
  <r>
    <x v="48"/>
    <x v="5"/>
    <x v="0"/>
    <x v="0"/>
    <x v="9"/>
    <n v="25.18"/>
    <n v="22.332208999999999"/>
    <n v="168.19484600000001"/>
    <x v="9"/>
    <x v="9"/>
    <x v="9"/>
    <x v="9"/>
    <x v="9"/>
  </r>
  <r>
    <x v="48"/>
    <x v="2"/>
    <x v="0"/>
    <x v="0"/>
    <x v="9"/>
    <n v="4731.75"/>
    <n v="4196.601627"/>
    <n v="31606.670474999999"/>
    <x v="9"/>
    <x v="9"/>
    <x v="9"/>
    <x v="9"/>
    <x v="9"/>
  </r>
  <r>
    <x v="48"/>
    <x v="3"/>
    <x v="0"/>
    <x v="0"/>
    <x v="9"/>
    <n v="1421.69"/>
    <n v="1260.9006320000001"/>
    <n v="9496.4626929999995"/>
    <x v="9"/>
    <x v="9"/>
    <x v="9"/>
    <x v="9"/>
    <x v="9"/>
  </r>
  <r>
    <x v="48"/>
    <x v="4"/>
    <x v="0"/>
    <x v="0"/>
    <x v="9"/>
    <n v="-313.64"/>
    <n v="-278.16814799999997"/>
    <n v="-2095.0211079999999"/>
    <x v="9"/>
    <x v="9"/>
    <x v="9"/>
    <x v="9"/>
    <x v="9"/>
  </r>
  <r>
    <x v="49"/>
    <x v="0"/>
    <x v="0"/>
    <x v="0"/>
    <x v="9"/>
    <n v="7163.9"/>
    <n v="7094.058779"/>
    <n v="54676.317580000003"/>
    <x v="9"/>
    <x v="9"/>
    <x v="9"/>
    <x v="9"/>
    <x v="9"/>
  </r>
  <r>
    <x v="49"/>
    <x v="1"/>
    <x v="0"/>
    <x v="0"/>
    <x v="9"/>
    <n v="70.75"/>
    <n v="70.060254999999998"/>
    <n v="539.97815000000003"/>
    <x v="9"/>
    <x v="9"/>
    <x v="9"/>
    <x v="9"/>
    <x v="9"/>
  </r>
  <r>
    <x v="49"/>
    <x v="5"/>
    <x v="0"/>
    <x v="0"/>
    <x v="9"/>
    <n v="74.36"/>
    <n v="73.635060999999993"/>
    <n v="567.53039200000001"/>
    <x v="9"/>
    <x v="9"/>
    <x v="9"/>
    <x v="9"/>
    <x v="9"/>
  </r>
  <r>
    <x v="49"/>
    <x v="2"/>
    <x v="0"/>
    <x v="0"/>
    <x v="9"/>
    <n v="4548.2299999999996"/>
    <n v="4503.8890769999998"/>
    <n v="34713.001005999999"/>
    <x v="9"/>
    <x v="9"/>
    <x v="9"/>
    <x v="9"/>
    <x v="9"/>
  </r>
  <r>
    <x v="49"/>
    <x v="3"/>
    <x v="0"/>
    <x v="0"/>
    <x v="9"/>
    <n v="1585.61"/>
    <n v="1570.1518080000001"/>
    <n v="12101.692642"/>
    <x v="9"/>
    <x v="9"/>
    <x v="9"/>
    <x v="9"/>
    <x v="9"/>
  </r>
  <r>
    <x v="49"/>
    <x v="4"/>
    <x v="0"/>
    <x v="0"/>
    <x v="9"/>
    <n v="884.95"/>
    <n v="876.32257800000002"/>
    <n v="6754.1153899999999"/>
    <x v="9"/>
    <x v="9"/>
    <x v="9"/>
    <x v="9"/>
    <x v="9"/>
  </r>
  <r>
    <x v="50"/>
    <x v="0"/>
    <x v="0"/>
    <x v="0"/>
    <x v="9"/>
    <n v="5127.41"/>
    <n v="4742.8852720000004"/>
    <n v="36928.632301999998"/>
    <x v="9"/>
    <x v="9"/>
    <x v="9"/>
    <x v="9"/>
    <x v="9"/>
  </r>
  <r>
    <x v="50"/>
    <x v="1"/>
    <x v="0"/>
    <x v="0"/>
    <x v="9"/>
    <n v="0.05"/>
    <n v="4.6249999999999999E-2"/>
    <n v="0.36010999999999999"/>
    <x v="9"/>
    <x v="9"/>
    <x v="9"/>
    <x v="9"/>
    <x v="9"/>
  </r>
  <r>
    <x v="50"/>
    <x v="5"/>
    <x v="0"/>
    <x v="0"/>
    <x v="9"/>
    <n v="221.49"/>
    <n v="204.87959000000001"/>
    <n v="1595.2152779999999"/>
    <x v="9"/>
    <x v="9"/>
    <x v="9"/>
    <x v="9"/>
    <x v="9"/>
  </r>
  <r>
    <x v="50"/>
    <x v="2"/>
    <x v="0"/>
    <x v="0"/>
    <x v="9"/>
    <n v="4533.49"/>
    <n v="4193.5056789999999"/>
    <n v="32651.101677999999"/>
    <x v="9"/>
    <x v="9"/>
    <x v="9"/>
    <x v="9"/>
    <x v="9"/>
  </r>
  <r>
    <x v="50"/>
    <x v="3"/>
    <x v="0"/>
    <x v="0"/>
    <x v="9"/>
    <n v="303.01"/>
    <n v="280.28608300000002"/>
    <n v="2182.3386220000002"/>
    <x v="9"/>
    <x v="9"/>
    <x v="9"/>
    <x v="9"/>
    <x v="9"/>
  </r>
  <r>
    <x v="50"/>
    <x v="4"/>
    <x v="0"/>
    <x v="0"/>
    <x v="9"/>
    <n v="69.38"/>
    <n v="64.176919999999996"/>
    <n v="499.68863599999997"/>
    <x v="9"/>
    <x v="9"/>
    <x v="9"/>
    <x v="9"/>
    <x v="9"/>
  </r>
  <r>
    <x v="51"/>
    <x v="0"/>
    <x v="0"/>
    <x v="0"/>
    <x v="9"/>
    <n v="6598.33"/>
    <n v="5440.3459910000001"/>
    <n v="42817.883035999999"/>
    <x v="9"/>
    <x v="9"/>
    <x v="9"/>
    <x v="9"/>
    <x v="9"/>
  </r>
  <r>
    <x v="51"/>
    <x v="1"/>
    <x v="0"/>
    <x v="0"/>
    <x v="9"/>
    <n v="32.49"/>
    <n v="26.788118000000001"/>
    <n v="210.83410799999999"/>
    <x v="9"/>
    <x v="9"/>
    <x v="9"/>
    <x v="9"/>
    <x v="9"/>
  </r>
  <r>
    <x v="51"/>
    <x v="5"/>
    <x v="0"/>
    <x v="0"/>
    <x v="9"/>
    <n v="31.25"/>
    <n v="25.765733000000001"/>
    <n v="202.78749999999999"/>
    <x v="9"/>
    <x v="9"/>
    <x v="9"/>
    <x v="9"/>
    <x v="9"/>
  </r>
  <r>
    <x v="51"/>
    <x v="2"/>
    <x v="0"/>
    <x v="0"/>
    <x v="9"/>
    <n v="5603.12"/>
    <n v="4619.7918909999999"/>
    <n v="36359.766303999997"/>
    <x v="9"/>
    <x v="9"/>
    <x v="9"/>
    <x v="9"/>
    <x v="9"/>
  </r>
  <r>
    <x v="51"/>
    <x v="3"/>
    <x v="0"/>
    <x v="0"/>
    <x v="9"/>
    <n v="-437.81"/>
    <n v="-360.975865"/>
    <n v="-2841.0366519999998"/>
    <x v="9"/>
    <x v="9"/>
    <x v="9"/>
    <x v="9"/>
    <x v="9"/>
  </r>
  <r>
    <x v="51"/>
    <x v="4"/>
    <x v="0"/>
    <x v="0"/>
    <x v="9"/>
    <n v="1369.28"/>
    <n v="1128.9761129999999"/>
    <n v="8885.5317759999998"/>
    <x v="9"/>
    <x v="9"/>
    <x v="9"/>
    <x v="9"/>
    <x v="9"/>
  </r>
  <r>
    <x v="52"/>
    <x v="0"/>
    <x v="0"/>
    <x v="0"/>
    <x v="9"/>
    <n v="14156.44"/>
    <n v="12063.903466"/>
    <n v="95823.526715999993"/>
    <x v="9"/>
    <x v="9"/>
    <x v="9"/>
    <x v="9"/>
    <x v="9"/>
  </r>
  <r>
    <x v="52"/>
    <x v="1"/>
    <x v="0"/>
    <x v="0"/>
    <x v="9"/>
    <n v="-48.46"/>
    <n v="-41.296877000000002"/>
    <n v="-328.020894"/>
    <x v="9"/>
    <x v="9"/>
    <x v="9"/>
    <x v="9"/>
    <x v="9"/>
  </r>
  <r>
    <x v="52"/>
    <x v="5"/>
    <x v="0"/>
    <x v="0"/>
    <x v="9"/>
    <n v="19.12"/>
    <n v="16.293773999999999"/>
    <n v="129.421368"/>
    <x v="9"/>
    <x v="9"/>
    <x v="9"/>
    <x v="9"/>
    <x v="9"/>
  </r>
  <r>
    <x v="52"/>
    <x v="2"/>
    <x v="0"/>
    <x v="0"/>
    <x v="9"/>
    <n v="5239.79"/>
    <n v="4465.269569"/>
    <n v="35467.614530999999"/>
    <x v="9"/>
    <x v="9"/>
    <x v="9"/>
    <x v="9"/>
    <x v="9"/>
  </r>
  <r>
    <x v="52"/>
    <x v="3"/>
    <x v="0"/>
    <x v="0"/>
    <x v="9"/>
    <n v="-269.73"/>
    <n v="-229.859815"/>
    <n v="-1825.7753970000001"/>
    <x v="9"/>
    <x v="9"/>
    <x v="9"/>
    <x v="9"/>
    <x v="9"/>
  </r>
  <r>
    <x v="52"/>
    <x v="4"/>
    <x v="0"/>
    <x v="0"/>
    <x v="9"/>
    <n v="9215.7199999999993"/>
    <n v="7853.4968150000004"/>
    <n v="62380.287107999997"/>
    <x v="9"/>
    <x v="9"/>
    <x v="9"/>
    <x v="9"/>
    <x v="9"/>
  </r>
  <r>
    <x v="53"/>
    <x v="0"/>
    <x v="0"/>
    <x v="0"/>
    <x v="9"/>
    <n v="10447.1"/>
    <n v="8486.2509100000007"/>
    <n v="68044.051720000003"/>
    <x v="9"/>
    <x v="9"/>
    <x v="9"/>
    <x v="9"/>
    <x v="9"/>
  </r>
  <r>
    <x v="53"/>
    <x v="1"/>
    <x v="0"/>
    <x v="0"/>
    <x v="9"/>
    <n v="-23.35"/>
    <n v="-18.967365000000001"/>
    <n v="-152.08322000000001"/>
    <x v="9"/>
    <x v="9"/>
    <x v="9"/>
    <x v="9"/>
    <x v="9"/>
  </r>
  <r>
    <x v="53"/>
    <x v="5"/>
    <x v="0"/>
    <x v="0"/>
    <x v="9"/>
    <n v="10.58"/>
    <n v="8.5942059999999998"/>
    <n v="68.909655999999998"/>
    <x v="9"/>
    <x v="9"/>
    <x v="9"/>
    <x v="9"/>
    <x v="9"/>
  </r>
  <r>
    <x v="53"/>
    <x v="2"/>
    <x v="0"/>
    <x v="0"/>
    <x v="9"/>
    <n v="5827.29"/>
    <n v="4733.5475939999997"/>
    <n v="37954.305227999997"/>
    <x v="9"/>
    <x v="9"/>
    <x v="9"/>
    <x v="9"/>
    <x v="9"/>
  </r>
  <r>
    <x v="53"/>
    <x v="3"/>
    <x v="0"/>
    <x v="0"/>
    <x v="9"/>
    <n v="-215.17"/>
    <n v="-174.784065"/>
    <n v="-1401.445244"/>
    <x v="9"/>
    <x v="9"/>
    <x v="9"/>
    <x v="9"/>
    <x v="9"/>
  </r>
  <r>
    <x v="53"/>
    <x v="4"/>
    <x v="0"/>
    <x v="0"/>
    <x v="9"/>
    <n v="4847.75"/>
    <n v="3937.8605400000001"/>
    <n v="31574.365300000001"/>
    <x v="9"/>
    <x v="9"/>
    <x v="9"/>
    <x v="9"/>
    <x v="9"/>
  </r>
  <r>
    <x v="54"/>
    <x v="0"/>
    <x v="0"/>
    <x v="0"/>
    <x v="9"/>
    <n v="9325.14"/>
    <n v="7843.5315570000002"/>
    <n v="63969.527886000003"/>
    <x v="9"/>
    <x v="9"/>
    <x v="9"/>
    <x v="9"/>
    <x v="9"/>
  </r>
  <r>
    <x v="54"/>
    <x v="1"/>
    <x v="0"/>
    <x v="0"/>
    <x v="9"/>
    <n v="-29.19"/>
    <n v="-24.552198000000001"/>
    <n v="-200.24048099999999"/>
    <x v="9"/>
    <x v="9"/>
    <x v="9"/>
    <x v="9"/>
    <x v="9"/>
  </r>
  <r>
    <x v="54"/>
    <x v="2"/>
    <x v="0"/>
    <x v="0"/>
    <x v="9"/>
    <n v="6232.72"/>
    <n v="5242.4452620000002"/>
    <n v="42755.835928"/>
    <x v="9"/>
    <x v="9"/>
    <x v="9"/>
    <x v="9"/>
    <x v="9"/>
  </r>
  <r>
    <x v="54"/>
    <x v="3"/>
    <x v="0"/>
    <x v="0"/>
    <x v="9"/>
    <n v="-402.3"/>
    <n v="-338.38127300000002"/>
    <n v="-2759.7377700000002"/>
    <x v="9"/>
    <x v="9"/>
    <x v="9"/>
    <x v="9"/>
    <x v="9"/>
  </r>
  <r>
    <x v="54"/>
    <x v="4"/>
    <x v="0"/>
    <x v="0"/>
    <x v="9"/>
    <n v="3523.91"/>
    <n v="2964.0197669999998"/>
    <n v="24173.670209"/>
    <x v="9"/>
    <x v="9"/>
    <x v="9"/>
    <x v="9"/>
    <x v="9"/>
  </r>
  <r>
    <x v="55"/>
    <x v="0"/>
    <x v="0"/>
    <x v="0"/>
    <x v="9"/>
    <n v="10364.959999999999"/>
    <n v="10484.332407"/>
    <n v="87369.357327999998"/>
    <x v="9"/>
    <x v="9"/>
    <x v="9"/>
    <x v="9"/>
    <x v="9"/>
  </r>
  <r>
    <x v="55"/>
    <x v="1"/>
    <x v="0"/>
    <x v="0"/>
    <x v="9"/>
    <n v="46.03"/>
    <n v="46.560124000000002"/>
    <n v="388.00067899999999"/>
    <x v="9"/>
    <x v="9"/>
    <x v="9"/>
    <x v="9"/>
    <x v="9"/>
  </r>
  <r>
    <x v="55"/>
    <x v="2"/>
    <x v="0"/>
    <x v="0"/>
    <x v="9"/>
    <n v="7089.3"/>
    <n v="7170.946895"/>
    <n v="59757.836490000002"/>
    <x v="9"/>
    <x v="9"/>
    <x v="9"/>
    <x v="9"/>
    <x v="9"/>
  </r>
  <r>
    <x v="55"/>
    <x v="3"/>
    <x v="0"/>
    <x v="0"/>
    <x v="9"/>
    <n v="-206.01"/>
    <n v="-208.38260099999999"/>
    <n v="-1736.5200930000001"/>
    <x v="9"/>
    <x v="9"/>
    <x v="9"/>
    <x v="9"/>
    <x v="9"/>
  </r>
  <r>
    <x v="55"/>
    <x v="4"/>
    <x v="0"/>
    <x v="0"/>
    <x v="9"/>
    <n v="3435.65"/>
    <n v="3475.218104"/>
    <n v="28960.124544999999"/>
    <x v="9"/>
    <x v="9"/>
    <x v="9"/>
    <x v="9"/>
    <x v="9"/>
  </r>
  <r>
    <x v="56"/>
    <x v="0"/>
    <x v="0"/>
    <x v="0"/>
    <x v="9"/>
    <n v="8446.31"/>
    <n v="8537.9509010000002"/>
    <n v="72270.851515000002"/>
    <x v="9"/>
    <x v="9"/>
    <x v="9"/>
    <x v="9"/>
    <x v="9"/>
  </r>
  <r>
    <x v="56"/>
    <x v="1"/>
    <x v="0"/>
    <x v="0"/>
    <x v="9"/>
    <n v="24.39"/>
    <n v="24.654627000000001"/>
    <n v="208.69303500000001"/>
    <x v="9"/>
    <x v="9"/>
    <x v="9"/>
    <x v="9"/>
    <x v="9"/>
  </r>
  <r>
    <x v="56"/>
    <x v="2"/>
    <x v="0"/>
    <x v="0"/>
    <x v="9"/>
    <n v="4893.74"/>
    <n v="4946.836174"/>
    <n v="41873.286310000003"/>
    <x v="9"/>
    <x v="9"/>
    <x v="9"/>
    <x v="9"/>
    <x v="9"/>
  </r>
  <r>
    <x v="56"/>
    <x v="3"/>
    <x v="0"/>
    <x v="0"/>
    <x v="9"/>
    <n v="1234.57"/>
    <n v="1247.9648560000001"/>
    <n v="10563.598205"/>
    <x v="9"/>
    <x v="9"/>
    <x v="9"/>
    <x v="9"/>
    <x v="9"/>
  </r>
  <r>
    <x v="56"/>
    <x v="4"/>
    <x v="0"/>
    <x v="0"/>
    <x v="9"/>
    <n v="2293.62"/>
    <n v="2318.505353"/>
    <n v="19625.359530000002"/>
    <x v="9"/>
    <x v="9"/>
    <x v="9"/>
    <x v="9"/>
    <x v="9"/>
  </r>
  <r>
    <x v="57"/>
    <x v="0"/>
    <x v="0"/>
    <x v="0"/>
    <x v="9"/>
    <n v="7041.22"/>
    <n v="6965.6227230000004"/>
    <n v="60181.307339999999"/>
    <x v="9"/>
    <x v="9"/>
    <x v="9"/>
    <x v="9"/>
    <x v="9"/>
  </r>
  <r>
    <x v="57"/>
    <x v="1"/>
    <x v="0"/>
    <x v="0"/>
    <x v="9"/>
    <n v="7.05"/>
    <n v="6.9743079999999997"/>
    <n v="60.256349999999998"/>
    <x v="9"/>
    <x v="9"/>
    <x v="9"/>
    <x v="9"/>
    <x v="9"/>
  </r>
  <r>
    <x v="57"/>
    <x v="2"/>
    <x v="0"/>
    <x v="0"/>
    <x v="9"/>
    <n v="5563.25"/>
    <n v="5503.5207840000003"/>
    <n v="47549.097750000001"/>
    <x v="9"/>
    <x v="9"/>
    <x v="9"/>
    <x v="9"/>
    <x v="9"/>
  </r>
  <r>
    <x v="57"/>
    <x v="3"/>
    <x v="0"/>
    <x v="0"/>
    <x v="9"/>
    <n v="-658.67"/>
    <n v="-651.59826299999997"/>
    <n v="-5629.6524900000004"/>
    <x v="9"/>
    <x v="9"/>
    <x v="9"/>
    <x v="9"/>
    <x v="9"/>
  </r>
  <r>
    <x v="57"/>
    <x v="4"/>
    <x v="0"/>
    <x v="0"/>
    <x v="9"/>
    <n v="2129.59"/>
    <n v="2106.7258929999998"/>
    <n v="18201.605729999999"/>
    <x v="9"/>
    <x v="9"/>
    <x v="9"/>
    <x v="9"/>
    <x v="9"/>
  </r>
  <r>
    <x v="58"/>
    <x v="0"/>
    <x v="0"/>
    <x v="0"/>
    <x v="9"/>
    <n v="6639.37"/>
    <n v="6523.8006750000004"/>
    <n v="57698.781047999997"/>
    <x v="9"/>
    <x v="9"/>
    <x v="9"/>
    <x v="9"/>
    <x v="9"/>
  </r>
  <r>
    <x v="58"/>
    <x v="1"/>
    <x v="0"/>
    <x v="0"/>
    <x v="9"/>
    <n v="25.13"/>
    <n v="24.69257"/>
    <n v="218.38975199999999"/>
    <x v="9"/>
    <x v="9"/>
    <x v="9"/>
    <x v="9"/>
    <x v="9"/>
  </r>
  <r>
    <x v="58"/>
    <x v="2"/>
    <x v="0"/>
    <x v="0"/>
    <x v="9"/>
    <n v="6000.04"/>
    <n v="5895.5992820000001"/>
    <n v="52142.747616000001"/>
    <x v="9"/>
    <x v="9"/>
    <x v="9"/>
    <x v="9"/>
    <x v="9"/>
  </r>
  <r>
    <x v="58"/>
    <x v="3"/>
    <x v="0"/>
    <x v="0"/>
    <x v="9"/>
    <n v="-1811.93"/>
    <n v="-1780.3903319999999"/>
    <n v="-15746.396472"/>
    <x v="9"/>
    <x v="9"/>
    <x v="9"/>
    <x v="9"/>
    <x v="9"/>
  </r>
  <r>
    <x v="58"/>
    <x v="4"/>
    <x v="0"/>
    <x v="0"/>
    <x v="9"/>
    <n v="2426.13"/>
    <n v="2383.8991550000001"/>
    <n v="21084.040152000001"/>
    <x v="9"/>
    <x v="9"/>
    <x v="9"/>
    <x v="9"/>
    <x v="9"/>
  </r>
  <r>
    <x v="59"/>
    <x v="0"/>
    <x v="0"/>
    <x v="0"/>
    <x v="9"/>
    <n v="7101.37"/>
    <n v="7405.1629599999997"/>
    <n v="67149.844582999998"/>
    <x v="9"/>
    <x v="9"/>
    <x v="9"/>
    <x v="9"/>
    <x v="9"/>
  </r>
  <r>
    <x v="59"/>
    <x v="1"/>
    <x v="0"/>
    <x v="0"/>
    <x v="9"/>
    <n v="25.35"/>
    <n v="26.434460000000001"/>
    <n v="239.707065"/>
    <x v="9"/>
    <x v="9"/>
    <x v="9"/>
    <x v="9"/>
    <x v="9"/>
  </r>
  <r>
    <x v="59"/>
    <x v="2"/>
    <x v="0"/>
    <x v="0"/>
    <x v="9"/>
    <n v="5204.71"/>
    <n v="5427.3648190000004"/>
    <n v="49215.217289"/>
    <x v="9"/>
    <x v="9"/>
    <x v="9"/>
    <x v="9"/>
    <x v="9"/>
  </r>
  <r>
    <x v="59"/>
    <x v="3"/>
    <x v="0"/>
    <x v="0"/>
    <x v="9"/>
    <n v="-1111.48"/>
    <n v="-1159.0285429999999"/>
    <n v="-10510.043732"/>
    <x v="9"/>
    <x v="9"/>
    <x v="9"/>
    <x v="9"/>
    <x v="9"/>
  </r>
  <r>
    <x v="59"/>
    <x v="4"/>
    <x v="0"/>
    <x v="0"/>
    <x v="9"/>
    <n v="2982.79"/>
    <n v="3110.3922240000002"/>
    <n v="28204.963961000001"/>
    <x v="9"/>
    <x v="9"/>
    <x v="9"/>
    <x v="9"/>
    <x v="9"/>
  </r>
  <r>
    <x v="60"/>
    <x v="0"/>
    <x v="0"/>
    <x v="0"/>
    <x v="9"/>
    <n v="7057.82"/>
    <n v="7057.82"/>
    <n v="65000.404854"/>
    <x v="9"/>
    <x v="9"/>
    <x v="9"/>
    <x v="9"/>
    <x v="9"/>
  </r>
  <r>
    <x v="60"/>
    <x v="1"/>
    <x v="0"/>
    <x v="0"/>
    <x v="9"/>
    <n v="-19.84"/>
    <n v="-19.84"/>
    <n v="-182.720448"/>
    <x v="9"/>
    <x v="9"/>
    <x v="9"/>
    <x v="9"/>
    <x v="9"/>
  </r>
  <r>
    <x v="60"/>
    <x v="2"/>
    <x v="0"/>
    <x v="0"/>
    <x v="9"/>
    <n v="6348.35"/>
    <n v="6348.35"/>
    <n v="58466.398995000003"/>
    <x v="9"/>
    <x v="9"/>
    <x v="9"/>
    <x v="9"/>
    <x v="9"/>
  </r>
  <r>
    <x v="60"/>
    <x v="3"/>
    <x v="0"/>
    <x v="0"/>
    <x v="9"/>
    <n v="-1239.92"/>
    <n v="-1239.92"/>
    <n v="-11419.291224000001"/>
    <x v="9"/>
    <x v="9"/>
    <x v="9"/>
    <x v="9"/>
    <x v="9"/>
  </r>
  <r>
    <x v="60"/>
    <x v="4"/>
    <x v="0"/>
    <x v="0"/>
    <x v="9"/>
    <n v="1969.23"/>
    <n v="1969.23"/>
    <n v="18136.017531000001"/>
    <x v="9"/>
    <x v="9"/>
    <x v="9"/>
    <x v="9"/>
    <x v="9"/>
  </r>
  <r>
    <x v="61"/>
    <x v="2"/>
    <x v="0"/>
    <x v="0"/>
    <x v="9"/>
    <n v="5926.63"/>
    <n v="5354.9329170000001"/>
    <n v="50832.112846999997"/>
    <x v="9"/>
    <x v="9"/>
    <x v="9"/>
    <x v="9"/>
    <x v="9"/>
  </r>
  <r>
    <x v="0"/>
    <x v="0"/>
    <x v="0"/>
    <x v="0"/>
    <x v="10"/>
    <n v="156.80000000000001"/>
    <n v="3217.9396849999998"/>
    <n v="677.26624000000004"/>
    <x v="10"/>
    <x v="10"/>
    <x v="10"/>
    <x v="10"/>
    <x v="10"/>
  </r>
  <r>
    <x v="0"/>
    <x v="2"/>
    <x v="0"/>
    <x v="0"/>
    <x v="10"/>
    <n v="3.5"/>
    <n v="71.829010999999994"/>
    <n v="15.11755"/>
    <x v="10"/>
    <x v="10"/>
    <x v="10"/>
    <x v="10"/>
    <x v="10"/>
  </r>
  <r>
    <x v="0"/>
    <x v="3"/>
    <x v="0"/>
    <x v="0"/>
    <x v="10"/>
    <n v="42.4"/>
    <n v="870.15715999999998"/>
    <n v="183.13831999999999"/>
    <x v="10"/>
    <x v="10"/>
    <x v="10"/>
    <x v="10"/>
    <x v="10"/>
  </r>
  <r>
    <x v="0"/>
    <x v="4"/>
    <x v="0"/>
    <x v="0"/>
    <x v="10"/>
    <n v="110.9"/>
    <n v="2275.9535150000002"/>
    <n v="479.01037000000002"/>
    <x v="10"/>
    <x v="10"/>
    <x v="10"/>
    <x v="10"/>
    <x v="10"/>
  </r>
  <r>
    <x v="1"/>
    <x v="0"/>
    <x v="0"/>
    <x v="0"/>
    <x v="10"/>
    <n v="210.6"/>
    <n v="4153.6855770000002"/>
    <n v="909.68669999999997"/>
    <x v="10"/>
    <x v="10"/>
    <x v="10"/>
    <x v="10"/>
    <x v="10"/>
  </r>
  <r>
    <x v="1"/>
    <x v="1"/>
    <x v="0"/>
    <x v="0"/>
    <x v="10"/>
    <n v="15.5"/>
    <n v="305.70810299999999"/>
    <n v="66.952250000000006"/>
    <x v="10"/>
    <x v="10"/>
    <x v="10"/>
    <x v="10"/>
    <x v="10"/>
  </r>
  <r>
    <x v="1"/>
    <x v="2"/>
    <x v="0"/>
    <x v="0"/>
    <x v="10"/>
    <n v="7.9"/>
    <n v="155.81251700000001"/>
    <n v="34.124049999999997"/>
    <x v="10"/>
    <x v="10"/>
    <x v="10"/>
    <x v="10"/>
    <x v="10"/>
  </r>
  <r>
    <x v="1"/>
    <x v="3"/>
    <x v="0"/>
    <x v="0"/>
    <x v="10"/>
    <n v="45.9"/>
    <n v="905.29044599999997"/>
    <n v="198.26505"/>
    <x v="10"/>
    <x v="10"/>
    <x v="10"/>
    <x v="10"/>
    <x v="10"/>
  </r>
  <r>
    <x v="1"/>
    <x v="4"/>
    <x v="0"/>
    <x v="0"/>
    <x v="10"/>
    <n v="141.30000000000001"/>
    <n v="2786.874511"/>
    <n v="610.34535000000005"/>
    <x v="10"/>
    <x v="10"/>
    <x v="10"/>
    <x v="10"/>
    <x v="10"/>
  </r>
  <r>
    <x v="2"/>
    <x v="0"/>
    <x v="0"/>
    <x v="0"/>
    <x v="10"/>
    <n v="161.1"/>
    <n v="3005.8437629999999"/>
    <n v="696.66084000000001"/>
    <x v="10"/>
    <x v="10"/>
    <x v="10"/>
    <x v="10"/>
    <x v="10"/>
  </r>
  <r>
    <x v="2"/>
    <x v="2"/>
    <x v="0"/>
    <x v="0"/>
    <x v="10"/>
    <n v="4.9000000000000004"/>
    <n v="91.425415999999998"/>
    <n v="21.18956"/>
    <x v="10"/>
    <x v="10"/>
    <x v="10"/>
    <x v="10"/>
    <x v="10"/>
  </r>
  <r>
    <x v="2"/>
    <x v="3"/>
    <x v="0"/>
    <x v="0"/>
    <x v="10"/>
    <n v="58.6"/>
    <n v="1093.373337"/>
    <n v="253.40984"/>
    <x v="10"/>
    <x v="10"/>
    <x v="10"/>
    <x v="10"/>
    <x v="10"/>
  </r>
  <r>
    <x v="2"/>
    <x v="4"/>
    <x v="0"/>
    <x v="0"/>
    <x v="10"/>
    <n v="97.6"/>
    <n v="1821.0450109999999"/>
    <n v="422.06144"/>
    <x v="10"/>
    <x v="10"/>
    <x v="10"/>
    <x v="10"/>
    <x v="10"/>
  </r>
  <r>
    <x v="3"/>
    <x v="0"/>
    <x v="0"/>
    <x v="0"/>
    <x v="10"/>
    <n v="202.8"/>
    <n v="3606.6862409999999"/>
    <n v="876.44075999999995"/>
    <x v="10"/>
    <x v="10"/>
    <x v="10"/>
    <x v="10"/>
    <x v="10"/>
  </r>
  <r>
    <x v="3"/>
    <x v="2"/>
    <x v="0"/>
    <x v="0"/>
    <x v="10"/>
    <n v="6.2"/>
    <n v="110.263583"/>
    <n v="26.794540000000001"/>
    <x v="10"/>
    <x v="10"/>
    <x v="10"/>
    <x v="10"/>
    <x v="10"/>
  </r>
  <r>
    <x v="3"/>
    <x v="3"/>
    <x v="0"/>
    <x v="0"/>
    <x v="10"/>
    <n v="133.1"/>
    <n v="2367.1101520000002"/>
    <n v="575.21826999999996"/>
    <x v="10"/>
    <x v="10"/>
    <x v="10"/>
    <x v="10"/>
    <x v="10"/>
  </r>
  <r>
    <x v="3"/>
    <x v="4"/>
    <x v="0"/>
    <x v="0"/>
    <x v="10"/>
    <n v="63.5"/>
    <n v="1129.3125070000001"/>
    <n v="274.42795000000001"/>
    <x v="10"/>
    <x v="10"/>
    <x v="10"/>
    <x v="10"/>
    <x v="10"/>
  </r>
  <r>
    <x v="4"/>
    <x v="0"/>
    <x v="0"/>
    <x v="0"/>
    <x v="10"/>
    <n v="110.1"/>
    <n v="1858.2918299999999"/>
    <n v="475.55493000000001"/>
    <x v="10"/>
    <x v="10"/>
    <x v="10"/>
    <x v="10"/>
    <x v="10"/>
  </r>
  <r>
    <x v="4"/>
    <x v="2"/>
    <x v="0"/>
    <x v="0"/>
    <x v="10"/>
    <n v="9.1999999999999993"/>
    <n v="155.279608"/>
    <n v="39.737560000000002"/>
    <x v="10"/>
    <x v="10"/>
    <x v="10"/>
    <x v="10"/>
    <x v="10"/>
  </r>
  <r>
    <x v="4"/>
    <x v="3"/>
    <x v="0"/>
    <x v="0"/>
    <x v="10"/>
    <n v="64.599999999999994"/>
    <n v="1090.332899"/>
    <n v="279.02677999999997"/>
    <x v="10"/>
    <x v="10"/>
    <x v="10"/>
    <x v="10"/>
    <x v="10"/>
  </r>
  <r>
    <x v="4"/>
    <x v="4"/>
    <x v="0"/>
    <x v="0"/>
    <x v="10"/>
    <n v="36.299999999999997"/>
    <n v="612.67932299999995"/>
    <n v="156.79059000000001"/>
    <x v="10"/>
    <x v="10"/>
    <x v="10"/>
    <x v="10"/>
    <x v="10"/>
  </r>
  <r>
    <x v="5"/>
    <x v="0"/>
    <x v="0"/>
    <x v="0"/>
    <x v="10"/>
    <n v="191.9"/>
    <n v="3126.5080640000001"/>
    <n v="830.48563000000001"/>
    <x v="10"/>
    <x v="10"/>
    <x v="10"/>
    <x v="10"/>
    <x v="10"/>
  </r>
  <r>
    <x v="5"/>
    <x v="1"/>
    <x v="0"/>
    <x v="0"/>
    <x v="10"/>
    <n v="-7.7"/>
    <n v="-125.45134"/>
    <n v="-33.32329"/>
    <x v="10"/>
    <x v="10"/>
    <x v="10"/>
    <x v="10"/>
    <x v="10"/>
  </r>
  <r>
    <x v="5"/>
    <x v="2"/>
    <x v="0"/>
    <x v="0"/>
    <x v="10"/>
    <n v="11.8"/>
    <n v="192.25010499999999"/>
    <n v="51.066859999999998"/>
    <x v="10"/>
    <x v="10"/>
    <x v="10"/>
    <x v="10"/>
    <x v="10"/>
  </r>
  <r>
    <x v="5"/>
    <x v="3"/>
    <x v="0"/>
    <x v="0"/>
    <x v="10"/>
    <n v="126.6"/>
    <n v="2062.6155330000001"/>
    <n v="547.88681999999994"/>
    <x v="10"/>
    <x v="10"/>
    <x v="10"/>
    <x v="10"/>
    <x v="10"/>
  </r>
  <r>
    <x v="5"/>
    <x v="4"/>
    <x v="0"/>
    <x v="0"/>
    <x v="10"/>
    <n v="61.2"/>
    <n v="997.09376499999996"/>
    <n v="264.85523999999998"/>
    <x v="10"/>
    <x v="10"/>
    <x v="10"/>
    <x v="10"/>
    <x v="10"/>
  </r>
  <r>
    <x v="6"/>
    <x v="0"/>
    <x v="0"/>
    <x v="0"/>
    <x v="10"/>
    <n v="109.5"/>
    <n v="1700.8622829999999"/>
    <n v="473.74079999999998"/>
    <x v="10"/>
    <x v="10"/>
    <x v="10"/>
    <x v="10"/>
    <x v="10"/>
  </r>
  <r>
    <x v="6"/>
    <x v="1"/>
    <x v="0"/>
    <x v="0"/>
    <x v="10"/>
    <n v="-10.5"/>
    <n v="-163.096383"/>
    <n v="-45.427199999999999"/>
    <x v="10"/>
    <x v="10"/>
    <x v="10"/>
    <x v="10"/>
    <x v="10"/>
  </r>
  <r>
    <x v="6"/>
    <x v="2"/>
    <x v="0"/>
    <x v="0"/>
    <x v="10"/>
    <n v="13"/>
    <n v="201.928855"/>
    <n v="56.243200000000002"/>
    <x v="10"/>
    <x v="10"/>
    <x v="10"/>
    <x v="10"/>
    <x v="10"/>
  </r>
  <r>
    <x v="6"/>
    <x v="3"/>
    <x v="0"/>
    <x v="0"/>
    <x v="10"/>
    <n v="45.7"/>
    <n v="709.85759199999995"/>
    <n v="197.71647999999999"/>
    <x v="10"/>
    <x v="10"/>
    <x v="10"/>
    <x v="10"/>
    <x v="10"/>
  </r>
  <r>
    <x v="6"/>
    <x v="4"/>
    <x v="0"/>
    <x v="0"/>
    <x v="10"/>
    <n v="61.3"/>
    <n v="952.17221900000004"/>
    <n v="265.20832000000001"/>
    <x v="10"/>
    <x v="10"/>
    <x v="10"/>
    <x v="10"/>
    <x v="10"/>
  </r>
  <r>
    <x v="7"/>
    <x v="0"/>
    <x v="0"/>
    <x v="0"/>
    <x v="10"/>
    <n v="135.5"/>
    <n v="2014.836632"/>
    <n v="586.48464999999999"/>
    <x v="10"/>
    <x v="10"/>
    <x v="10"/>
    <x v="10"/>
    <x v="10"/>
  </r>
  <r>
    <x v="7"/>
    <x v="1"/>
    <x v="0"/>
    <x v="0"/>
    <x v="10"/>
    <n v="-9"/>
    <n v="-133.826787"/>
    <n v="-38.954700000000003"/>
    <x v="10"/>
    <x v="10"/>
    <x v="10"/>
    <x v="10"/>
    <x v="10"/>
  </r>
  <r>
    <x v="7"/>
    <x v="2"/>
    <x v="0"/>
    <x v="0"/>
    <x v="10"/>
    <n v="13"/>
    <n v="193.30536000000001"/>
    <n v="56.267899999999997"/>
    <x v="10"/>
    <x v="10"/>
    <x v="10"/>
    <x v="10"/>
    <x v="10"/>
  </r>
  <r>
    <x v="7"/>
    <x v="3"/>
    <x v="0"/>
    <x v="0"/>
    <x v="10"/>
    <n v="61.4"/>
    <n v="912.996083"/>
    <n v="265.75761999999997"/>
    <x v="10"/>
    <x v="10"/>
    <x v="10"/>
    <x v="10"/>
    <x v="10"/>
  </r>
  <r>
    <x v="7"/>
    <x v="4"/>
    <x v="0"/>
    <x v="0"/>
    <x v="10"/>
    <n v="70.099999999999994"/>
    <n v="1042.361977"/>
    <n v="303.41383000000002"/>
    <x v="10"/>
    <x v="10"/>
    <x v="10"/>
    <x v="10"/>
    <x v="10"/>
  </r>
  <r>
    <x v="8"/>
    <x v="0"/>
    <x v="0"/>
    <x v="0"/>
    <x v="10"/>
    <n v="238.85"/>
    <n v="3439.511047"/>
    <n v="1030.948255"/>
    <x v="10"/>
    <x v="10"/>
    <x v="10"/>
    <x v="10"/>
    <x v="10"/>
  </r>
  <r>
    <x v="8"/>
    <x v="1"/>
    <x v="0"/>
    <x v="0"/>
    <x v="10"/>
    <n v="-5.7"/>
    <n v="-82.081694999999996"/>
    <n v="-24.602910000000001"/>
    <x v="10"/>
    <x v="10"/>
    <x v="10"/>
    <x v="10"/>
    <x v="10"/>
  </r>
  <r>
    <x v="8"/>
    <x v="2"/>
    <x v="0"/>
    <x v="0"/>
    <x v="10"/>
    <n v="24.2"/>
    <n v="348.48719799999998"/>
    <n v="104.45446"/>
    <x v="10"/>
    <x v="10"/>
    <x v="10"/>
    <x v="10"/>
    <x v="10"/>
  </r>
  <r>
    <x v="8"/>
    <x v="3"/>
    <x v="0"/>
    <x v="0"/>
    <x v="10"/>
    <n v="106.4"/>
    <n v="1532.1916490000001"/>
    <n v="459.25432000000001"/>
    <x v="10"/>
    <x v="10"/>
    <x v="10"/>
    <x v="10"/>
    <x v="10"/>
  </r>
  <r>
    <x v="8"/>
    <x v="4"/>
    <x v="0"/>
    <x v="0"/>
    <x v="10"/>
    <n v="113.95"/>
    <n v="1640.9138949999999"/>
    <n v="491.84238499999998"/>
    <x v="10"/>
    <x v="10"/>
    <x v="10"/>
    <x v="10"/>
    <x v="10"/>
  </r>
  <r>
    <x v="9"/>
    <x v="0"/>
    <x v="0"/>
    <x v="0"/>
    <x v="10"/>
    <n v="119.37"/>
    <n v="1674.1597360000001"/>
    <n v="514.85474699999997"/>
    <x v="10"/>
    <x v="10"/>
    <x v="10"/>
    <x v="10"/>
    <x v="10"/>
  </r>
  <r>
    <x v="9"/>
    <x v="1"/>
    <x v="0"/>
    <x v="0"/>
    <x v="10"/>
    <n v="-5.67"/>
    <n v="-79.521535999999998"/>
    <n v="-24.455276999999999"/>
    <x v="10"/>
    <x v="10"/>
    <x v="10"/>
    <x v="10"/>
    <x v="10"/>
  </r>
  <r>
    <x v="9"/>
    <x v="2"/>
    <x v="0"/>
    <x v="0"/>
    <x v="10"/>
    <n v="29.88"/>
    <n v="419.06587000000002"/>
    <n v="128.875428"/>
    <x v="10"/>
    <x v="10"/>
    <x v="10"/>
    <x v="10"/>
    <x v="10"/>
  </r>
  <r>
    <x v="9"/>
    <x v="3"/>
    <x v="0"/>
    <x v="0"/>
    <x v="10"/>
    <n v="48.17"/>
    <n v="675.58242900000005"/>
    <n v="207.76202699999999"/>
    <x v="10"/>
    <x v="10"/>
    <x v="10"/>
    <x v="10"/>
    <x v="10"/>
  </r>
  <r>
    <x v="9"/>
    <x v="4"/>
    <x v="0"/>
    <x v="0"/>
    <x v="10"/>
    <n v="46.99"/>
    <n v="659.03297299999997"/>
    <n v="202.67256900000001"/>
    <x v="10"/>
    <x v="10"/>
    <x v="10"/>
    <x v="10"/>
    <x v="10"/>
  </r>
  <r>
    <x v="10"/>
    <x v="0"/>
    <x v="0"/>
    <x v="0"/>
    <x v="10"/>
    <n v="137.16"/>
    <n v="1835.7295120000001"/>
    <n v="591.241896"/>
    <x v="10"/>
    <x v="10"/>
    <x v="10"/>
    <x v="10"/>
    <x v="10"/>
  </r>
  <r>
    <x v="10"/>
    <x v="1"/>
    <x v="0"/>
    <x v="0"/>
    <x v="10"/>
    <n v="-4.8099999999999996"/>
    <n v="-64.376340999999996"/>
    <n v="-20.733986000000002"/>
    <x v="10"/>
    <x v="10"/>
    <x v="10"/>
    <x v="10"/>
    <x v="10"/>
  </r>
  <r>
    <x v="10"/>
    <x v="5"/>
    <x v="0"/>
    <x v="0"/>
    <x v="10"/>
    <n v="10.91"/>
    <n v="146.017855"/>
    <n v="47.028646000000002"/>
    <x v="10"/>
    <x v="10"/>
    <x v="10"/>
    <x v="10"/>
    <x v="10"/>
  </r>
  <r>
    <x v="10"/>
    <x v="2"/>
    <x v="0"/>
    <x v="0"/>
    <x v="10"/>
    <n v="30.17"/>
    <n v="403.79089699999997"/>
    <n v="130.050802"/>
    <x v="10"/>
    <x v="10"/>
    <x v="10"/>
    <x v="10"/>
    <x v="10"/>
  </r>
  <r>
    <x v="10"/>
    <x v="3"/>
    <x v="0"/>
    <x v="0"/>
    <x v="10"/>
    <n v="22.29"/>
    <n v="298.326121"/>
    <n v="96.083274000000003"/>
    <x v="10"/>
    <x v="10"/>
    <x v="10"/>
    <x v="10"/>
    <x v="10"/>
  </r>
  <r>
    <x v="10"/>
    <x v="4"/>
    <x v="0"/>
    <x v="0"/>
    <x v="10"/>
    <n v="78.599999999999994"/>
    <n v="1051.9709800000001"/>
    <n v="338.81315999999998"/>
    <x v="10"/>
    <x v="10"/>
    <x v="10"/>
    <x v="10"/>
    <x v="10"/>
  </r>
  <r>
    <x v="11"/>
    <x v="0"/>
    <x v="0"/>
    <x v="0"/>
    <x v="10"/>
    <n v="245.37"/>
    <n v="2872.3559300000002"/>
    <n v="1009.771161"/>
    <x v="10"/>
    <x v="10"/>
    <x v="10"/>
    <x v="10"/>
    <x v="10"/>
  </r>
  <r>
    <x v="11"/>
    <x v="1"/>
    <x v="0"/>
    <x v="0"/>
    <x v="10"/>
    <n v="-0.82"/>
    <n v="-9.5991029999999995"/>
    <n v="-3.374546"/>
    <x v="10"/>
    <x v="10"/>
    <x v="10"/>
    <x v="10"/>
    <x v="10"/>
  </r>
  <r>
    <x v="11"/>
    <x v="5"/>
    <x v="0"/>
    <x v="0"/>
    <x v="10"/>
    <n v="14.18"/>
    <n v="165.99424200000001"/>
    <n v="58.354953999999999"/>
    <x v="10"/>
    <x v="10"/>
    <x v="10"/>
    <x v="10"/>
    <x v="10"/>
  </r>
  <r>
    <x v="11"/>
    <x v="2"/>
    <x v="0"/>
    <x v="0"/>
    <x v="10"/>
    <n v="28.36"/>
    <n v="331.98848299999997"/>
    <n v="116.709908"/>
    <x v="10"/>
    <x v="10"/>
    <x v="10"/>
    <x v="10"/>
    <x v="10"/>
  </r>
  <r>
    <x v="11"/>
    <x v="3"/>
    <x v="0"/>
    <x v="0"/>
    <x v="10"/>
    <n v="88.03"/>
    <n v="1030.4988080000001"/>
    <n v="362.269859"/>
    <x v="10"/>
    <x v="10"/>
    <x v="10"/>
    <x v="10"/>
    <x v="10"/>
  </r>
  <r>
    <x v="11"/>
    <x v="4"/>
    <x v="0"/>
    <x v="0"/>
    <x v="10"/>
    <n v="115.62"/>
    <n v="1353.4735000000001"/>
    <n v="475.81098600000001"/>
    <x v="10"/>
    <x v="10"/>
    <x v="10"/>
    <x v="10"/>
    <x v="10"/>
  </r>
  <r>
    <x v="12"/>
    <x v="0"/>
    <x v="0"/>
    <x v="0"/>
    <x v="10"/>
    <n v="176.68"/>
    <n v="1748.094861"/>
    <n v="674.77625599999999"/>
    <x v="10"/>
    <x v="10"/>
    <x v="10"/>
    <x v="10"/>
    <x v="10"/>
  </r>
  <r>
    <x v="12"/>
    <x v="1"/>
    <x v="0"/>
    <x v="0"/>
    <x v="10"/>
    <n v="2.56"/>
    <n v="25.328972"/>
    <n v="9.7771519999999992"/>
    <x v="10"/>
    <x v="10"/>
    <x v="10"/>
    <x v="10"/>
    <x v="10"/>
  </r>
  <r>
    <x v="12"/>
    <x v="5"/>
    <x v="0"/>
    <x v="0"/>
    <x v="10"/>
    <n v="19.7"/>
    <n v="194.91435799999999"/>
    <n v="75.238240000000005"/>
    <x v="10"/>
    <x v="10"/>
    <x v="10"/>
    <x v="10"/>
    <x v="10"/>
  </r>
  <r>
    <x v="12"/>
    <x v="2"/>
    <x v="0"/>
    <x v="0"/>
    <x v="10"/>
    <n v="64.81"/>
    <n v="641.23855500000002"/>
    <n v="247.52235200000001"/>
    <x v="10"/>
    <x v="10"/>
    <x v="10"/>
    <x v="10"/>
    <x v="10"/>
  </r>
  <r>
    <x v="12"/>
    <x v="3"/>
    <x v="0"/>
    <x v="0"/>
    <x v="10"/>
    <n v="-19.97"/>
    <n v="-197.58577299999999"/>
    <n v="-76.269424000000001"/>
    <x v="10"/>
    <x v="10"/>
    <x v="10"/>
    <x v="10"/>
    <x v="10"/>
  </r>
  <r>
    <x v="12"/>
    <x v="4"/>
    <x v="0"/>
    <x v="0"/>
    <x v="10"/>
    <n v="109.58"/>
    <n v="1084.198748"/>
    <n v="418.50793599999997"/>
    <x v="10"/>
    <x v="10"/>
    <x v="10"/>
    <x v="10"/>
    <x v="10"/>
  </r>
  <r>
    <x v="13"/>
    <x v="0"/>
    <x v="0"/>
    <x v="0"/>
    <x v="10"/>
    <n v="299.13"/>
    <n v="2270.978537"/>
    <n v="947.97288300000002"/>
    <x v="10"/>
    <x v="10"/>
    <x v="10"/>
    <x v="10"/>
    <x v="10"/>
  </r>
  <r>
    <x v="13"/>
    <x v="1"/>
    <x v="0"/>
    <x v="0"/>
    <x v="10"/>
    <n v="5.53"/>
    <n v="41.983455999999997"/>
    <n v="17.525123000000001"/>
    <x v="10"/>
    <x v="10"/>
    <x v="10"/>
    <x v="10"/>
    <x v="10"/>
  </r>
  <r>
    <x v="13"/>
    <x v="5"/>
    <x v="0"/>
    <x v="0"/>
    <x v="10"/>
    <n v="19.93"/>
    <n v="151.30746600000001"/>
    <n v="63.160162999999997"/>
    <x v="10"/>
    <x v="10"/>
    <x v="10"/>
    <x v="10"/>
    <x v="10"/>
  </r>
  <r>
    <x v="13"/>
    <x v="2"/>
    <x v="0"/>
    <x v="0"/>
    <x v="10"/>
    <n v="65.25"/>
    <n v="495.37441799999999"/>
    <n v="206.78377499999999"/>
    <x v="10"/>
    <x v="10"/>
    <x v="10"/>
    <x v="10"/>
    <x v="10"/>
  </r>
  <r>
    <x v="13"/>
    <x v="3"/>
    <x v="0"/>
    <x v="0"/>
    <x v="10"/>
    <n v="114.59"/>
    <n v="869.96098900000004"/>
    <n v="363.14716900000002"/>
    <x v="10"/>
    <x v="10"/>
    <x v="10"/>
    <x v="10"/>
    <x v="10"/>
  </r>
  <r>
    <x v="13"/>
    <x v="4"/>
    <x v="0"/>
    <x v="0"/>
    <x v="10"/>
    <n v="93.83"/>
    <n v="712.35220900000002"/>
    <n v="297.35665299999999"/>
    <x v="10"/>
    <x v="10"/>
    <x v="10"/>
    <x v="10"/>
    <x v="10"/>
  </r>
  <r>
    <x v="14"/>
    <x v="0"/>
    <x v="0"/>
    <x v="0"/>
    <x v="10"/>
    <n v="366.75"/>
    <n v="2447.311404"/>
    <n v="1092.40155"/>
    <x v="10"/>
    <x v="10"/>
    <x v="10"/>
    <x v="10"/>
    <x v="10"/>
  </r>
  <r>
    <x v="14"/>
    <x v="1"/>
    <x v="0"/>
    <x v="0"/>
    <x v="10"/>
    <n v="10.26"/>
    <n v="68.464663000000002"/>
    <n v="30.560435999999999"/>
    <x v="10"/>
    <x v="10"/>
    <x v="10"/>
    <x v="10"/>
    <x v="10"/>
  </r>
  <r>
    <x v="14"/>
    <x v="5"/>
    <x v="0"/>
    <x v="0"/>
    <x v="10"/>
    <n v="27.56"/>
    <n v="183.907027"/>
    <n v="82.090215999999998"/>
    <x v="10"/>
    <x v="10"/>
    <x v="10"/>
    <x v="10"/>
    <x v="10"/>
  </r>
  <r>
    <x v="14"/>
    <x v="2"/>
    <x v="0"/>
    <x v="0"/>
    <x v="10"/>
    <n v="67.739999999999995"/>
    <n v="452.02692400000001"/>
    <n v="201.770364"/>
    <x v="10"/>
    <x v="10"/>
    <x v="10"/>
    <x v="10"/>
    <x v="10"/>
  </r>
  <r>
    <x v="14"/>
    <x v="3"/>
    <x v="0"/>
    <x v="0"/>
    <x v="10"/>
    <n v="107.38"/>
    <n v="716.54341799999997"/>
    <n v="319.84206799999998"/>
    <x v="10"/>
    <x v="10"/>
    <x v="10"/>
    <x v="10"/>
    <x v="10"/>
  </r>
  <r>
    <x v="14"/>
    <x v="4"/>
    <x v="0"/>
    <x v="0"/>
    <x v="10"/>
    <n v="153.81"/>
    <n v="1026.3693720000001"/>
    <n v="458.13846599999999"/>
    <x v="10"/>
    <x v="10"/>
    <x v="10"/>
    <x v="10"/>
    <x v="10"/>
  </r>
  <r>
    <x v="15"/>
    <x v="0"/>
    <x v="0"/>
    <x v="0"/>
    <x v="10"/>
    <n v="701.02"/>
    <n v="3784.8939310000001"/>
    <n v="1809.963538"/>
    <x v="10"/>
    <x v="10"/>
    <x v="10"/>
    <x v="10"/>
    <x v="10"/>
  </r>
  <r>
    <x v="15"/>
    <x v="1"/>
    <x v="0"/>
    <x v="0"/>
    <x v="10"/>
    <n v="-4.66"/>
    <n v="-25.159918000000001"/>
    <n v="-12.031654"/>
    <x v="10"/>
    <x v="10"/>
    <x v="10"/>
    <x v="10"/>
    <x v="10"/>
  </r>
  <r>
    <x v="15"/>
    <x v="5"/>
    <x v="0"/>
    <x v="0"/>
    <x v="10"/>
    <n v="32.08"/>
    <n v="173.20389900000001"/>
    <n v="82.827352000000005"/>
    <x v="10"/>
    <x v="10"/>
    <x v="10"/>
    <x v="10"/>
    <x v="10"/>
  </r>
  <r>
    <x v="15"/>
    <x v="2"/>
    <x v="0"/>
    <x v="0"/>
    <x v="10"/>
    <n v="103.55"/>
    <n v="559.079294"/>
    <n v="267.35574500000001"/>
    <x v="10"/>
    <x v="10"/>
    <x v="10"/>
    <x v="10"/>
    <x v="10"/>
  </r>
  <r>
    <x v="15"/>
    <x v="3"/>
    <x v="0"/>
    <x v="0"/>
    <x v="10"/>
    <n v="39.81"/>
    <n v="214.93912800000001"/>
    <n v="102.785439"/>
    <x v="10"/>
    <x v="10"/>
    <x v="10"/>
    <x v="10"/>
    <x v="10"/>
  </r>
  <r>
    <x v="15"/>
    <x v="4"/>
    <x v="0"/>
    <x v="0"/>
    <x v="10"/>
    <n v="530.24"/>
    <n v="2862.8315280000002"/>
    <n v="1369.026656"/>
    <x v="10"/>
    <x v="10"/>
    <x v="10"/>
    <x v="10"/>
    <x v="10"/>
  </r>
  <r>
    <x v="16"/>
    <x v="0"/>
    <x v="0"/>
    <x v="0"/>
    <x v="10"/>
    <n v="1349.74"/>
    <n v="6867.645211"/>
    <n v="3373.8101040000001"/>
    <x v="10"/>
    <x v="10"/>
    <x v="10"/>
    <x v="10"/>
    <x v="10"/>
  </r>
  <r>
    <x v="16"/>
    <x v="1"/>
    <x v="0"/>
    <x v="0"/>
    <x v="10"/>
    <n v="-2.7"/>
    <n v="-13.737935999999999"/>
    <n v="-6.74892"/>
    <x v="10"/>
    <x v="10"/>
    <x v="10"/>
    <x v="10"/>
    <x v="10"/>
  </r>
  <r>
    <x v="16"/>
    <x v="5"/>
    <x v="0"/>
    <x v="0"/>
    <x v="10"/>
    <n v="34.369999999999997"/>
    <n v="174.87884"/>
    <n v="85.911252000000005"/>
    <x v="10"/>
    <x v="10"/>
    <x v="10"/>
    <x v="10"/>
    <x v="10"/>
  </r>
  <r>
    <x v="16"/>
    <x v="2"/>
    <x v="0"/>
    <x v="0"/>
    <x v="10"/>
    <n v="112.34"/>
    <n v="571.59991000000002"/>
    <n v="280.80506400000002"/>
    <x v="10"/>
    <x v="10"/>
    <x v="10"/>
    <x v="10"/>
    <x v="10"/>
  </r>
  <r>
    <x v="16"/>
    <x v="3"/>
    <x v="0"/>
    <x v="0"/>
    <x v="10"/>
    <n v="224.38"/>
    <n v="1141.6733830000001"/>
    <n v="560.86024799999996"/>
    <x v="10"/>
    <x v="10"/>
    <x v="10"/>
    <x v="10"/>
    <x v="10"/>
  </r>
  <r>
    <x v="16"/>
    <x v="4"/>
    <x v="0"/>
    <x v="0"/>
    <x v="10"/>
    <n v="981.36"/>
    <n v="4993.2818950000001"/>
    <n v="2453.0074559999998"/>
    <x v="10"/>
    <x v="10"/>
    <x v="10"/>
    <x v="10"/>
    <x v="10"/>
  </r>
  <r>
    <x v="17"/>
    <x v="0"/>
    <x v="0"/>
    <x v="0"/>
    <x v="10"/>
    <n v="3928.2"/>
    <n v="19170.079333000001"/>
    <n v="9441.8215199999995"/>
    <x v="10"/>
    <x v="10"/>
    <x v="10"/>
    <x v="10"/>
    <x v="10"/>
  </r>
  <r>
    <x v="17"/>
    <x v="1"/>
    <x v="0"/>
    <x v="0"/>
    <x v="10"/>
    <n v="-4.22"/>
    <n v="-20.594097999999999"/>
    <n v="-10.143192000000001"/>
    <x v="10"/>
    <x v="10"/>
    <x v="10"/>
    <x v="10"/>
    <x v="10"/>
  </r>
  <r>
    <x v="17"/>
    <x v="5"/>
    <x v="0"/>
    <x v="0"/>
    <x v="10"/>
    <n v="34.4"/>
    <n v="167.876057"/>
    <n v="82.683840000000004"/>
    <x v="10"/>
    <x v="10"/>
    <x v="10"/>
    <x v="10"/>
    <x v="10"/>
  </r>
  <r>
    <x v="17"/>
    <x v="2"/>
    <x v="0"/>
    <x v="0"/>
    <x v="10"/>
    <n v="119.03"/>
    <n v="580.88044000000002"/>
    <n v="286.10050799999999"/>
    <x v="10"/>
    <x v="10"/>
    <x v="10"/>
    <x v="10"/>
    <x v="10"/>
  </r>
  <r>
    <x v="17"/>
    <x v="3"/>
    <x v="0"/>
    <x v="0"/>
    <x v="10"/>
    <n v="916.29"/>
    <n v="4471.6032770000002"/>
    <n v="2202.394644"/>
    <x v="10"/>
    <x v="10"/>
    <x v="10"/>
    <x v="10"/>
    <x v="10"/>
  </r>
  <r>
    <x v="17"/>
    <x v="4"/>
    <x v="0"/>
    <x v="0"/>
    <x v="10"/>
    <n v="2862.7"/>
    <n v="13970.313657000001"/>
    <n v="6880.7857199999999"/>
    <x v="10"/>
    <x v="10"/>
    <x v="10"/>
    <x v="10"/>
    <x v="10"/>
  </r>
  <r>
    <x v="18"/>
    <x v="0"/>
    <x v="0"/>
    <x v="0"/>
    <x v="10"/>
    <n v="3726.96"/>
    <n v="13060.204051999999"/>
    <n v="6664.922568"/>
    <x v="10"/>
    <x v="10"/>
    <x v="10"/>
    <x v="10"/>
    <x v="10"/>
  </r>
  <r>
    <x v="18"/>
    <x v="1"/>
    <x v="0"/>
    <x v="0"/>
    <x v="10"/>
    <n v="-2.27"/>
    <n v="-7.95465"/>
    <n v="-4.0594409999999996"/>
    <x v="10"/>
    <x v="10"/>
    <x v="10"/>
    <x v="10"/>
    <x v="10"/>
  </r>
  <r>
    <x v="18"/>
    <x v="5"/>
    <x v="0"/>
    <x v="0"/>
    <x v="10"/>
    <n v="48.56"/>
    <n v="170.166438"/>
    <n v="86.839848000000003"/>
    <x v="10"/>
    <x v="10"/>
    <x v="10"/>
    <x v="10"/>
    <x v="10"/>
  </r>
  <r>
    <x v="18"/>
    <x v="2"/>
    <x v="0"/>
    <x v="0"/>
    <x v="10"/>
    <n v="173.37"/>
    <n v="607.53203099999996"/>
    <n v="310.03757100000001"/>
    <x v="10"/>
    <x v="10"/>
    <x v="10"/>
    <x v="10"/>
    <x v="10"/>
  </r>
  <r>
    <x v="18"/>
    <x v="3"/>
    <x v="0"/>
    <x v="0"/>
    <x v="10"/>
    <n v="831.87"/>
    <n v="2915.0814460000001"/>
    <n v="1487.6331210000001"/>
    <x v="10"/>
    <x v="10"/>
    <x v="10"/>
    <x v="10"/>
    <x v="10"/>
  </r>
  <r>
    <x v="18"/>
    <x v="4"/>
    <x v="0"/>
    <x v="0"/>
    <x v="10"/>
    <n v="2675.43"/>
    <n v="9375.378788"/>
    <n v="4784.4714690000001"/>
    <x v="10"/>
    <x v="10"/>
    <x v="10"/>
    <x v="10"/>
    <x v="10"/>
  </r>
  <r>
    <x v="19"/>
    <x v="0"/>
    <x v="0"/>
    <x v="0"/>
    <x v="10"/>
    <n v="5004.59"/>
    <n v="15992.530795999999"/>
    <n v="8323.6340880000007"/>
    <x v="10"/>
    <x v="10"/>
    <x v="10"/>
    <x v="10"/>
    <x v="10"/>
  </r>
  <r>
    <x v="19"/>
    <x v="1"/>
    <x v="0"/>
    <x v="0"/>
    <x v="10"/>
    <n v="54.45"/>
    <n v="173.998929"/>
    <n v="90.561239999999998"/>
    <x v="10"/>
    <x v="10"/>
    <x v="10"/>
    <x v="10"/>
    <x v="10"/>
  </r>
  <r>
    <x v="19"/>
    <x v="5"/>
    <x v="0"/>
    <x v="0"/>
    <x v="10"/>
    <n v="51.32"/>
    <n v="163.99678700000001"/>
    <n v="85.355423999999999"/>
    <x v="10"/>
    <x v="10"/>
    <x v="10"/>
    <x v="10"/>
    <x v="10"/>
  </r>
  <r>
    <x v="19"/>
    <x v="2"/>
    <x v="0"/>
    <x v="0"/>
    <x v="10"/>
    <n v="212.63"/>
    <n v="679.47460699999999"/>
    <n v="353.64621599999998"/>
    <x v="10"/>
    <x v="10"/>
    <x v="10"/>
    <x v="10"/>
    <x v="10"/>
  </r>
  <r>
    <x v="19"/>
    <x v="3"/>
    <x v="0"/>
    <x v="0"/>
    <x v="10"/>
    <n v="616.25"/>
    <n v="1969.2716290000001"/>
    <n v="1024.9469999999999"/>
    <x v="10"/>
    <x v="10"/>
    <x v="10"/>
    <x v="10"/>
    <x v="10"/>
  </r>
  <r>
    <x v="19"/>
    <x v="4"/>
    <x v="0"/>
    <x v="0"/>
    <x v="10"/>
    <n v="4069.94"/>
    <n v="13005.788844000001"/>
    <n v="6769.1242080000002"/>
    <x v="10"/>
    <x v="10"/>
    <x v="10"/>
    <x v="10"/>
    <x v="10"/>
  </r>
  <r>
    <x v="20"/>
    <x v="0"/>
    <x v="0"/>
    <x v="0"/>
    <x v="10"/>
    <n v="2704.79"/>
    <n v="8480.8424689999993"/>
    <n v="4533.4985189999998"/>
    <x v="10"/>
    <x v="10"/>
    <x v="10"/>
    <x v="10"/>
    <x v="10"/>
  </r>
  <r>
    <x v="20"/>
    <x v="1"/>
    <x v="0"/>
    <x v="0"/>
    <x v="10"/>
    <n v="11.8"/>
    <n v="36.998784000000001"/>
    <n v="19.777979999999999"/>
    <x v="10"/>
    <x v="10"/>
    <x v="10"/>
    <x v="10"/>
    <x v="10"/>
  </r>
  <r>
    <x v="20"/>
    <x v="5"/>
    <x v="0"/>
    <x v="0"/>
    <x v="10"/>
    <n v="63.21"/>
    <n v="198.194334"/>
    <n v="105.946281"/>
    <x v="10"/>
    <x v="10"/>
    <x v="10"/>
    <x v="10"/>
    <x v="10"/>
  </r>
  <r>
    <x v="20"/>
    <x v="2"/>
    <x v="0"/>
    <x v="0"/>
    <x v="10"/>
    <n v="252.62"/>
    <n v="792.08752800000002"/>
    <n v="423.416382"/>
    <x v="10"/>
    <x v="10"/>
    <x v="10"/>
    <x v="10"/>
    <x v="10"/>
  </r>
  <r>
    <x v="20"/>
    <x v="3"/>
    <x v="0"/>
    <x v="0"/>
    <x v="10"/>
    <n v="164.46"/>
    <n v="515.66271400000005"/>
    <n v="275.65140600000001"/>
    <x v="10"/>
    <x v="10"/>
    <x v="10"/>
    <x v="10"/>
    <x v="10"/>
  </r>
  <r>
    <x v="20"/>
    <x v="4"/>
    <x v="0"/>
    <x v="0"/>
    <x v="10"/>
    <n v="2212.6999999999998"/>
    <n v="6937.899109"/>
    <n v="3708.7064700000001"/>
    <x v="10"/>
    <x v="10"/>
    <x v="10"/>
    <x v="10"/>
    <x v="10"/>
  </r>
  <r>
    <x v="21"/>
    <x v="0"/>
    <x v="0"/>
    <x v="0"/>
    <x v="10"/>
    <n v="2285.77"/>
    <n v="7963.7277370000002"/>
    <n v="4494.5095510000001"/>
    <x v="10"/>
    <x v="10"/>
    <x v="10"/>
    <x v="10"/>
    <x v="10"/>
  </r>
  <r>
    <x v="21"/>
    <x v="1"/>
    <x v="0"/>
    <x v="0"/>
    <x v="10"/>
    <n v="14.84"/>
    <n v="51.703242000000003"/>
    <n v="29.179891999999999"/>
    <x v="10"/>
    <x v="10"/>
    <x v="10"/>
    <x v="10"/>
    <x v="10"/>
  </r>
  <r>
    <x v="21"/>
    <x v="5"/>
    <x v="0"/>
    <x v="0"/>
    <x v="10"/>
    <n v="53.78"/>
    <n v="187.37199200000001"/>
    <n v="105.747614"/>
    <x v="10"/>
    <x v="10"/>
    <x v="10"/>
    <x v="10"/>
    <x v="10"/>
  </r>
  <r>
    <x v="21"/>
    <x v="2"/>
    <x v="0"/>
    <x v="0"/>
    <x v="10"/>
    <n v="236.95"/>
    <n v="825.54469099999994"/>
    <n v="465.91478499999999"/>
    <x v="10"/>
    <x v="10"/>
    <x v="10"/>
    <x v="10"/>
    <x v="10"/>
  </r>
  <r>
    <x v="21"/>
    <x v="3"/>
    <x v="0"/>
    <x v="0"/>
    <x v="10"/>
    <n v="-17.68"/>
    <n v="-61.597932999999998"/>
    <n v="-34.764184"/>
    <x v="10"/>
    <x v="10"/>
    <x v="10"/>
    <x v="10"/>
    <x v="10"/>
  </r>
  <r>
    <x v="21"/>
    <x v="4"/>
    <x v="0"/>
    <x v="0"/>
    <x v="10"/>
    <n v="1997.88"/>
    <n v="6960.7057450000002"/>
    <n v="3928.4314439999998"/>
    <x v="10"/>
    <x v="10"/>
    <x v="10"/>
    <x v="10"/>
    <x v="10"/>
  </r>
  <r>
    <x v="22"/>
    <x v="0"/>
    <x v="0"/>
    <x v="0"/>
    <x v="10"/>
    <n v="3187.08"/>
    <n v="10685.772317000001"/>
    <n v="6468.8162759999996"/>
    <x v="10"/>
    <x v="10"/>
    <x v="10"/>
    <x v="10"/>
    <x v="10"/>
  </r>
  <r>
    <x v="22"/>
    <x v="1"/>
    <x v="0"/>
    <x v="0"/>
    <x v="10"/>
    <n v="6.5"/>
    <n v="21.793465999999999"/>
    <n v="13.193049999999999"/>
    <x v="10"/>
    <x v="10"/>
    <x v="10"/>
    <x v="10"/>
    <x v="10"/>
  </r>
  <r>
    <x v="22"/>
    <x v="5"/>
    <x v="0"/>
    <x v="0"/>
    <x v="10"/>
    <n v="48.45"/>
    <n v="162.445144"/>
    <n v="98.338965000000002"/>
    <x v="10"/>
    <x v="10"/>
    <x v="10"/>
    <x v="10"/>
    <x v="10"/>
  </r>
  <r>
    <x v="22"/>
    <x v="2"/>
    <x v="0"/>
    <x v="0"/>
    <x v="10"/>
    <n v="252.16"/>
    <n v="845.45237299999997"/>
    <n v="511.80915199999998"/>
    <x v="10"/>
    <x v="10"/>
    <x v="10"/>
    <x v="10"/>
    <x v="10"/>
  </r>
  <r>
    <x v="22"/>
    <x v="3"/>
    <x v="0"/>
    <x v="0"/>
    <x v="10"/>
    <n v="-18.940000000000001"/>
    <n v="-63.502806999999997"/>
    <n v="-38.442518"/>
    <x v="10"/>
    <x v="10"/>
    <x v="10"/>
    <x v="10"/>
    <x v="10"/>
  </r>
  <r>
    <x v="22"/>
    <x v="4"/>
    <x v="0"/>
    <x v="0"/>
    <x v="10"/>
    <n v="2898.91"/>
    <n v="9719.5841419999997"/>
    <n v="5883.9176269999998"/>
    <x v="10"/>
    <x v="10"/>
    <x v="10"/>
    <x v="10"/>
    <x v="10"/>
  </r>
  <r>
    <x v="23"/>
    <x v="0"/>
    <x v="0"/>
    <x v="0"/>
    <x v="10"/>
    <n v="3252.91"/>
    <n v="11005.720257000001"/>
    <n v="6829.1592540000001"/>
    <x v="10"/>
    <x v="10"/>
    <x v="10"/>
    <x v="10"/>
    <x v="10"/>
  </r>
  <r>
    <x v="23"/>
    <x v="1"/>
    <x v="0"/>
    <x v="0"/>
    <x v="10"/>
    <n v="15.73"/>
    <n v="53.220033999999998"/>
    <n v="33.023561999999998"/>
    <x v="10"/>
    <x v="10"/>
    <x v="10"/>
    <x v="10"/>
    <x v="10"/>
  </r>
  <r>
    <x v="23"/>
    <x v="5"/>
    <x v="0"/>
    <x v="0"/>
    <x v="10"/>
    <n v="47.96"/>
    <n v="162.265277"/>
    <n v="100.687224"/>
    <x v="10"/>
    <x v="10"/>
    <x v="10"/>
    <x v="10"/>
    <x v="10"/>
  </r>
  <r>
    <x v="23"/>
    <x v="2"/>
    <x v="0"/>
    <x v="0"/>
    <x v="10"/>
    <n v="319.92"/>
    <n v="1082.4000739999999"/>
    <n v="671.64004799999998"/>
    <x v="10"/>
    <x v="10"/>
    <x v="10"/>
    <x v="10"/>
    <x v="10"/>
  </r>
  <r>
    <x v="23"/>
    <x v="3"/>
    <x v="0"/>
    <x v="0"/>
    <x v="10"/>
    <n v="68.099999999999994"/>
    <n v="230.405867"/>
    <n v="142.96914000000001"/>
    <x v="10"/>
    <x v="10"/>
    <x v="10"/>
    <x v="10"/>
    <x v="10"/>
  </r>
  <r>
    <x v="23"/>
    <x v="4"/>
    <x v="0"/>
    <x v="0"/>
    <x v="10"/>
    <n v="2801.2"/>
    <n v="9477.429005"/>
    <n v="5880.8392800000001"/>
    <x v="10"/>
    <x v="10"/>
    <x v="10"/>
    <x v="10"/>
    <x v="10"/>
  </r>
  <r>
    <x v="24"/>
    <x v="0"/>
    <x v="0"/>
    <x v="0"/>
    <x v="10"/>
    <n v="3369.02"/>
    <n v="12291.125975999999"/>
    <n v="7916.1862940000001"/>
    <x v="10"/>
    <x v="10"/>
    <x v="10"/>
    <x v="10"/>
    <x v="10"/>
  </r>
  <r>
    <x v="24"/>
    <x v="1"/>
    <x v="0"/>
    <x v="0"/>
    <x v="10"/>
    <n v="-4.58"/>
    <n v="-16.709119000000001"/>
    <n v="-10.761626"/>
    <x v="10"/>
    <x v="10"/>
    <x v="10"/>
    <x v="10"/>
    <x v="10"/>
  </r>
  <r>
    <x v="24"/>
    <x v="5"/>
    <x v="0"/>
    <x v="0"/>
    <x v="10"/>
    <n v="49.89"/>
    <n v="182.012655"/>
    <n v="117.226533"/>
    <x v="10"/>
    <x v="10"/>
    <x v="10"/>
    <x v="10"/>
    <x v="10"/>
  </r>
  <r>
    <x v="24"/>
    <x v="2"/>
    <x v="0"/>
    <x v="0"/>
    <x v="10"/>
    <n v="285.51"/>
    <n v="1041.6202270000001"/>
    <n v="670.86284699999999"/>
    <x v="10"/>
    <x v="10"/>
    <x v="10"/>
    <x v="10"/>
    <x v="10"/>
  </r>
  <r>
    <x v="24"/>
    <x v="3"/>
    <x v="0"/>
    <x v="0"/>
    <x v="10"/>
    <n v="-99.7"/>
    <n v="-363.73344800000001"/>
    <n v="-234.26508999999999"/>
    <x v="10"/>
    <x v="10"/>
    <x v="10"/>
    <x v="10"/>
    <x v="10"/>
  </r>
  <r>
    <x v="24"/>
    <x v="4"/>
    <x v="0"/>
    <x v="0"/>
    <x v="10"/>
    <n v="3137.9"/>
    <n v="11447.935661"/>
    <n v="7373.12363"/>
    <x v="10"/>
    <x v="10"/>
    <x v="10"/>
    <x v="10"/>
    <x v="10"/>
  </r>
  <r>
    <x v="25"/>
    <x v="0"/>
    <x v="0"/>
    <x v="0"/>
    <x v="10"/>
    <n v="2504.5"/>
    <n v="9341.8217530000002"/>
    <n v="6154.5582999999997"/>
    <x v="10"/>
    <x v="10"/>
    <x v="10"/>
    <x v="10"/>
    <x v="10"/>
  </r>
  <r>
    <x v="25"/>
    <x v="1"/>
    <x v="0"/>
    <x v="0"/>
    <x v="10"/>
    <n v="-5.1100000000000003"/>
    <n v="-19.060375000000001"/>
    <n v="-12.557314"/>
    <x v="10"/>
    <x v="10"/>
    <x v="10"/>
    <x v="10"/>
    <x v="10"/>
  </r>
  <r>
    <x v="25"/>
    <x v="5"/>
    <x v="0"/>
    <x v="0"/>
    <x v="10"/>
    <n v="53.92"/>
    <n v="201.12239099999999"/>
    <n v="132.50300799999999"/>
    <x v="10"/>
    <x v="10"/>
    <x v="10"/>
    <x v="10"/>
    <x v="10"/>
  </r>
  <r>
    <x v="25"/>
    <x v="2"/>
    <x v="0"/>
    <x v="0"/>
    <x v="10"/>
    <n v="302.51"/>
    <n v="1128.3667390000001"/>
    <n v="743.38807399999996"/>
    <x v="10"/>
    <x v="10"/>
    <x v="10"/>
    <x v="10"/>
    <x v="10"/>
  </r>
  <r>
    <x v="25"/>
    <x v="3"/>
    <x v="0"/>
    <x v="0"/>
    <x v="10"/>
    <n v="-138.72"/>
    <n v="-517.42763600000001"/>
    <n v="-340.89052800000002"/>
    <x v="10"/>
    <x v="10"/>
    <x v="10"/>
    <x v="10"/>
    <x v="10"/>
  </r>
  <r>
    <x v="25"/>
    <x v="4"/>
    <x v="0"/>
    <x v="0"/>
    <x v="10"/>
    <n v="2292"/>
    <n v="8549.1936339999993"/>
    <n v="5632.3608000000004"/>
    <x v="10"/>
    <x v="10"/>
    <x v="10"/>
    <x v="10"/>
    <x v="10"/>
  </r>
  <r>
    <x v="26"/>
    <x v="0"/>
    <x v="0"/>
    <x v="0"/>
    <x v="10"/>
    <n v="1386.26"/>
    <n v="3672.2692179999999"/>
    <n v="2493.0499840000002"/>
    <x v="10"/>
    <x v="10"/>
    <x v="10"/>
    <x v="10"/>
    <x v="10"/>
  </r>
  <r>
    <x v="26"/>
    <x v="1"/>
    <x v="0"/>
    <x v="0"/>
    <x v="10"/>
    <n v="-7.02"/>
    <n v="-18.596316999999999"/>
    <n v="-12.624768"/>
    <x v="10"/>
    <x v="10"/>
    <x v="10"/>
    <x v="10"/>
    <x v="10"/>
  </r>
  <r>
    <x v="26"/>
    <x v="5"/>
    <x v="0"/>
    <x v="0"/>
    <x v="10"/>
    <n v="66.349999999999994"/>
    <n v="175.764332"/>
    <n v="119.32384"/>
    <x v="10"/>
    <x v="10"/>
    <x v="10"/>
    <x v="10"/>
    <x v="10"/>
  </r>
  <r>
    <x v="26"/>
    <x v="2"/>
    <x v="0"/>
    <x v="0"/>
    <x v="10"/>
    <n v="421.53"/>
    <n v="1116.653184"/>
    <n v="758.07955200000004"/>
    <x v="10"/>
    <x v="10"/>
    <x v="10"/>
    <x v="10"/>
    <x v="10"/>
  </r>
  <r>
    <x v="26"/>
    <x v="3"/>
    <x v="0"/>
    <x v="0"/>
    <x v="10"/>
    <n v="-332"/>
    <n v="-879.48392100000001"/>
    <n v="-597.06880000000001"/>
    <x v="10"/>
    <x v="10"/>
    <x v="10"/>
    <x v="10"/>
    <x v="10"/>
  </r>
  <r>
    <x v="26"/>
    <x v="4"/>
    <x v="0"/>
    <x v="0"/>
    <x v="10"/>
    <n v="1237.4000000000001"/>
    <n v="3277.9319390000001"/>
    <n v="2225.3401600000002"/>
    <x v="10"/>
    <x v="10"/>
    <x v="10"/>
    <x v="10"/>
    <x v="10"/>
  </r>
  <r>
    <x v="27"/>
    <x v="0"/>
    <x v="0"/>
    <x v="0"/>
    <x v="10"/>
    <n v="-1527.55"/>
    <n v="-3285.1386120000002"/>
    <n v="-2277.1187850000001"/>
    <x v="10"/>
    <x v="10"/>
    <x v="10"/>
    <x v="10"/>
    <x v="10"/>
  </r>
  <r>
    <x v="27"/>
    <x v="1"/>
    <x v="0"/>
    <x v="0"/>
    <x v="10"/>
    <n v="-9.76"/>
    <n v="-20.989788999999998"/>
    <n v="-14.549232"/>
    <x v="10"/>
    <x v="10"/>
    <x v="10"/>
    <x v="10"/>
    <x v="10"/>
  </r>
  <r>
    <x v="27"/>
    <x v="5"/>
    <x v="0"/>
    <x v="0"/>
    <x v="10"/>
    <n v="93.92"/>
    <n v="201.983711"/>
    <n v="140.00654399999999"/>
    <x v="10"/>
    <x v="10"/>
    <x v="10"/>
    <x v="10"/>
    <x v="10"/>
  </r>
  <r>
    <x v="27"/>
    <x v="2"/>
    <x v="0"/>
    <x v="0"/>
    <x v="10"/>
    <n v="546.69000000000005"/>
    <n v="1175.7077850000001"/>
    <n v="814.950783"/>
    <x v="10"/>
    <x v="10"/>
    <x v="10"/>
    <x v="10"/>
    <x v="10"/>
  </r>
  <r>
    <x v="27"/>
    <x v="3"/>
    <x v="0"/>
    <x v="0"/>
    <x v="10"/>
    <n v="-852"/>
    <n v="-1832.3053890000001"/>
    <n v="-1270.0763999999999"/>
    <x v="10"/>
    <x v="10"/>
    <x v="10"/>
    <x v="10"/>
    <x v="10"/>
  </r>
  <r>
    <x v="27"/>
    <x v="4"/>
    <x v="0"/>
    <x v="0"/>
    <x v="10"/>
    <n v="-1306.4000000000001"/>
    <n v="-2809.5349299999998"/>
    <n v="-1947.45048"/>
    <x v="10"/>
    <x v="10"/>
    <x v="10"/>
    <x v="10"/>
    <x v="10"/>
  </r>
  <r>
    <x v="28"/>
    <x v="0"/>
    <x v="0"/>
    <x v="0"/>
    <x v="10"/>
    <n v="1411.89"/>
    <n v="2898.3296169999999"/>
    <n v="2065.7362589999998"/>
    <x v="10"/>
    <x v="10"/>
    <x v="10"/>
    <x v="10"/>
    <x v="10"/>
  </r>
  <r>
    <x v="28"/>
    <x v="1"/>
    <x v="0"/>
    <x v="0"/>
    <x v="10"/>
    <n v="0"/>
    <n v="0"/>
    <n v="0"/>
    <x v="10"/>
    <x v="10"/>
    <x v="10"/>
    <x v="10"/>
    <x v="10"/>
  </r>
  <r>
    <x v="28"/>
    <x v="5"/>
    <x v="0"/>
    <x v="0"/>
    <x v="10"/>
    <n v="88.66"/>
    <n v="182.001363"/>
    <n v="129.718446"/>
    <x v="10"/>
    <x v="10"/>
    <x v="10"/>
    <x v="10"/>
    <x v="10"/>
  </r>
  <r>
    <x v="28"/>
    <x v="2"/>
    <x v="0"/>
    <x v="0"/>
    <x v="10"/>
    <n v="616.95000000000005"/>
    <n v="1266.475758"/>
    <n v="902.65954499999998"/>
    <x v="10"/>
    <x v="10"/>
    <x v="10"/>
    <x v="10"/>
    <x v="10"/>
  </r>
  <r>
    <x v="28"/>
    <x v="3"/>
    <x v="0"/>
    <x v="0"/>
    <x v="10"/>
    <n v="-598.22"/>
    <n v="-1228.026789"/>
    <n v="-875.25568199999998"/>
    <x v="10"/>
    <x v="10"/>
    <x v="10"/>
    <x v="10"/>
    <x v="10"/>
  </r>
  <r>
    <x v="28"/>
    <x v="4"/>
    <x v="0"/>
    <x v="0"/>
    <x v="10"/>
    <n v="1304.5"/>
    <n v="2677.8792859999999"/>
    <n v="1908.6139499999999"/>
    <x v="10"/>
    <x v="10"/>
    <x v="10"/>
    <x v="10"/>
    <x v="10"/>
  </r>
  <r>
    <x v="29"/>
    <x v="0"/>
    <x v="0"/>
    <x v="0"/>
    <x v="10"/>
    <n v="1846.47"/>
    <n v="4094.8218700000002"/>
    <n v="3019.9016849999998"/>
    <x v="10"/>
    <x v="10"/>
    <x v="10"/>
    <x v="10"/>
    <x v="10"/>
  </r>
  <r>
    <x v="29"/>
    <x v="1"/>
    <x v="0"/>
    <x v="0"/>
    <x v="10"/>
    <n v="0"/>
    <n v="0"/>
    <n v="0"/>
    <x v="10"/>
    <x v="10"/>
    <x v="10"/>
    <x v="10"/>
    <x v="10"/>
  </r>
  <r>
    <x v="29"/>
    <x v="5"/>
    <x v="0"/>
    <x v="0"/>
    <x v="10"/>
    <n v="91.37"/>
    <n v="202.626565"/>
    <n v="149.43563499999999"/>
    <x v="10"/>
    <x v="10"/>
    <x v="10"/>
    <x v="10"/>
    <x v="10"/>
  </r>
  <r>
    <x v="29"/>
    <x v="2"/>
    <x v="0"/>
    <x v="0"/>
    <x v="10"/>
    <n v="557.66"/>
    <n v="1236.6939970000001"/>
    <n v="912.05292999999995"/>
    <x v="10"/>
    <x v="10"/>
    <x v="10"/>
    <x v="10"/>
    <x v="10"/>
  </r>
  <r>
    <x v="29"/>
    <x v="3"/>
    <x v="0"/>
    <x v="0"/>
    <x v="10"/>
    <n v="-372.86"/>
    <n v="-826.87250900000004"/>
    <n v="-609.81253000000004"/>
    <x v="10"/>
    <x v="10"/>
    <x v="10"/>
    <x v="10"/>
    <x v="10"/>
  </r>
  <r>
    <x v="29"/>
    <x v="4"/>
    <x v="0"/>
    <x v="0"/>
    <x v="10"/>
    <n v="1570.3"/>
    <n v="3482.3738170000001"/>
    <n v="2568.2256499999999"/>
    <x v="10"/>
    <x v="10"/>
    <x v="10"/>
    <x v="10"/>
    <x v="10"/>
  </r>
  <r>
    <x v="30"/>
    <x v="0"/>
    <x v="0"/>
    <x v="0"/>
    <x v="10"/>
    <n v="3507.17"/>
    <n v="6313.5649720000001"/>
    <n v="4871.1084129999999"/>
    <x v="10"/>
    <x v="10"/>
    <x v="10"/>
    <x v="10"/>
    <x v="10"/>
  </r>
  <r>
    <x v="30"/>
    <x v="1"/>
    <x v="0"/>
    <x v="0"/>
    <x v="10"/>
    <n v="0"/>
    <n v="0"/>
    <n v="0"/>
    <x v="10"/>
    <x v="10"/>
    <x v="10"/>
    <x v="10"/>
    <x v="10"/>
  </r>
  <r>
    <x v="30"/>
    <x v="5"/>
    <x v="0"/>
    <x v="0"/>
    <x v="10"/>
    <n v="113.7"/>
    <n v="204.681363"/>
    <n v="157.91793000000001"/>
    <x v="10"/>
    <x v="10"/>
    <x v="10"/>
    <x v="10"/>
    <x v="10"/>
  </r>
  <r>
    <x v="30"/>
    <x v="2"/>
    <x v="0"/>
    <x v="0"/>
    <x v="10"/>
    <n v="749.74"/>
    <n v="1349.672871"/>
    <n v="1041.3138859999999"/>
    <x v="10"/>
    <x v="10"/>
    <x v="10"/>
    <x v="10"/>
    <x v="10"/>
  </r>
  <r>
    <x v="30"/>
    <x v="3"/>
    <x v="0"/>
    <x v="0"/>
    <x v="10"/>
    <n v="-581.98"/>
    <n v="-1047.67335"/>
    <n v="-808.31202199999996"/>
    <x v="10"/>
    <x v="10"/>
    <x v="10"/>
    <x v="10"/>
    <x v="10"/>
  </r>
  <r>
    <x v="30"/>
    <x v="4"/>
    <x v="0"/>
    <x v="0"/>
    <x v="10"/>
    <n v="3225.71"/>
    <n v="5806.8840879999998"/>
    <n v="4480.1886189999996"/>
    <x v="10"/>
    <x v="10"/>
    <x v="10"/>
    <x v="10"/>
    <x v="10"/>
  </r>
  <r>
    <x v="31"/>
    <x v="0"/>
    <x v="0"/>
    <x v="0"/>
    <x v="10"/>
    <n v="3132.28"/>
    <n v="5525.059319"/>
    <n v="4490.749836"/>
    <x v="10"/>
    <x v="10"/>
    <x v="10"/>
    <x v="10"/>
    <x v="10"/>
  </r>
  <r>
    <x v="31"/>
    <x v="1"/>
    <x v="0"/>
    <x v="0"/>
    <x v="10"/>
    <n v="-3.44"/>
    <n v="-6.06785"/>
    <n v="-4.9319280000000001"/>
    <x v="10"/>
    <x v="10"/>
    <x v="10"/>
    <x v="10"/>
    <x v="10"/>
  </r>
  <r>
    <x v="31"/>
    <x v="5"/>
    <x v="0"/>
    <x v="0"/>
    <x v="10"/>
    <n v="130.65"/>
    <n v="230.454812"/>
    <n v="187.312905"/>
    <x v="10"/>
    <x v="10"/>
    <x v="10"/>
    <x v="10"/>
    <x v="10"/>
  </r>
  <r>
    <x v="31"/>
    <x v="2"/>
    <x v="0"/>
    <x v="0"/>
    <x v="10"/>
    <n v="862.82"/>
    <n v="1521.936635"/>
    <n v="1237.025034"/>
    <x v="10"/>
    <x v="10"/>
    <x v="10"/>
    <x v="10"/>
    <x v="10"/>
  </r>
  <r>
    <x v="31"/>
    <x v="3"/>
    <x v="0"/>
    <x v="0"/>
    <x v="10"/>
    <n v="-167.6"/>
    <n v="-295.63127900000001"/>
    <n v="-240.28811999999999"/>
    <x v="10"/>
    <x v="10"/>
    <x v="10"/>
    <x v="10"/>
    <x v="10"/>
  </r>
  <r>
    <x v="31"/>
    <x v="4"/>
    <x v="0"/>
    <x v="0"/>
    <x v="10"/>
    <n v="2309.85"/>
    <n v="4074.3670010000001"/>
    <n v="3311.6319450000001"/>
    <x v="10"/>
    <x v="10"/>
    <x v="10"/>
    <x v="10"/>
    <x v="10"/>
  </r>
  <r>
    <x v="32"/>
    <x v="0"/>
    <x v="0"/>
    <x v="0"/>
    <x v="10"/>
    <n v="3136.12"/>
    <n v="5310.7010389999996"/>
    <n v="4408.7574960000002"/>
    <x v="10"/>
    <x v="10"/>
    <x v="10"/>
    <x v="10"/>
    <x v="10"/>
  </r>
  <r>
    <x v="32"/>
    <x v="1"/>
    <x v="0"/>
    <x v="0"/>
    <x v="10"/>
    <n v="-0.85"/>
    <n v="-1.439389"/>
    <n v="-1.19493"/>
    <x v="10"/>
    <x v="10"/>
    <x v="10"/>
    <x v="10"/>
    <x v="10"/>
  </r>
  <r>
    <x v="32"/>
    <x v="5"/>
    <x v="0"/>
    <x v="0"/>
    <x v="10"/>
    <n v="167.9"/>
    <n v="284.32161500000001"/>
    <n v="236.03381999999999"/>
    <x v="10"/>
    <x v="10"/>
    <x v="10"/>
    <x v="10"/>
    <x v="10"/>
  </r>
  <r>
    <x v="32"/>
    <x v="2"/>
    <x v="0"/>
    <x v="0"/>
    <x v="10"/>
    <n v="1139.1300000000001"/>
    <n v="1929.001082"/>
    <n v="1601.388954"/>
    <x v="10"/>
    <x v="10"/>
    <x v="10"/>
    <x v="10"/>
    <x v="10"/>
  </r>
  <r>
    <x v="32"/>
    <x v="3"/>
    <x v="0"/>
    <x v="0"/>
    <x v="10"/>
    <n v="121.4"/>
    <n v="205.57858300000001"/>
    <n v="170.66412"/>
    <x v="10"/>
    <x v="10"/>
    <x v="10"/>
    <x v="10"/>
    <x v="10"/>
  </r>
  <r>
    <x v="32"/>
    <x v="4"/>
    <x v="0"/>
    <x v="0"/>
    <x v="10"/>
    <n v="1708.54"/>
    <n v="2893.2391469999998"/>
    <n v="2401.8655319999998"/>
    <x v="10"/>
    <x v="10"/>
    <x v="10"/>
    <x v="10"/>
    <x v="10"/>
  </r>
  <r>
    <x v="33"/>
    <x v="0"/>
    <x v="0"/>
    <x v="0"/>
    <x v="10"/>
    <n v="3588.64"/>
    <n v="6241.7550220000003"/>
    <n v="5301.8567359999997"/>
    <x v="10"/>
    <x v="10"/>
    <x v="10"/>
    <x v="10"/>
    <x v="10"/>
  </r>
  <r>
    <x v="33"/>
    <x v="5"/>
    <x v="0"/>
    <x v="0"/>
    <x v="10"/>
    <n v="144.07"/>
    <n v="250.58229499999999"/>
    <n v="212.849018"/>
    <x v="10"/>
    <x v="10"/>
    <x v="10"/>
    <x v="10"/>
    <x v="10"/>
  </r>
  <r>
    <x v="33"/>
    <x v="2"/>
    <x v="0"/>
    <x v="0"/>
    <x v="10"/>
    <n v="793.25"/>
    <n v="1379.7071229999999"/>
    <n v="1171.9475500000001"/>
    <x v="10"/>
    <x v="10"/>
    <x v="10"/>
    <x v="10"/>
    <x v="10"/>
  </r>
  <r>
    <x v="33"/>
    <x v="3"/>
    <x v="0"/>
    <x v="0"/>
    <x v="10"/>
    <n v="370.9"/>
    <n v="645.10982899999999"/>
    <n v="547.96766000000002"/>
    <x v="10"/>
    <x v="10"/>
    <x v="10"/>
    <x v="10"/>
    <x v="10"/>
  </r>
  <r>
    <x v="33"/>
    <x v="4"/>
    <x v="0"/>
    <x v="0"/>
    <x v="10"/>
    <n v="2280.42"/>
    <n v="3966.3557740000001"/>
    <n v="3369.0925080000002"/>
    <x v="10"/>
    <x v="10"/>
    <x v="10"/>
    <x v="10"/>
    <x v="10"/>
  </r>
  <r>
    <x v="34"/>
    <x v="0"/>
    <x v="0"/>
    <x v="0"/>
    <x v="10"/>
    <n v="77.45"/>
    <n v="123.140556"/>
    <n v="105.881895"/>
    <x v="10"/>
    <x v="10"/>
    <x v="10"/>
    <x v="10"/>
    <x v="10"/>
  </r>
  <r>
    <x v="34"/>
    <x v="5"/>
    <x v="0"/>
    <x v="0"/>
    <x v="10"/>
    <n v="167.41"/>
    <n v="266.17121300000002"/>
    <n v="228.86621099999999"/>
    <x v="10"/>
    <x v="10"/>
    <x v="10"/>
    <x v="10"/>
    <x v="10"/>
  </r>
  <r>
    <x v="34"/>
    <x v="2"/>
    <x v="0"/>
    <x v="0"/>
    <x v="10"/>
    <n v="982.28"/>
    <n v="1561.7624929999999"/>
    <n v="1342.874988"/>
    <x v="10"/>
    <x v="10"/>
    <x v="10"/>
    <x v="10"/>
    <x v="10"/>
  </r>
  <r>
    <x v="34"/>
    <x v="3"/>
    <x v="0"/>
    <x v="0"/>
    <x v="10"/>
    <n v="-1011.9"/>
    <n v="-1608.8564019999999"/>
    <n v="-1383.3684900000001"/>
    <x v="10"/>
    <x v="10"/>
    <x v="10"/>
    <x v="10"/>
    <x v="10"/>
  </r>
  <r>
    <x v="34"/>
    <x v="4"/>
    <x v="0"/>
    <x v="0"/>
    <x v="10"/>
    <n v="-60.34"/>
    <n v="-95.936747999999994"/>
    <n v="-82.490814"/>
    <x v="10"/>
    <x v="10"/>
    <x v="10"/>
    <x v="10"/>
    <x v="10"/>
  </r>
  <r>
    <x v="35"/>
    <x v="0"/>
    <x v="0"/>
    <x v="0"/>
    <x v="10"/>
    <n v="1117.83"/>
    <n v="1524.97318"/>
    <n v="1321.386843"/>
    <x v="10"/>
    <x v="10"/>
    <x v="10"/>
    <x v="10"/>
    <x v="10"/>
  </r>
  <r>
    <x v="35"/>
    <x v="5"/>
    <x v="0"/>
    <x v="0"/>
    <x v="10"/>
    <n v="185.45"/>
    <n v="252.99578299999999"/>
    <n v="219.22044500000001"/>
    <x v="10"/>
    <x v="10"/>
    <x v="10"/>
    <x v="10"/>
    <x v="10"/>
  </r>
  <r>
    <x v="35"/>
    <x v="2"/>
    <x v="0"/>
    <x v="0"/>
    <x v="10"/>
    <n v="1083.57"/>
    <n v="1478.234784"/>
    <n v="1280.888097"/>
    <x v="10"/>
    <x v="10"/>
    <x v="10"/>
    <x v="10"/>
    <x v="10"/>
  </r>
  <r>
    <x v="35"/>
    <x v="3"/>
    <x v="0"/>
    <x v="0"/>
    <x v="10"/>
    <n v="-344.4"/>
    <n v="-469.83956699999999"/>
    <n v="-407.11523999999997"/>
    <x v="10"/>
    <x v="10"/>
    <x v="10"/>
    <x v="10"/>
    <x v="10"/>
  </r>
  <r>
    <x v="35"/>
    <x v="4"/>
    <x v="0"/>
    <x v="0"/>
    <x v="10"/>
    <n v="193.21"/>
    <n v="263.58217999999999"/>
    <n v="228.393541"/>
    <x v="10"/>
    <x v="10"/>
    <x v="10"/>
    <x v="10"/>
    <x v="10"/>
  </r>
  <r>
    <x v="36"/>
    <x v="0"/>
    <x v="0"/>
    <x v="0"/>
    <x v="10"/>
    <n v="-1470.5"/>
    <n v="-2092.1533730000001"/>
    <n v="-1817.68505"/>
    <x v="10"/>
    <x v="10"/>
    <x v="10"/>
    <x v="10"/>
    <x v="10"/>
  </r>
  <r>
    <x v="36"/>
    <x v="5"/>
    <x v="0"/>
    <x v="0"/>
    <x v="10"/>
    <n v="181.99"/>
    <n v="258.92621000000003"/>
    <n v="224.95783900000001"/>
    <x v="10"/>
    <x v="10"/>
    <x v="10"/>
    <x v="10"/>
    <x v="10"/>
  </r>
  <r>
    <x v="36"/>
    <x v="2"/>
    <x v="0"/>
    <x v="0"/>
    <x v="10"/>
    <n v="1026.42"/>
    <n v="1460.3387049999999"/>
    <n v="1268.757762"/>
    <x v="10"/>
    <x v="10"/>
    <x v="10"/>
    <x v="10"/>
    <x v="10"/>
  </r>
  <r>
    <x v="36"/>
    <x v="3"/>
    <x v="0"/>
    <x v="0"/>
    <x v="10"/>
    <n v="-338.1"/>
    <n v="-481.03165999999999"/>
    <n v="-417.92541"/>
    <x v="10"/>
    <x v="10"/>
    <x v="10"/>
    <x v="10"/>
    <x v="10"/>
  </r>
  <r>
    <x v="36"/>
    <x v="4"/>
    <x v="0"/>
    <x v="0"/>
    <x v="10"/>
    <n v="-2340.81"/>
    <n v="-3330.3866290000001"/>
    <n v="-2893.4752410000001"/>
    <x v="10"/>
    <x v="10"/>
    <x v="10"/>
    <x v="10"/>
    <x v="10"/>
  </r>
  <r>
    <x v="37"/>
    <x v="0"/>
    <x v="0"/>
    <x v="0"/>
    <x v="10"/>
    <n v="-3456.76"/>
    <n v="-5797.4150959999997"/>
    <n v="-5012.3019999999997"/>
    <x v="10"/>
    <x v="10"/>
    <x v="10"/>
    <x v="10"/>
    <x v="10"/>
  </r>
  <r>
    <x v="37"/>
    <x v="5"/>
    <x v="0"/>
    <x v="0"/>
    <x v="10"/>
    <n v="59.61"/>
    <n v="99.973360999999997"/>
    <n v="86.4345"/>
    <x v="10"/>
    <x v="10"/>
    <x v="10"/>
    <x v="10"/>
    <x v="10"/>
  </r>
  <r>
    <x v="37"/>
    <x v="2"/>
    <x v="0"/>
    <x v="0"/>
    <x v="10"/>
    <n v="910.52"/>
    <n v="1527.054928"/>
    <n v="1320.2539999999999"/>
    <x v="10"/>
    <x v="10"/>
    <x v="10"/>
    <x v="10"/>
    <x v="10"/>
  </r>
  <r>
    <x v="37"/>
    <x v="3"/>
    <x v="0"/>
    <x v="0"/>
    <x v="10"/>
    <n v="467.22"/>
    <n v="783.58586700000001"/>
    <n v="677.46900000000005"/>
    <x v="10"/>
    <x v="10"/>
    <x v="10"/>
    <x v="10"/>
    <x v="10"/>
  </r>
  <r>
    <x v="37"/>
    <x v="4"/>
    <x v="0"/>
    <x v="0"/>
    <x v="10"/>
    <n v="-4894.1099999999997"/>
    <n v="-8208.0292509999999"/>
    <n v="-7096.4594999999999"/>
    <x v="10"/>
    <x v="10"/>
    <x v="10"/>
    <x v="10"/>
    <x v="10"/>
  </r>
  <r>
    <x v="38"/>
    <x v="0"/>
    <x v="0"/>
    <x v="0"/>
    <x v="10"/>
    <n v="4682.95"/>
    <n v="7871.2500520000003"/>
    <n v="6788.8726150000002"/>
    <x v="10"/>
    <x v="10"/>
    <x v="10"/>
    <x v="10"/>
    <x v="10"/>
  </r>
  <r>
    <x v="38"/>
    <x v="1"/>
    <x v="0"/>
    <x v="0"/>
    <x v="10"/>
    <n v="35.29"/>
    <n v="59.316544999999998"/>
    <n v="51.159913000000003"/>
    <x v="10"/>
    <x v="10"/>
    <x v="10"/>
    <x v="10"/>
    <x v="10"/>
  </r>
  <r>
    <x v="38"/>
    <x v="5"/>
    <x v="0"/>
    <x v="0"/>
    <x v="10"/>
    <n v="166.58"/>
    <n v="279.99291799999997"/>
    <n v="241.49102600000001"/>
    <x v="10"/>
    <x v="10"/>
    <x v="10"/>
    <x v="10"/>
    <x v="10"/>
  </r>
  <r>
    <x v="38"/>
    <x v="2"/>
    <x v="0"/>
    <x v="0"/>
    <x v="10"/>
    <n v="897.62"/>
    <n v="1508.7480049999999"/>
    <n v="1301.279714"/>
    <x v="10"/>
    <x v="10"/>
    <x v="10"/>
    <x v="10"/>
    <x v="10"/>
  </r>
  <r>
    <x v="38"/>
    <x v="4"/>
    <x v="0"/>
    <x v="0"/>
    <x v="10"/>
    <n v="3583.46"/>
    <n v="6023.1925840000004"/>
    <n v="5194.9419619999999"/>
    <x v="10"/>
    <x v="10"/>
    <x v="10"/>
    <x v="10"/>
    <x v="10"/>
  </r>
  <r>
    <x v="39"/>
    <x v="0"/>
    <x v="0"/>
    <x v="0"/>
    <x v="10"/>
    <n v="3356.9"/>
    <n v="5847.0436099999997"/>
    <n v="5044.41363"/>
    <x v="10"/>
    <x v="10"/>
    <x v="10"/>
    <x v="10"/>
    <x v="10"/>
  </r>
  <r>
    <x v="39"/>
    <x v="1"/>
    <x v="0"/>
    <x v="0"/>
    <x v="10"/>
    <n v="20.98"/>
    <n v="36.542934000000002"/>
    <n v="31.526646"/>
    <x v="10"/>
    <x v="10"/>
    <x v="10"/>
    <x v="10"/>
    <x v="10"/>
  </r>
  <r>
    <x v="39"/>
    <x v="2"/>
    <x v="0"/>
    <x v="0"/>
    <x v="10"/>
    <n v="983.75"/>
    <n v="1713.4943410000001"/>
    <n v="1478.281125"/>
    <x v="10"/>
    <x v="10"/>
    <x v="10"/>
    <x v="10"/>
    <x v="10"/>
  </r>
  <r>
    <x v="39"/>
    <x v="3"/>
    <x v="0"/>
    <x v="0"/>
    <x v="10"/>
    <n v="401.78"/>
    <n v="699.81982800000003"/>
    <n v="603.75480600000003"/>
    <x v="10"/>
    <x v="10"/>
    <x v="10"/>
    <x v="10"/>
    <x v="10"/>
  </r>
  <r>
    <x v="39"/>
    <x v="4"/>
    <x v="0"/>
    <x v="0"/>
    <x v="10"/>
    <n v="1950.39"/>
    <n v="3397.1865079999998"/>
    <n v="2930.8510529999999"/>
    <x v="10"/>
    <x v="10"/>
    <x v="10"/>
    <x v="10"/>
    <x v="10"/>
  </r>
  <r>
    <x v="40"/>
    <x v="0"/>
    <x v="0"/>
    <x v="0"/>
    <x v="10"/>
    <n v="1764.65"/>
    <n v="3404.6254090000002"/>
    <n v="2978.5527350000002"/>
    <x v="10"/>
    <x v="10"/>
    <x v="10"/>
    <x v="10"/>
    <x v="10"/>
  </r>
  <r>
    <x v="40"/>
    <x v="1"/>
    <x v="0"/>
    <x v="0"/>
    <x v="10"/>
    <n v="7.52"/>
    <n v="14.508703000000001"/>
    <n v="12.693008000000001"/>
    <x v="10"/>
    <x v="10"/>
    <x v="10"/>
    <x v="10"/>
    <x v="10"/>
  </r>
  <r>
    <x v="40"/>
    <x v="5"/>
    <x v="0"/>
    <x v="0"/>
    <x v="10"/>
    <n v="159.47"/>
    <n v="307.67325799999998"/>
    <n v="269.16941300000002"/>
    <x v="10"/>
    <x v="10"/>
    <x v="10"/>
    <x v="10"/>
    <x v="10"/>
  </r>
  <r>
    <x v="40"/>
    <x v="2"/>
    <x v="0"/>
    <x v="0"/>
    <x v="10"/>
    <n v="890.37"/>
    <n v="1717.8343159999999"/>
    <n v="1502.8555229999999"/>
    <x v="10"/>
    <x v="10"/>
    <x v="10"/>
    <x v="10"/>
    <x v="10"/>
  </r>
  <r>
    <x v="40"/>
    <x v="3"/>
    <x v="0"/>
    <x v="0"/>
    <x v="10"/>
    <n v="500.29"/>
    <n v="965.233925"/>
    <n v="844.43949099999998"/>
    <x v="10"/>
    <x v="10"/>
    <x v="10"/>
    <x v="10"/>
    <x v="10"/>
  </r>
  <r>
    <x v="40"/>
    <x v="4"/>
    <x v="0"/>
    <x v="0"/>
    <x v="10"/>
    <n v="207.01"/>
    <n v="399.39450099999999"/>
    <n v="349.41217899999998"/>
    <x v="10"/>
    <x v="10"/>
    <x v="10"/>
    <x v="10"/>
    <x v="10"/>
  </r>
  <r>
    <x v="41"/>
    <x v="0"/>
    <x v="0"/>
    <x v="0"/>
    <x v="10"/>
    <n v="1534.74"/>
    <n v="2930.459472"/>
    <n v="2588.952906"/>
    <x v="10"/>
    <x v="10"/>
    <x v="10"/>
    <x v="10"/>
    <x v="10"/>
  </r>
  <r>
    <x v="41"/>
    <x v="1"/>
    <x v="0"/>
    <x v="0"/>
    <x v="10"/>
    <n v="6.42"/>
    <n v="12.258461"/>
    <n v="10.829898"/>
    <x v="10"/>
    <x v="10"/>
    <x v="10"/>
    <x v="10"/>
    <x v="10"/>
  </r>
  <r>
    <x v="41"/>
    <x v="5"/>
    <x v="0"/>
    <x v="0"/>
    <x v="10"/>
    <n v="179.84"/>
    <n v="343.38965000000002"/>
    <n v="303.372096"/>
    <x v="10"/>
    <x v="10"/>
    <x v="10"/>
    <x v="10"/>
    <x v="10"/>
  </r>
  <r>
    <x v="41"/>
    <x v="2"/>
    <x v="0"/>
    <x v="0"/>
    <x v="10"/>
    <n v="908.21"/>
    <n v="1734.152102"/>
    <n v="1532.0594490000001"/>
    <x v="10"/>
    <x v="10"/>
    <x v="10"/>
    <x v="10"/>
    <x v="10"/>
  </r>
  <r>
    <x v="41"/>
    <x v="3"/>
    <x v="0"/>
    <x v="0"/>
    <x v="10"/>
    <n v="-143.88999999999999"/>
    <n v="-274.74608899999998"/>
    <n v="-242.72804099999999"/>
    <x v="10"/>
    <x v="10"/>
    <x v="10"/>
    <x v="10"/>
    <x v="10"/>
  </r>
  <r>
    <x v="41"/>
    <x v="4"/>
    <x v="0"/>
    <x v="0"/>
    <x v="10"/>
    <n v="584.87"/>
    <n v="1116.761035"/>
    <n v="986.61720300000002"/>
    <x v="10"/>
    <x v="10"/>
    <x v="10"/>
    <x v="10"/>
    <x v="10"/>
  </r>
  <r>
    <x v="42"/>
    <x v="0"/>
    <x v="0"/>
    <x v="0"/>
    <x v="10"/>
    <n v="1602.65"/>
    <n v="2831.687942"/>
    <n v="2495.0055200000002"/>
    <x v="10"/>
    <x v="10"/>
    <x v="10"/>
    <x v="10"/>
    <x v="10"/>
  </r>
  <r>
    <x v="42"/>
    <x v="1"/>
    <x v="0"/>
    <x v="0"/>
    <x v="10"/>
    <n v="3.21"/>
    <n v="5.6716800000000003"/>
    <n v="4.9973280000000004"/>
    <x v="10"/>
    <x v="10"/>
    <x v="10"/>
    <x v="10"/>
    <x v="10"/>
  </r>
  <r>
    <x v="42"/>
    <x v="5"/>
    <x v="0"/>
    <x v="0"/>
    <x v="10"/>
    <n v="202.46"/>
    <n v="357.72223600000001"/>
    <n v="315.189728"/>
    <x v="10"/>
    <x v="10"/>
    <x v="10"/>
    <x v="10"/>
    <x v="10"/>
  </r>
  <r>
    <x v="42"/>
    <x v="2"/>
    <x v="0"/>
    <x v="0"/>
    <x v="10"/>
    <n v="938.87"/>
    <n v="1658.8692840000001"/>
    <n v="1461.632816"/>
    <x v="10"/>
    <x v="10"/>
    <x v="10"/>
    <x v="10"/>
    <x v="10"/>
  </r>
  <r>
    <x v="42"/>
    <x v="3"/>
    <x v="0"/>
    <x v="0"/>
    <x v="10"/>
    <n v="-132.76"/>
    <n v="-234.57079899999999"/>
    <n v="-206.680768"/>
    <x v="10"/>
    <x v="10"/>
    <x v="10"/>
    <x v="10"/>
    <x v="10"/>
  </r>
  <r>
    <x v="42"/>
    <x v="4"/>
    <x v="0"/>
    <x v="0"/>
    <x v="10"/>
    <n v="590.86"/>
    <n v="1043.977873"/>
    <n v="919.85084800000004"/>
    <x v="10"/>
    <x v="10"/>
    <x v="10"/>
    <x v="10"/>
    <x v="10"/>
  </r>
  <r>
    <x v="43"/>
    <x v="0"/>
    <x v="0"/>
    <x v="0"/>
    <x v="10"/>
    <n v="3225.06"/>
    <n v="4866.5469030000004"/>
    <n v="4337.7057000000004"/>
    <x v="10"/>
    <x v="10"/>
    <x v="10"/>
    <x v="10"/>
    <x v="10"/>
  </r>
  <r>
    <x v="43"/>
    <x v="1"/>
    <x v="0"/>
    <x v="0"/>
    <x v="10"/>
    <n v="0.06"/>
    <n v="9.0538999999999994E-2"/>
    <n v="8.0699999999999994E-2"/>
    <x v="10"/>
    <x v="10"/>
    <x v="10"/>
    <x v="10"/>
    <x v="10"/>
  </r>
  <r>
    <x v="43"/>
    <x v="5"/>
    <x v="0"/>
    <x v="0"/>
    <x v="10"/>
    <n v="280.2"/>
    <n v="422.81583699999999"/>
    <n v="376.86900000000003"/>
    <x v="10"/>
    <x v="10"/>
    <x v="10"/>
    <x v="10"/>
    <x v="10"/>
  </r>
  <r>
    <x v="43"/>
    <x v="2"/>
    <x v="0"/>
    <x v="0"/>
    <x v="10"/>
    <n v="1299.49"/>
    <n v="1960.902754"/>
    <n v="1747.81405"/>
    <x v="10"/>
    <x v="10"/>
    <x v="10"/>
    <x v="10"/>
    <x v="10"/>
  </r>
  <r>
    <x v="43"/>
    <x v="3"/>
    <x v="0"/>
    <x v="0"/>
    <x v="10"/>
    <n v="53.76"/>
    <n v="81.122696000000005"/>
    <n v="72.307199999999995"/>
    <x v="10"/>
    <x v="10"/>
    <x v="10"/>
    <x v="10"/>
    <x v="10"/>
  </r>
  <r>
    <x v="43"/>
    <x v="4"/>
    <x v="0"/>
    <x v="0"/>
    <x v="10"/>
    <n v="1591.56"/>
    <n v="2401.6301680000001"/>
    <n v="2140.6482000000001"/>
    <x v="10"/>
    <x v="10"/>
    <x v="10"/>
    <x v="10"/>
    <x v="10"/>
  </r>
  <r>
    <x v="44"/>
    <x v="0"/>
    <x v="0"/>
    <x v="0"/>
    <x v="10"/>
    <n v="1406.24"/>
    <n v="1954.7191929999999"/>
    <n v="1747.5344480000001"/>
    <x v="10"/>
    <x v="10"/>
    <x v="10"/>
    <x v="10"/>
    <x v="10"/>
  </r>
  <r>
    <x v="44"/>
    <x v="5"/>
    <x v="0"/>
    <x v="0"/>
    <x v="10"/>
    <n v="316.24"/>
    <n v="439.58385299999998"/>
    <n v="392.99144799999999"/>
    <x v="10"/>
    <x v="10"/>
    <x v="10"/>
    <x v="10"/>
    <x v="10"/>
  </r>
  <r>
    <x v="44"/>
    <x v="2"/>
    <x v="0"/>
    <x v="0"/>
    <x v="10"/>
    <n v="1545.44"/>
    <n v="2148.2117069999999"/>
    <n v="1920.518288"/>
    <x v="10"/>
    <x v="10"/>
    <x v="10"/>
    <x v="10"/>
    <x v="10"/>
  </r>
  <r>
    <x v="44"/>
    <x v="3"/>
    <x v="0"/>
    <x v="0"/>
    <x v="10"/>
    <n v="237.65"/>
    <n v="330.341205"/>
    <n v="295.32765499999999"/>
    <x v="10"/>
    <x v="10"/>
    <x v="10"/>
    <x v="10"/>
    <x v="10"/>
  </r>
  <r>
    <x v="44"/>
    <x v="4"/>
    <x v="0"/>
    <x v="0"/>
    <x v="10"/>
    <n v="-693.09"/>
    <n v="-963.41757199999995"/>
    <n v="-861.30294300000003"/>
    <x v="10"/>
    <x v="10"/>
    <x v="10"/>
    <x v="10"/>
    <x v="10"/>
  </r>
  <r>
    <x v="45"/>
    <x v="0"/>
    <x v="0"/>
    <x v="0"/>
    <x v="10"/>
    <n v="8102.72"/>
    <n v="11182.471969"/>
    <n v="10095.178848"/>
    <x v="10"/>
    <x v="10"/>
    <x v="10"/>
    <x v="10"/>
    <x v="10"/>
  </r>
  <r>
    <x v="45"/>
    <x v="5"/>
    <x v="0"/>
    <x v="0"/>
    <x v="10"/>
    <n v="331.97"/>
    <n v="458.148032"/>
    <n v="413.60142300000001"/>
    <x v="10"/>
    <x v="10"/>
    <x v="10"/>
    <x v="10"/>
    <x v="10"/>
  </r>
  <r>
    <x v="45"/>
    <x v="2"/>
    <x v="0"/>
    <x v="0"/>
    <x v="10"/>
    <n v="1771.59"/>
    <n v="2444.9512650000001"/>
    <n v="2207.2239810000001"/>
    <x v="10"/>
    <x v="10"/>
    <x v="10"/>
    <x v="10"/>
    <x v="10"/>
  </r>
  <r>
    <x v="45"/>
    <x v="3"/>
    <x v="0"/>
    <x v="0"/>
    <x v="10"/>
    <n v="-729.48"/>
    <n v="-1006.747074"/>
    <n v="-908.85913200000005"/>
    <x v="10"/>
    <x v="10"/>
    <x v="10"/>
    <x v="10"/>
    <x v="10"/>
  </r>
  <r>
    <x v="45"/>
    <x v="4"/>
    <x v="0"/>
    <x v="0"/>
    <x v="10"/>
    <n v="6728.63"/>
    <n v="9286.1059449999993"/>
    <n v="8383.2001170000003"/>
    <x v="10"/>
    <x v="10"/>
    <x v="10"/>
    <x v="10"/>
    <x v="10"/>
  </r>
  <r>
    <x v="46"/>
    <x v="0"/>
    <x v="0"/>
    <x v="0"/>
    <x v="10"/>
    <n v="12555.16"/>
    <n v="17062.717809999998"/>
    <n v="15734.126512000001"/>
    <x v="10"/>
    <x v="10"/>
    <x v="10"/>
    <x v="10"/>
    <x v="10"/>
  </r>
  <r>
    <x v="46"/>
    <x v="1"/>
    <x v="0"/>
    <x v="0"/>
    <x v="10"/>
    <n v="17.239999999999998"/>
    <n v="23.429511000000002"/>
    <n v="21.605167999999999"/>
    <x v="10"/>
    <x v="10"/>
    <x v="10"/>
    <x v="10"/>
    <x v="10"/>
  </r>
  <r>
    <x v="46"/>
    <x v="5"/>
    <x v="0"/>
    <x v="0"/>
    <x v="10"/>
    <n v="401.8"/>
    <n v="546.05437300000006"/>
    <n v="503.53575999999998"/>
    <x v="10"/>
    <x v="10"/>
    <x v="10"/>
    <x v="10"/>
    <x v="10"/>
  </r>
  <r>
    <x v="46"/>
    <x v="2"/>
    <x v="0"/>
    <x v="0"/>
    <x v="10"/>
    <n v="1646.44"/>
    <n v="2237.5454479999999"/>
    <n v="2063.318608"/>
    <x v="10"/>
    <x v="10"/>
    <x v="10"/>
    <x v="10"/>
    <x v="10"/>
  </r>
  <r>
    <x v="46"/>
    <x v="3"/>
    <x v="0"/>
    <x v="0"/>
    <x v="10"/>
    <n v="-520.95000000000005"/>
    <n v="-707.98164599999996"/>
    <n v="-652.85454000000004"/>
    <x v="10"/>
    <x v="10"/>
    <x v="10"/>
    <x v="10"/>
    <x v="10"/>
  </r>
  <r>
    <x v="46"/>
    <x v="4"/>
    <x v="0"/>
    <x v="0"/>
    <x v="10"/>
    <n v="11010.63"/>
    <n v="14963.670125000001"/>
    <n v="13798.521516000001"/>
    <x v="10"/>
    <x v="10"/>
    <x v="10"/>
    <x v="10"/>
    <x v="10"/>
  </r>
  <r>
    <x v="47"/>
    <x v="0"/>
    <x v="0"/>
    <x v="0"/>
    <x v="10"/>
    <n v="5825.33"/>
    <n v="7403.7558950000002"/>
    <n v="6989.2309340000002"/>
    <x v="10"/>
    <x v="10"/>
    <x v="10"/>
    <x v="10"/>
    <x v="10"/>
  </r>
  <r>
    <x v="47"/>
    <x v="5"/>
    <x v="0"/>
    <x v="0"/>
    <x v="10"/>
    <n v="293.67"/>
    <n v="373.24254500000001"/>
    <n v="352.34526599999998"/>
    <x v="10"/>
    <x v="10"/>
    <x v="10"/>
    <x v="10"/>
    <x v="10"/>
  </r>
  <r>
    <x v="47"/>
    <x v="2"/>
    <x v="0"/>
    <x v="0"/>
    <x v="10"/>
    <n v="1684.87"/>
    <n v="2141.4007780000002"/>
    <n v="2021.507026"/>
    <x v="10"/>
    <x v="10"/>
    <x v="10"/>
    <x v="10"/>
    <x v="10"/>
  </r>
  <r>
    <x v="47"/>
    <x v="3"/>
    <x v="0"/>
    <x v="0"/>
    <x v="10"/>
    <n v="2.76"/>
    <n v="3.5078469999999999"/>
    <n v="3.3114479999999999"/>
    <x v="10"/>
    <x v="10"/>
    <x v="10"/>
    <x v="10"/>
    <x v="10"/>
  </r>
  <r>
    <x v="47"/>
    <x v="4"/>
    <x v="0"/>
    <x v="0"/>
    <x v="10"/>
    <n v="3844.03"/>
    <n v="4885.6047250000001"/>
    <n v="4612.0671940000002"/>
    <x v="10"/>
    <x v="10"/>
    <x v="10"/>
    <x v="10"/>
    <x v="10"/>
  </r>
  <r>
    <x v="48"/>
    <x v="0"/>
    <x v="0"/>
    <x v="0"/>
    <x v="10"/>
    <n v="12245.58"/>
    <n v="14021.314893000001"/>
    <n v="13428.503027999999"/>
    <x v="10"/>
    <x v="10"/>
    <x v="10"/>
    <x v="10"/>
    <x v="10"/>
  </r>
  <r>
    <x v="48"/>
    <x v="5"/>
    <x v="0"/>
    <x v="0"/>
    <x v="10"/>
    <n v="398.07"/>
    <n v="455.794239"/>
    <n v="436.52356200000003"/>
    <x v="10"/>
    <x v="10"/>
    <x v="10"/>
    <x v="10"/>
    <x v="10"/>
  </r>
  <r>
    <x v="48"/>
    <x v="2"/>
    <x v="0"/>
    <x v="0"/>
    <x v="10"/>
    <n v="2037.63"/>
    <n v="2333.1072819999999"/>
    <n v="2234.4650580000002"/>
    <x v="10"/>
    <x v="10"/>
    <x v="10"/>
    <x v="10"/>
    <x v="10"/>
  </r>
  <r>
    <x v="48"/>
    <x v="3"/>
    <x v="0"/>
    <x v="0"/>
    <x v="10"/>
    <n v="-671.12"/>
    <n v="-768.43929400000002"/>
    <n v="-735.95019200000002"/>
    <x v="10"/>
    <x v="10"/>
    <x v="10"/>
    <x v="10"/>
    <x v="10"/>
  </r>
  <r>
    <x v="48"/>
    <x v="4"/>
    <x v="0"/>
    <x v="0"/>
    <x v="10"/>
    <n v="10481"/>
    <n v="12000.852666000001"/>
    <n v="11493.464599999999"/>
    <x v="10"/>
    <x v="10"/>
    <x v="10"/>
    <x v="10"/>
    <x v="10"/>
  </r>
  <r>
    <x v="49"/>
    <x v="0"/>
    <x v="0"/>
    <x v="0"/>
    <x v="10"/>
    <n v="8853.34"/>
    <n v="9977.8289499999992"/>
    <n v="9596.1352260000003"/>
    <x v="10"/>
    <x v="10"/>
    <x v="10"/>
    <x v="10"/>
    <x v="10"/>
  </r>
  <r>
    <x v="49"/>
    <x v="5"/>
    <x v="0"/>
    <x v="0"/>
    <x v="10"/>
    <n v="357.11"/>
    <n v="402.46759900000001"/>
    <n v="387.071529"/>
    <x v="10"/>
    <x v="10"/>
    <x v="10"/>
    <x v="10"/>
    <x v="10"/>
  </r>
  <r>
    <x v="49"/>
    <x v="2"/>
    <x v="0"/>
    <x v="0"/>
    <x v="10"/>
    <n v="2310.0700000000002"/>
    <n v="2603.4788370000001"/>
    <n v="2503.884873"/>
    <x v="10"/>
    <x v="10"/>
    <x v="10"/>
    <x v="10"/>
    <x v="10"/>
  </r>
  <r>
    <x v="49"/>
    <x v="3"/>
    <x v="0"/>
    <x v="0"/>
    <x v="10"/>
    <n v="-592.86"/>
    <n v="-668.16090599999995"/>
    <n v="-642.600954"/>
    <x v="10"/>
    <x v="10"/>
    <x v="10"/>
    <x v="10"/>
    <x v="10"/>
  </r>
  <r>
    <x v="49"/>
    <x v="4"/>
    <x v="0"/>
    <x v="0"/>
    <x v="10"/>
    <n v="6779.02"/>
    <n v="7640.04342"/>
    <n v="7347.7797780000001"/>
    <x v="10"/>
    <x v="10"/>
    <x v="10"/>
    <x v="10"/>
    <x v="10"/>
  </r>
  <r>
    <x v="50"/>
    <x v="0"/>
    <x v="0"/>
    <x v="0"/>
    <x v="10"/>
    <n v="23444.44"/>
    <n v="25334.904202999998"/>
    <n v="24445.517587999999"/>
    <x v="10"/>
    <x v="10"/>
    <x v="10"/>
    <x v="10"/>
    <x v="10"/>
  </r>
  <r>
    <x v="50"/>
    <x v="5"/>
    <x v="0"/>
    <x v="0"/>
    <x v="10"/>
    <n v="413.94"/>
    <n v="447.31843700000002"/>
    <n v="431.61523799999998"/>
    <x v="10"/>
    <x v="10"/>
    <x v="10"/>
    <x v="10"/>
    <x v="10"/>
  </r>
  <r>
    <x v="50"/>
    <x v="2"/>
    <x v="0"/>
    <x v="0"/>
    <x v="10"/>
    <n v="2299.9499999999998"/>
    <n v="2485.4086050000001"/>
    <n v="2398.1578650000001"/>
    <x v="10"/>
    <x v="10"/>
    <x v="10"/>
    <x v="10"/>
    <x v="10"/>
  </r>
  <r>
    <x v="50"/>
    <x v="3"/>
    <x v="0"/>
    <x v="0"/>
    <x v="10"/>
    <n v="22.92"/>
    <n v="24.768174999999999"/>
    <n v="23.898683999999999"/>
    <x v="10"/>
    <x v="10"/>
    <x v="10"/>
    <x v="10"/>
    <x v="10"/>
  </r>
  <r>
    <x v="50"/>
    <x v="4"/>
    <x v="0"/>
    <x v="0"/>
    <x v="10"/>
    <n v="20707.63"/>
    <n v="22377.408985999999"/>
    <n v="21591.845800999999"/>
    <x v="10"/>
    <x v="10"/>
    <x v="10"/>
    <x v="10"/>
    <x v="10"/>
  </r>
  <r>
    <x v="51"/>
    <x v="0"/>
    <x v="0"/>
    <x v="0"/>
    <x v="10"/>
    <n v="12878.15"/>
    <n v="11840.322197"/>
    <n v="11425.49468"/>
    <x v="10"/>
    <x v="10"/>
    <x v="10"/>
    <x v="10"/>
    <x v="10"/>
  </r>
  <r>
    <x v="51"/>
    <x v="5"/>
    <x v="0"/>
    <x v="0"/>
    <x v="10"/>
    <n v="465.8"/>
    <n v="428.26198499999998"/>
    <n v="413.25776000000002"/>
    <x v="10"/>
    <x v="10"/>
    <x v="10"/>
    <x v="10"/>
    <x v="10"/>
  </r>
  <r>
    <x v="51"/>
    <x v="2"/>
    <x v="0"/>
    <x v="0"/>
    <x v="10"/>
    <n v="3050.95"/>
    <n v="2805.0792240000001"/>
    <n v="2706.8028399999998"/>
    <x v="10"/>
    <x v="10"/>
    <x v="10"/>
    <x v="10"/>
    <x v="10"/>
  </r>
  <r>
    <x v="51"/>
    <x v="3"/>
    <x v="0"/>
    <x v="0"/>
    <x v="10"/>
    <n v="-276.45"/>
    <n v="-254.17137299999999"/>
    <n v="-245.26643999999999"/>
    <x v="10"/>
    <x v="10"/>
    <x v="10"/>
    <x v="10"/>
    <x v="10"/>
  </r>
  <r>
    <x v="51"/>
    <x v="4"/>
    <x v="0"/>
    <x v="0"/>
    <x v="10"/>
    <n v="9637.85"/>
    <n v="8861.1523620000007"/>
    <n v="8550.7005200000003"/>
    <x v="10"/>
    <x v="10"/>
    <x v="10"/>
    <x v="10"/>
    <x v="10"/>
  </r>
  <r>
    <x v="52"/>
    <x v="0"/>
    <x v="0"/>
    <x v="0"/>
    <x v="10"/>
    <n v="14341.61"/>
    <n v="13938.076211"/>
    <n v="13445.259375"/>
    <x v="10"/>
    <x v="10"/>
    <x v="10"/>
    <x v="10"/>
    <x v="10"/>
  </r>
  <r>
    <x v="52"/>
    <x v="5"/>
    <x v="0"/>
    <x v="0"/>
    <x v="10"/>
    <n v="472.59"/>
    <n v="459.29260599999998"/>
    <n v="443.05312500000002"/>
    <x v="10"/>
    <x v="10"/>
    <x v="10"/>
    <x v="10"/>
    <x v="10"/>
  </r>
  <r>
    <x v="52"/>
    <x v="2"/>
    <x v="0"/>
    <x v="0"/>
    <x v="10"/>
    <n v="3052.13"/>
    <n v="2966.2513859999999"/>
    <n v="2861.3718749999998"/>
    <x v="10"/>
    <x v="10"/>
    <x v="10"/>
    <x v="10"/>
    <x v="10"/>
  </r>
  <r>
    <x v="52"/>
    <x v="3"/>
    <x v="0"/>
    <x v="0"/>
    <x v="10"/>
    <n v="-194.21"/>
    <n v="-188.74546000000001"/>
    <n v="-182.07187500000001"/>
    <x v="10"/>
    <x v="10"/>
    <x v="10"/>
    <x v="10"/>
    <x v="10"/>
  </r>
  <r>
    <x v="52"/>
    <x v="4"/>
    <x v="0"/>
    <x v="0"/>
    <x v="10"/>
    <n v="11011.09"/>
    <n v="10701.267959999999"/>
    <n v="10322.896875"/>
    <x v="10"/>
    <x v="10"/>
    <x v="10"/>
    <x v="10"/>
    <x v="10"/>
  </r>
  <r>
    <x v="53"/>
    <x v="0"/>
    <x v="0"/>
    <x v="0"/>
    <x v="10"/>
    <n v="13293.22"/>
    <n v="12775.296082999999"/>
    <n v="12320.156295999999"/>
    <x v="10"/>
    <x v="10"/>
    <x v="10"/>
    <x v="10"/>
    <x v="10"/>
  </r>
  <r>
    <x v="53"/>
    <x v="5"/>
    <x v="0"/>
    <x v="0"/>
    <x v="10"/>
    <n v="502.97"/>
    <n v="483.37353000000002"/>
    <n v="466.15259600000002"/>
    <x v="10"/>
    <x v="10"/>
    <x v="10"/>
    <x v="10"/>
    <x v="10"/>
  </r>
  <r>
    <x v="53"/>
    <x v="2"/>
    <x v="0"/>
    <x v="0"/>
    <x v="10"/>
    <n v="3200.12"/>
    <n v="3075.438494"/>
    <n v="2965.871216"/>
    <x v="10"/>
    <x v="10"/>
    <x v="10"/>
    <x v="10"/>
    <x v="10"/>
  </r>
  <r>
    <x v="53"/>
    <x v="3"/>
    <x v="0"/>
    <x v="0"/>
    <x v="10"/>
    <n v="-34.159999999999997"/>
    <n v="-32.829075000000003"/>
    <n v="-31.659488"/>
    <x v="10"/>
    <x v="10"/>
    <x v="10"/>
    <x v="10"/>
    <x v="10"/>
  </r>
  <r>
    <x v="53"/>
    <x v="4"/>
    <x v="0"/>
    <x v="0"/>
    <x v="10"/>
    <n v="9624.2999999999993"/>
    <n v="9249.3227439999991"/>
    <n v="8919.8012400000007"/>
    <x v="10"/>
    <x v="10"/>
    <x v="10"/>
    <x v="10"/>
    <x v="10"/>
  </r>
  <r>
    <x v="54"/>
    <x v="0"/>
    <x v="0"/>
    <x v="0"/>
    <x v="10"/>
    <n v="12730.06"/>
    <n v="12150.355135"/>
    <n v="11648.0049"/>
    <x v="10"/>
    <x v="10"/>
    <x v="10"/>
    <x v="10"/>
    <x v="10"/>
  </r>
  <r>
    <x v="54"/>
    <x v="1"/>
    <x v="0"/>
    <x v="0"/>
    <x v="10"/>
    <n v="21.63"/>
    <n v="20.645007"/>
    <n v="19.791450000000001"/>
    <x v="10"/>
    <x v="10"/>
    <x v="10"/>
    <x v="10"/>
    <x v="10"/>
  </r>
  <r>
    <x v="54"/>
    <x v="5"/>
    <x v="0"/>
    <x v="0"/>
    <x v="10"/>
    <n v="419.87"/>
    <n v="400.74984799999999"/>
    <n v="384.18105000000003"/>
    <x v="10"/>
    <x v="10"/>
    <x v="10"/>
    <x v="10"/>
    <x v="10"/>
  </r>
  <r>
    <x v="54"/>
    <x v="2"/>
    <x v="0"/>
    <x v="0"/>
    <x v="10"/>
    <n v="3521.94"/>
    <n v="3361.5569580000001"/>
    <n v="3222.5751"/>
    <x v="10"/>
    <x v="10"/>
    <x v="10"/>
    <x v="10"/>
    <x v="10"/>
  </r>
  <r>
    <x v="54"/>
    <x v="3"/>
    <x v="0"/>
    <x v="0"/>
    <x v="10"/>
    <n v="644.02"/>
    <n v="614.69244600000002"/>
    <n v="589.27829999999994"/>
    <x v="10"/>
    <x v="10"/>
    <x v="10"/>
    <x v="10"/>
    <x v="10"/>
  </r>
  <r>
    <x v="54"/>
    <x v="4"/>
    <x v="0"/>
    <x v="0"/>
    <x v="10"/>
    <n v="8122.6"/>
    <n v="7752.7108770000004"/>
    <n v="7432.1790000000001"/>
    <x v="10"/>
    <x v="10"/>
    <x v="10"/>
    <x v="10"/>
    <x v="10"/>
  </r>
  <r>
    <x v="55"/>
    <x v="0"/>
    <x v="0"/>
    <x v="0"/>
    <x v="10"/>
    <n v="6518.13"/>
    <n v="6623.3046329999997"/>
    <n v="6272.3964990000004"/>
    <x v="10"/>
    <x v="10"/>
    <x v="10"/>
    <x v="10"/>
    <x v="10"/>
  </r>
  <r>
    <x v="55"/>
    <x v="1"/>
    <x v="0"/>
    <x v="0"/>
    <x v="10"/>
    <n v="27.01"/>
    <n v="27.445824999999999"/>
    <n v="25.991723"/>
    <x v="10"/>
    <x v="10"/>
    <x v="10"/>
    <x v="10"/>
    <x v="10"/>
  </r>
  <r>
    <x v="55"/>
    <x v="5"/>
    <x v="0"/>
    <x v="0"/>
    <x v="10"/>
    <n v="539.9"/>
    <n v="548.61166800000001"/>
    <n v="519.54576999999995"/>
    <x v="10"/>
    <x v="10"/>
    <x v="10"/>
    <x v="10"/>
    <x v="10"/>
  </r>
  <r>
    <x v="55"/>
    <x v="2"/>
    <x v="0"/>
    <x v="0"/>
    <x v="10"/>
    <n v="3529.33"/>
    <n v="3586.278233"/>
    <n v="3396.2742589999998"/>
    <x v="10"/>
    <x v="10"/>
    <x v="10"/>
    <x v="10"/>
    <x v="10"/>
  </r>
  <r>
    <x v="55"/>
    <x v="3"/>
    <x v="0"/>
    <x v="0"/>
    <x v="10"/>
    <n v="-140.91"/>
    <n v="-143.183682"/>
    <n v="-135.59769299999999"/>
    <x v="10"/>
    <x v="10"/>
    <x v="10"/>
    <x v="10"/>
    <x v="10"/>
  </r>
  <r>
    <x v="55"/>
    <x v="4"/>
    <x v="0"/>
    <x v="0"/>
    <x v="10"/>
    <n v="2562.8000000000002"/>
    <n v="2604.1525889999998"/>
    <n v="2466.18244"/>
    <x v="10"/>
    <x v="10"/>
    <x v="10"/>
    <x v="10"/>
    <x v="10"/>
  </r>
  <r>
    <x v="56"/>
    <x v="0"/>
    <x v="0"/>
    <x v="0"/>
    <x v="10"/>
    <n v="5237.97"/>
    <n v="5479.9171660000002"/>
    <n v="5159.9242469999999"/>
    <x v="10"/>
    <x v="10"/>
    <x v="10"/>
    <x v="10"/>
    <x v="10"/>
  </r>
  <r>
    <x v="56"/>
    <x v="1"/>
    <x v="0"/>
    <x v="0"/>
    <x v="10"/>
    <n v="16.96"/>
    <n v="17.743400000000001"/>
    <n v="16.707295999999999"/>
    <x v="10"/>
    <x v="10"/>
    <x v="10"/>
    <x v="10"/>
    <x v="10"/>
  </r>
  <r>
    <x v="56"/>
    <x v="5"/>
    <x v="0"/>
    <x v="0"/>
    <x v="10"/>
    <n v="551.33000000000004"/>
    <n v="576.79649400000005"/>
    <n v="543.115183"/>
    <x v="10"/>
    <x v="10"/>
    <x v="10"/>
    <x v="10"/>
    <x v="10"/>
  </r>
  <r>
    <x v="56"/>
    <x v="2"/>
    <x v="0"/>
    <x v="0"/>
    <x v="10"/>
    <n v="3582.47"/>
    <n v="3747.947936"/>
    <n v="3529.0911970000002"/>
    <x v="10"/>
    <x v="10"/>
    <x v="10"/>
    <x v="10"/>
    <x v="10"/>
  </r>
  <r>
    <x v="56"/>
    <x v="3"/>
    <x v="0"/>
    <x v="0"/>
    <x v="10"/>
    <n v="202"/>
    <n v="211.33058600000001"/>
    <n v="198.99019999999999"/>
    <x v="10"/>
    <x v="10"/>
    <x v="10"/>
    <x v="10"/>
    <x v="10"/>
  </r>
  <r>
    <x v="56"/>
    <x v="4"/>
    <x v="0"/>
    <x v="0"/>
    <x v="10"/>
    <n v="885.21"/>
    <n v="926.09875099999999"/>
    <n v="872.02037099999995"/>
    <x v="10"/>
    <x v="10"/>
    <x v="10"/>
    <x v="10"/>
    <x v="10"/>
  </r>
  <r>
    <x v="57"/>
    <x v="0"/>
    <x v="0"/>
    <x v="0"/>
    <x v="10"/>
    <n v="16821.63"/>
    <n v="17658.906941000001"/>
    <n v="16564.259061000001"/>
    <x v="10"/>
    <x v="10"/>
    <x v="10"/>
    <x v="10"/>
    <x v="10"/>
  </r>
  <r>
    <x v="57"/>
    <x v="1"/>
    <x v="0"/>
    <x v="0"/>
    <x v="10"/>
    <n v="132.28"/>
    <n v="138.864082"/>
    <n v="130.25611599999999"/>
    <x v="10"/>
    <x v="10"/>
    <x v="10"/>
    <x v="10"/>
    <x v="10"/>
  </r>
  <r>
    <x v="57"/>
    <x v="5"/>
    <x v="0"/>
    <x v="0"/>
    <x v="10"/>
    <n v="548.09"/>
    <n v="575.37053800000001"/>
    <n v="539.70422299999996"/>
    <x v="10"/>
    <x v="10"/>
    <x v="10"/>
    <x v="10"/>
    <x v="10"/>
  </r>
  <r>
    <x v="57"/>
    <x v="2"/>
    <x v="0"/>
    <x v="0"/>
    <x v="10"/>
    <n v="3146.6"/>
    <n v="3303.2183319999999"/>
    <n v="3098.4570199999998"/>
    <x v="10"/>
    <x v="10"/>
    <x v="10"/>
    <x v="10"/>
    <x v="10"/>
  </r>
  <r>
    <x v="57"/>
    <x v="3"/>
    <x v="0"/>
    <x v="0"/>
    <x v="10"/>
    <n v="409.72"/>
    <n v="430.11333300000001"/>
    <n v="403.45128399999999"/>
    <x v="10"/>
    <x v="10"/>
    <x v="10"/>
    <x v="10"/>
    <x v="10"/>
  </r>
  <r>
    <x v="57"/>
    <x v="4"/>
    <x v="0"/>
    <x v="0"/>
    <x v="10"/>
    <n v="12584.94"/>
    <n v="13211.340656"/>
    <n v="12392.390418000001"/>
    <x v="10"/>
    <x v="10"/>
    <x v="10"/>
    <x v="10"/>
    <x v="10"/>
  </r>
  <r>
    <x v="58"/>
    <x v="0"/>
    <x v="0"/>
    <x v="0"/>
    <x v="10"/>
    <n v="18902.36"/>
    <n v="19557.591939999998"/>
    <n v="18484.617844"/>
    <x v="10"/>
    <x v="10"/>
    <x v="10"/>
    <x v="10"/>
    <x v="10"/>
  </r>
  <r>
    <x v="58"/>
    <x v="5"/>
    <x v="0"/>
    <x v="0"/>
    <x v="10"/>
    <n v="552.19000000000005"/>
    <n v="571.33113000000003"/>
    <n v="539.98660099999995"/>
    <x v="10"/>
    <x v="10"/>
    <x v="10"/>
    <x v="10"/>
    <x v="10"/>
  </r>
  <r>
    <x v="58"/>
    <x v="2"/>
    <x v="0"/>
    <x v="0"/>
    <x v="10"/>
    <n v="3097.06"/>
    <n v="3204.4165750000002"/>
    <n v="3028.6149740000001"/>
    <x v="10"/>
    <x v="10"/>
    <x v="10"/>
    <x v="10"/>
    <x v="10"/>
  </r>
  <r>
    <x v="58"/>
    <x v="3"/>
    <x v="0"/>
    <x v="0"/>
    <x v="10"/>
    <n v="1566.36"/>
    <n v="1620.6563470000001"/>
    <n v="1531.743444"/>
    <x v="10"/>
    <x v="10"/>
    <x v="10"/>
    <x v="10"/>
    <x v="10"/>
  </r>
  <r>
    <x v="58"/>
    <x v="4"/>
    <x v="0"/>
    <x v="0"/>
    <x v="10"/>
    <n v="13686.75"/>
    <n v="14161.187888"/>
    <n v="13384.272825"/>
    <x v="10"/>
    <x v="10"/>
    <x v="10"/>
    <x v="10"/>
    <x v="10"/>
  </r>
  <r>
    <x v="59"/>
    <x v="0"/>
    <x v="0"/>
    <x v="0"/>
    <x v="10"/>
    <n v="11106.82"/>
    <n v="11692.13494"/>
    <n v="11037.957716000001"/>
    <x v="10"/>
    <x v="10"/>
    <x v="10"/>
    <x v="10"/>
    <x v="10"/>
  </r>
  <r>
    <x v="59"/>
    <x v="1"/>
    <x v="0"/>
    <x v="0"/>
    <x v="10"/>
    <n v="19.079999999999998"/>
    <n v="20.085491000000001"/>
    <n v="18.961704000000001"/>
    <x v="10"/>
    <x v="10"/>
    <x v="10"/>
    <x v="10"/>
    <x v="10"/>
  </r>
  <r>
    <x v="59"/>
    <x v="5"/>
    <x v="0"/>
    <x v="0"/>
    <x v="10"/>
    <n v="535.41999999999996"/>
    <n v="563.63593600000002"/>
    <n v="532.10039600000005"/>
    <x v="10"/>
    <x v="10"/>
    <x v="10"/>
    <x v="10"/>
    <x v="10"/>
  </r>
  <r>
    <x v="59"/>
    <x v="2"/>
    <x v="0"/>
    <x v="0"/>
    <x v="10"/>
    <n v="3095.45"/>
    <n v="3258.5761809999999"/>
    <n v="3076.25821"/>
    <x v="10"/>
    <x v="10"/>
    <x v="10"/>
    <x v="10"/>
    <x v="10"/>
  </r>
  <r>
    <x v="59"/>
    <x v="3"/>
    <x v="0"/>
    <x v="0"/>
    <x v="10"/>
    <n v="268.82"/>
    <n v="282.98646400000001"/>
    <n v="267.15331600000002"/>
    <x v="10"/>
    <x v="10"/>
    <x v="10"/>
    <x v="10"/>
    <x v="10"/>
  </r>
  <r>
    <x v="59"/>
    <x v="4"/>
    <x v="0"/>
    <x v="0"/>
    <x v="10"/>
    <n v="7188.05"/>
    <n v="7566.8508680000004"/>
    <n v="7143.4840899999999"/>
    <x v="10"/>
    <x v="10"/>
    <x v="10"/>
    <x v="10"/>
    <x v="10"/>
  </r>
  <r>
    <x v="60"/>
    <x v="0"/>
    <x v="0"/>
    <x v="0"/>
    <x v="10"/>
    <n v="3257.7"/>
    <n v="3257.7"/>
    <n v="3058.9803000000002"/>
    <x v="10"/>
    <x v="10"/>
    <x v="10"/>
    <x v="10"/>
    <x v="10"/>
  </r>
  <r>
    <x v="60"/>
    <x v="1"/>
    <x v="0"/>
    <x v="0"/>
    <x v="10"/>
    <n v="-9.1300000000000008"/>
    <n v="-9.1300000000000008"/>
    <n v="-8.5730699999999995"/>
    <x v="10"/>
    <x v="10"/>
    <x v="10"/>
    <x v="10"/>
    <x v="10"/>
  </r>
  <r>
    <x v="60"/>
    <x v="5"/>
    <x v="0"/>
    <x v="0"/>
    <x v="10"/>
    <n v="506.92"/>
    <n v="506.92"/>
    <n v="475.99788000000001"/>
    <x v="10"/>
    <x v="10"/>
    <x v="10"/>
    <x v="10"/>
    <x v="10"/>
  </r>
  <r>
    <x v="60"/>
    <x v="2"/>
    <x v="0"/>
    <x v="0"/>
    <x v="10"/>
    <n v="3720.82"/>
    <n v="3720.82"/>
    <n v="3493.84998"/>
    <x v="10"/>
    <x v="10"/>
    <x v="10"/>
    <x v="10"/>
    <x v="10"/>
  </r>
  <r>
    <x v="60"/>
    <x v="3"/>
    <x v="0"/>
    <x v="0"/>
    <x v="10"/>
    <n v="-142.85"/>
    <n v="-142.85"/>
    <n v="-134.13614999999999"/>
    <x v="10"/>
    <x v="10"/>
    <x v="10"/>
    <x v="10"/>
    <x v="10"/>
  </r>
  <r>
    <x v="60"/>
    <x v="4"/>
    <x v="0"/>
    <x v="0"/>
    <x v="10"/>
    <n v="-818.06"/>
    <n v="-818.06"/>
    <n v="-768.15833999999995"/>
    <x v="10"/>
    <x v="10"/>
    <x v="10"/>
    <x v="10"/>
    <x v="10"/>
  </r>
  <r>
    <x v="61"/>
    <x v="2"/>
    <x v="0"/>
    <x v="0"/>
    <x v="10"/>
    <n v="3925.86"/>
    <n v="3775.6050399999999"/>
    <n v="3588.2360399999998"/>
    <x v="10"/>
    <x v="10"/>
    <x v="10"/>
    <x v="10"/>
    <x v="10"/>
  </r>
  <r>
    <x v="0"/>
    <x v="0"/>
    <x v="0"/>
    <x v="0"/>
    <x v="11"/>
    <n v="880.6"/>
    <n v="9369.1914680000009"/>
    <n v="313.66971999999998"/>
    <x v="11"/>
    <x v="11"/>
    <x v="11"/>
    <x v="11"/>
    <x v="11"/>
  </r>
  <r>
    <x v="0"/>
    <x v="2"/>
    <x v="0"/>
    <x v="0"/>
    <x v="11"/>
    <n v="406.8"/>
    <n v="4328.1706670000003"/>
    <n v="144.90216000000001"/>
    <x v="11"/>
    <x v="11"/>
    <x v="11"/>
    <x v="11"/>
    <x v="11"/>
  </r>
  <r>
    <x v="0"/>
    <x v="3"/>
    <x v="0"/>
    <x v="0"/>
    <x v="11"/>
    <n v="26.7"/>
    <n v="284.076098"/>
    <n v="9.5105400000000007"/>
    <x v="11"/>
    <x v="11"/>
    <x v="11"/>
    <x v="11"/>
    <x v="11"/>
  </r>
  <r>
    <x v="0"/>
    <x v="4"/>
    <x v="0"/>
    <x v="0"/>
    <x v="11"/>
    <n v="447.1"/>
    <n v="4756.9447030000001"/>
    <n v="159.25702000000001"/>
    <x v="11"/>
    <x v="11"/>
    <x v="11"/>
    <x v="11"/>
    <x v="11"/>
  </r>
  <r>
    <x v="1"/>
    <x v="0"/>
    <x v="0"/>
    <x v="0"/>
    <x v="11"/>
    <n v="899"/>
    <n v="9234.5910729999996"/>
    <n v="320.85309999999998"/>
    <x v="11"/>
    <x v="11"/>
    <x v="11"/>
    <x v="11"/>
    <x v="11"/>
  </r>
  <r>
    <x v="1"/>
    <x v="2"/>
    <x v="0"/>
    <x v="0"/>
    <x v="11"/>
    <n v="456.8"/>
    <n v="4692.2816489999996"/>
    <n v="163.03192000000001"/>
    <x v="11"/>
    <x v="11"/>
    <x v="11"/>
    <x v="11"/>
    <x v="11"/>
  </r>
  <r>
    <x v="1"/>
    <x v="3"/>
    <x v="0"/>
    <x v="0"/>
    <x v="11"/>
    <n v="75.7"/>
    <n v="777.59571100000005"/>
    <n v="27.017330000000001"/>
    <x v="11"/>
    <x v="11"/>
    <x v="11"/>
    <x v="11"/>
    <x v="11"/>
  </r>
  <r>
    <x v="1"/>
    <x v="4"/>
    <x v="0"/>
    <x v="0"/>
    <x v="11"/>
    <n v="366.5"/>
    <n v="3764.7137130000001"/>
    <n v="130.80385000000001"/>
    <x v="11"/>
    <x v="11"/>
    <x v="11"/>
    <x v="11"/>
    <x v="11"/>
  </r>
  <r>
    <x v="2"/>
    <x v="0"/>
    <x v="0"/>
    <x v="0"/>
    <x v="11"/>
    <n v="743.9"/>
    <n v="7360.5403200000001"/>
    <n v="264.97717999999998"/>
    <x v="11"/>
    <x v="11"/>
    <x v="11"/>
    <x v="11"/>
    <x v="11"/>
  </r>
  <r>
    <x v="2"/>
    <x v="2"/>
    <x v="0"/>
    <x v="0"/>
    <x v="11"/>
    <n v="421"/>
    <n v="4165.5968210000001"/>
    <n v="149.96019999999999"/>
    <x v="11"/>
    <x v="11"/>
    <x v="11"/>
    <x v="11"/>
    <x v="11"/>
  </r>
  <r>
    <x v="2"/>
    <x v="3"/>
    <x v="0"/>
    <x v="0"/>
    <x v="11"/>
    <n v="110.9"/>
    <n v="1097.303296"/>
    <n v="39.502580000000002"/>
    <x v="11"/>
    <x v="11"/>
    <x v="11"/>
    <x v="11"/>
    <x v="11"/>
  </r>
  <r>
    <x v="2"/>
    <x v="4"/>
    <x v="0"/>
    <x v="0"/>
    <x v="11"/>
    <n v="212"/>
    <n v="2097.6402039999998"/>
    <n v="75.514399999999995"/>
    <x v="11"/>
    <x v="11"/>
    <x v="11"/>
    <x v="11"/>
    <x v="11"/>
  </r>
  <r>
    <x v="3"/>
    <x v="0"/>
    <x v="0"/>
    <x v="0"/>
    <x v="11"/>
    <n v="720.8"/>
    <n v="7045.7656100000004"/>
    <n v="257.39767999999998"/>
    <x v="11"/>
    <x v="11"/>
    <x v="11"/>
    <x v="11"/>
    <x v="11"/>
  </r>
  <r>
    <x v="3"/>
    <x v="2"/>
    <x v="0"/>
    <x v="0"/>
    <x v="11"/>
    <n v="414.5"/>
    <n v="4051.7062230000001"/>
    <n v="148.01795000000001"/>
    <x v="11"/>
    <x v="11"/>
    <x v="11"/>
    <x v="11"/>
    <x v="11"/>
  </r>
  <r>
    <x v="3"/>
    <x v="3"/>
    <x v="0"/>
    <x v="0"/>
    <x v="11"/>
    <n v="103.3"/>
    <n v="1009.7497049999999"/>
    <n v="36.88843"/>
    <x v="11"/>
    <x v="11"/>
    <x v="11"/>
    <x v="11"/>
    <x v="11"/>
  </r>
  <r>
    <x v="3"/>
    <x v="4"/>
    <x v="0"/>
    <x v="0"/>
    <x v="11"/>
    <n v="203"/>
    <n v="1984.3096820000001"/>
    <n v="72.491299999999995"/>
    <x v="11"/>
    <x v="11"/>
    <x v="11"/>
    <x v="11"/>
    <x v="11"/>
  </r>
  <r>
    <x v="4"/>
    <x v="0"/>
    <x v="0"/>
    <x v="0"/>
    <x v="11"/>
    <n v="918.8"/>
    <n v="8695.476885"/>
    <n v="329.02228000000002"/>
    <x v="11"/>
    <x v="11"/>
    <x v="11"/>
    <x v="11"/>
    <x v="11"/>
  </r>
  <r>
    <x v="4"/>
    <x v="2"/>
    <x v="0"/>
    <x v="0"/>
    <x v="11"/>
    <n v="493.3"/>
    <n v="4668.5663340000001"/>
    <n v="176.65073000000001"/>
    <x v="11"/>
    <x v="11"/>
    <x v="11"/>
    <x v="11"/>
    <x v="11"/>
  </r>
  <r>
    <x v="4"/>
    <x v="3"/>
    <x v="0"/>
    <x v="0"/>
    <x v="11"/>
    <n v="146.6"/>
    <n v="1387.4150099999999"/>
    <n v="52.497459999999997"/>
    <x v="11"/>
    <x v="11"/>
    <x v="11"/>
    <x v="11"/>
    <x v="11"/>
  </r>
  <r>
    <x v="4"/>
    <x v="4"/>
    <x v="0"/>
    <x v="0"/>
    <x v="11"/>
    <n v="278.89999999999998"/>
    <n v="2639.4955409999998"/>
    <n v="99.874089999999995"/>
    <x v="11"/>
    <x v="11"/>
    <x v="11"/>
    <x v="11"/>
    <x v="11"/>
  </r>
  <r>
    <x v="5"/>
    <x v="0"/>
    <x v="0"/>
    <x v="0"/>
    <x v="11"/>
    <n v="1032.0999999999999"/>
    <n v="9208.0439819999992"/>
    <n v="369.07896"/>
    <x v="11"/>
    <x v="11"/>
    <x v="11"/>
    <x v="11"/>
    <x v="11"/>
  </r>
  <r>
    <x v="5"/>
    <x v="1"/>
    <x v="0"/>
    <x v="0"/>
    <x v="11"/>
    <n v="13"/>
    <n v="115.98156400000001"/>
    <n v="4.6487999999999996"/>
    <x v="11"/>
    <x v="11"/>
    <x v="11"/>
    <x v="11"/>
    <x v="11"/>
  </r>
  <r>
    <x v="5"/>
    <x v="2"/>
    <x v="0"/>
    <x v="0"/>
    <x v="11"/>
    <n v="472"/>
    <n v="4211.0229230000004"/>
    <n v="168.78720000000001"/>
    <x v="11"/>
    <x v="11"/>
    <x v="11"/>
    <x v="11"/>
    <x v="11"/>
  </r>
  <r>
    <x v="5"/>
    <x v="3"/>
    <x v="0"/>
    <x v="0"/>
    <x v="11"/>
    <n v="108.3"/>
    <n v="966.21564100000001"/>
    <n v="38.728079999999999"/>
    <x v="11"/>
    <x v="11"/>
    <x v="11"/>
    <x v="11"/>
    <x v="11"/>
  </r>
  <r>
    <x v="5"/>
    <x v="4"/>
    <x v="0"/>
    <x v="0"/>
    <x v="11"/>
    <n v="438.8"/>
    <n v="3914.8238529999999"/>
    <n v="156.91488000000001"/>
    <x v="11"/>
    <x v="11"/>
    <x v="11"/>
    <x v="11"/>
    <x v="11"/>
  </r>
  <r>
    <x v="6"/>
    <x v="0"/>
    <x v="0"/>
    <x v="0"/>
    <x v="11"/>
    <n v="911"/>
    <n v="7724.6261510000004"/>
    <n v="326.13799999999998"/>
    <x v="11"/>
    <x v="11"/>
    <x v="11"/>
    <x v="11"/>
    <x v="11"/>
  </r>
  <r>
    <x v="6"/>
    <x v="1"/>
    <x v="0"/>
    <x v="0"/>
    <x v="11"/>
    <n v="27"/>
    <n v="228.94062099999999"/>
    <n v="9.6660000000000004"/>
    <x v="11"/>
    <x v="11"/>
    <x v="11"/>
    <x v="11"/>
    <x v="11"/>
  </r>
  <r>
    <x v="6"/>
    <x v="2"/>
    <x v="0"/>
    <x v="0"/>
    <x v="11"/>
    <n v="486"/>
    <n v="4120.9311850000004"/>
    <n v="173.988"/>
    <x v="11"/>
    <x v="11"/>
    <x v="11"/>
    <x v="11"/>
    <x v="11"/>
  </r>
  <r>
    <x v="6"/>
    <x v="3"/>
    <x v="0"/>
    <x v="0"/>
    <x v="11"/>
    <n v="110"/>
    <n v="932.72104999999999"/>
    <n v="39.380000000000003"/>
    <x v="11"/>
    <x v="11"/>
    <x v="11"/>
    <x v="11"/>
    <x v="11"/>
  </r>
  <r>
    <x v="6"/>
    <x v="4"/>
    <x v="0"/>
    <x v="0"/>
    <x v="11"/>
    <n v="288"/>
    <n v="2442.0332950000002"/>
    <n v="103.104"/>
    <x v="11"/>
    <x v="11"/>
    <x v="11"/>
    <x v="11"/>
    <x v="11"/>
  </r>
  <r>
    <x v="7"/>
    <x v="0"/>
    <x v="0"/>
    <x v="0"/>
    <x v="11"/>
    <n v="806.44"/>
    <n v="6766.2320689999997"/>
    <n v="294.10866800000002"/>
    <x v="11"/>
    <x v="11"/>
    <x v="11"/>
    <x v="11"/>
    <x v="11"/>
  </r>
  <r>
    <x v="7"/>
    <x v="1"/>
    <x v="0"/>
    <x v="0"/>
    <x v="11"/>
    <n v="-8"/>
    <n v="-67.121988999999999"/>
    <n v="-2.9176000000000002"/>
    <x v="11"/>
    <x v="11"/>
    <x v="11"/>
    <x v="11"/>
    <x v="11"/>
  </r>
  <r>
    <x v="7"/>
    <x v="2"/>
    <x v="0"/>
    <x v="0"/>
    <x v="11"/>
    <n v="488.44"/>
    <n v="4098.1330189999999"/>
    <n v="178.13406800000001"/>
    <x v="11"/>
    <x v="11"/>
    <x v="11"/>
    <x v="11"/>
    <x v="11"/>
  </r>
  <r>
    <x v="7"/>
    <x v="3"/>
    <x v="0"/>
    <x v="0"/>
    <x v="11"/>
    <n v="96"/>
    <n v="805.46386399999994"/>
    <n v="35.011200000000002"/>
    <x v="11"/>
    <x v="11"/>
    <x v="11"/>
    <x v="11"/>
    <x v="11"/>
  </r>
  <r>
    <x v="7"/>
    <x v="4"/>
    <x v="0"/>
    <x v="0"/>
    <x v="11"/>
    <n v="230"/>
    <n v="1929.7571740000001"/>
    <n v="83.881"/>
    <x v="11"/>
    <x v="11"/>
    <x v="11"/>
    <x v="11"/>
    <x v="11"/>
  </r>
  <r>
    <x v="8"/>
    <x v="0"/>
    <x v="0"/>
    <x v="0"/>
    <x v="11"/>
    <n v="837.23"/>
    <n v="7722.406943"/>
    <n v="349.79469399999999"/>
    <x v="11"/>
    <x v="11"/>
    <x v="11"/>
    <x v="11"/>
    <x v="11"/>
  </r>
  <r>
    <x v="8"/>
    <x v="1"/>
    <x v="0"/>
    <x v="0"/>
    <x v="11"/>
    <n v="13.21"/>
    <n v="121.845844"/>
    <n v="5.5191379999999999"/>
    <x v="11"/>
    <x v="11"/>
    <x v="11"/>
    <x v="11"/>
    <x v="11"/>
  </r>
  <r>
    <x v="8"/>
    <x v="2"/>
    <x v="0"/>
    <x v="0"/>
    <x v="11"/>
    <n v="416.64"/>
    <n v="3842.9865500000001"/>
    <n v="174.072192"/>
    <x v="11"/>
    <x v="11"/>
    <x v="11"/>
    <x v="11"/>
    <x v="11"/>
  </r>
  <r>
    <x v="8"/>
    <x v="3"/>
    <x v="0"/>
    <x v="0"/>
    <x v="11"/>
    <n v="139.38"/>
    <n v="1285.6073960000001"/>
    <n v="58.232964000000003"/>
    <x v="11"/>
    <x v="11"/>
    <x v="11"/>
    <x v="11"/>
    <x v="11"/>
  </r>
  <r>
    <x v="8"/>
    <x v="4"/>
    <x v="0"/>
    <x v="0"/>
    <x v="11"/>
    <n v="268"/>
    <n v="2471.9671549999998"/>
    <n v="111.9704"/>
    <x v="11"/>
    <x v="11"/>
    <x v="11"/>
    <x v="11"/>
    <x v="11"/>
  </r>
  <r>
    <x v="9"/>
    <x v="0"/>
    <x v="0"/>
    <x v="0"/>
    <x v="11"/>
    <n v="1190.98"/>
    <n v="10317.772814"/>
    <n v="498.30603200000002"/>
    <x v="11"/>
    <x v="11"/>
    <x v="11"/>
    <x v="11"/>
    <x v="11"/>
  </r>
  <r>
    <x v="9"/>
    <x v="1"/>
    <x v="0"/>
    <x v="0"/>
    <x v="11"/>
    <n v="5.76"/>
    <n v="49.900393999999999"/>
    <n v="2.4099840000000001"/>
    <x v="11"/>
    <x v="11"/>
    <x v="11"/>
    <x v="11"/>
    <x v="11"/>
  </r>
  <r>
    <x v="9"/>
    <x v="2"/>
    <x v="0"/>
    <x v="0"/>
    <x v="11"/>
    <n v="477.49"/>
    <n v="4136.6213879999996"/>
    <n v="199.78181599999999"/>
    <x v="11"/>
    <x v="11"/>
    <x v="11"/>
    <x v="11"/>
    <x v="11"/>
  </r>
  <r>
    <x v="9"/>
    <x v="3"/>
    <x v="0"/>
    <x v="0"/>
    <x v="11"/>
    <n v="265.82"/>
    <n v="2302.8685359999999"/>
    <n v="111.219088"/>
    <x v="11"/>
    <x v="11"/>
    <x v="11"/>
    <x v="11"/>
    <x v="11"/>
  </r>
  <r>
    <x v="9"/>
    <x v="4"/>
    <x v="0"/>
    <x v="0"/>
    <x v="11"/>
    <n v="441.91"/>
    <n v="3828.3824949999998"/>
    <n v="184.89514399999999"/>
    <x v="11"/>
    <x v="11"/>
    <x v="11"/>
    <x v="11"/>
    <x v="11"/>
  </r>
  <r>
    <x v="10"/>
    <x v="0"/>
    <x v="0"/>
    <x v="0"/>
    <x v="11"/>
    <n v="1285.3699999999999"/>
    <n v="10132.085147"/>
    <n v="536.51343799999995"/>
    <x v="11"/>
    <x v="11"/>
    <x v="11"/>
    <x v="11"/>
    <x v="11"/>
  </r>
  <r>
    <x v="10"/>
    <x v="1"/>
    <x v="0"/>
    <x v="0"/>
    <x v="11"/>
    <n v="9.31"/>
    <n v="73.387206000000006"/>
    <n v="3.8859940000000002"/>
    <x v="11"/>
    <x v="11"/>
    <x v="11"/>
    <x v="11"/>
    <x v="11"/>
  </r>
  <r>
    <x v="10"/>
    <x v="5"/>
    <x v="0"/>
    <x v="0"/>
    <x v="11"/>
    <n v="33.6"/>
    <n v="264.85608100000002"/>
    <n v="14.02464"/>
    <x v="11"/>
    <x v="11"/>
    <x v="11"/>
    <x v="11"/>
    <x v="11"/>
  </r>
  <r>
    <x v="10"/>
    <x v="2"/>
    <x v="0"/>
    <x v="0"/>
    <x v="11"/>
    <n v="482.07"/>
    <n v="3799.9753270000001"/>
    <n v="201.21601799999999"/>
    <x v="11"/>
    <x v="11"/>
    <x v="11"/>
    <x v="11"/>
    <x v="11"/>
  </r>
  <r>
    <x v="10"/>
    <x v="3"/>
    <x v="0"/>
    <x v="0"/>
    <x v="11"/>
    <n v="436.39"/>
    <n v="3439.8971790000001"/>
    <n v="182.14918599999999"/>
    <x v="11"/>
    <x v="11"/>
    <x v="11"/>
    <x v="11"/>
    <x v="11"/>
  </r>
  <r>
    <x v="10"/>
    <x v="4"/>
    <x v="0"/>
    <x v="0"/>
    <x v="11"/>
    <n v="324"/>
    <n v="2553.969353"/>
    <n v="135.23759999999999"/>
    <x v="11"/>
    <x v="11"/>
    <x v="11"/>
    <x v="11"/>
    <x v="11"/>
  </r>
  <r>
    <x v="11"/>
    <x v="0"/>
    <x v="0"/>
    <x v="0"/>
    <x v="11"/>
    <n v="1407.83"/>
    <n v="10048.146282"/>
    <n v="576.08403599999997"/>
    <x v="11"/>
    <x v="11"/>
    <x v="11"/>
    <x v="11"/>
    <x v="11"/>
  </r>
  <r>
    <x v="11"/>
    <x v="1"/>
    <x v="0"/>
    <x v="0"/>
    <x v="11"/>
    <n v="17.32"/>
    <n v="123.618543"/>
    <n v="7.0873439999999999"/>
    <x v="11"/>
    <x v="11"/>
    <x v="11"/>
    <x v="11"/>
    <x v="11"/>
  </r>
  <r>
    <x v="11"/>
    <x v="5"/>
    <x v="0"/>
    <x v="0"/>
    <x v="11"/>
    <n v="46.23"/>
    <n v="329.958733"/>
    <n v="18.917316"/>
    <x v="11"/>
    <x v="11"/>
    <x v="11"/>
    <x v="11"/>
    <x v="11"/>
  </r>
  <r>
    <x v="11"/>
    <x v="2"/>
    <x v="0"/>
    <x v="0"/>
    <x v="11"/>
    <n v="622.48"/>
    <n v="4442.8447310000001"/>
    <n v="254.718816"/>
    <x v="11"/>
    <x v="11"/>
    <x v="11"/>
    <x v="11"/>
    <x v="11"/>
  </r>
  <r>
    <x v="11"/>
    <x v="3"/>
    <x v="0"/>
    <x v="0"/>
    <x v="11"/>
    <n v="583.09"/>
    <n v="4161.7053310000001"/>
    <n v="238.60042799999999"/>
    <x v="11"/>
    <x v="11"/>
    <x v="11"/>
    <x v="11"/>
    <x v="11"/>
  </r>
  <r>
    <x v="11"/>
    <x v="4"/>
    <x v="0"/>
    <x v="0"/>
    <x v="11"/>
    <n v="138.71"/>
    <n v="990.01894500000003"/>
    <n v="56.760131999999999"/>
    <x v="11"/>
    <x v="11"/>
    <x v="11"/>
    <x v="11"/>
    <x v="11"/>
  </r>
  <r>
    <x v="12"/>
    <x v="0"/>
    <x v="0"/>
    <x v="0"/>
    <x v="11"/>
    <n v="1546.93"/>
    <n v="10043.105505"/>
    <n v="619.39077199999997"/>
    <x v="11"/>
    <x v="11"/>
    <x v="11"/>
    <x v="11"/>
    <x v="11"/>
  </r>
  <r>
    <x v="12"/>
    <x v="1"/>
    <x v="0"/>
    <x v="0"/>
    <x v="11"/>
    <n v="376.17"/>
    <n v="2442.20165"/>
    <n v="150.61846800000001"/>
    <x v="11"/>
    <x v="11"/>
    <x v="11"/>
    <x v="11"/>
    <x v="11"/>
  </r>
  <r>
    <x v="12"/>
    <x v="5"/>
    <x v="0"/>
    <x v="0"/>
    <x v="11"/>
    <n v="50.04"/>
    <n v="324.87378200000001"/>
    <n v="20.036016"/>
    <x v="11"/>
    <x v="11"/>
    <x v="11"/>
    <x v="11"/>
    <x v="11"/>
  </r>
  <r>
    <x v="12"/>
    <x v="2"/>
    <x v="0"/>
    <x v="0"/>
    <x v="11"/>
    <n v="672.91"/>
    <n v="4368.7213549999997"/>
    <n v="269.43316399999998"/>
    <x v="11"/>
    <x v="11"/>
    <x v="11"/>
    <x v="11"/>
    <x v="11"/>
  </r>
  <r>
    <x v="12"/>
    <x v="3"/>
    <x v="0"/>
    <x v="0"/>
    <x v="11"/>
    <n v="195.15"/>
    <n v="1266.9687960000001"/>
    <n v="78.138059999999996"/>
    <x v="11"/>
    <x v="11"/>
    <x v="11"/>
    <x v="11"/>
    <x v="11"/>
  </r>
  <r>
    <x v="12"/>
    <x v="4"/>
    <x v="0"/>
    <x v="0"/>
    <x v="11"/>
    <n v="252.66"/>
    <n v="1640.339923"/>
    <n v="101.165064"/>
    <x v="11"/>
    <x v="11"/>
    <x v="11"/>
    <x v="11"/>
    <x v="11"/>
  </r>
  <r>
    <x v="13"/>
    <x v="0"/>
    <x v="0"/>
    <x v="0"/>
    <x v="11"/>
    <n v="1596.58"/>
    <n v="9715.4037449999996"/>
    <n v="651.88361399999997"/>
    <x v="11"/>
    <x v="11"/>
    <x v="11"/>
    <x v="11"/>
    <x v="11"/>
  </r>
  <r>
    <x v="13"/>
    <x v="1"/>
    <x v="0"/>
    <x v="0"/>
    <x v="11"/>
    <n v="680.69"/>
    <n v="4142.0900769999998"/>
    <n v="277.92572699999999"/>
    <x v="11"/>
    <x v="11"/>
    <x v="11"/>
    <x v="11"/>
    <x v="11"/>
  </r>
  <r>
    <x v="13"/>
    <x v="5"/>
    <x v="0"/>
    <x v="0"/>
    <x v="11"/>
    <n v="56.4"/>
    <n v="343.20157499999999"/>
    <n v="23.028120000000001"/>
    <x v="11"/>
    <x v="11"/>
    <x v="11"/>
    <x v="11"/>
    <x v="11"/>
  </r>
  <r>
    <x v="13"/>
    <x v="2"/>
    <x v="0"/>
    <x v="0"/>
    <x v="11"/>
    <n v="648.6"/>
    <n v="3946.8181169999998"/>
    <n v="264.82337999999999"/>
    <x v="11"/>
    <x v="11"/>
    <x v="11"/>
    <x v="11"/>
    <x v="11"/>
  </r>
  <r>
    <x v="13"/>
    <x v="3"/>
    <x v="0"/>
    <x v="0"/>
    <x v="11"/>
    <n v="-259.93"/>
    <n v="-1581.708963"/>
    <n v="-106.129419"/>
    <x v="11"/>
    <x v="11"/>
    <x v="11"/>
    <x v="11"/>
    <x v="11"/>
  </r>
  <r>
    <x v="13"/>
    <x v="4"/>
    <x v="0"/>
    <x v="0"/>
    <x v="11"/>
    <n v="470.82"/>
    <n v="2865.0029380000001"/>
    <n v="192.235806"/>
    <x v="11"/>
    <x v="11"/>
    <x v="11"/>
    <x v="11"/>
    <x v="11"/>
  </r>
  <r>
    <x v="14"/>
    <x v="0"/>
    <x v="0"/>
    <x v="0"/>
    <x v="11"/>
    <n v="2575.17"/>
    <n v="14124.301222"/>
    <n v="1101.1426919999999"/>
    <x v="11"/>
    <x v="11"/>
    <x v="11"/>
    <x v="11"/>
    <x v="11"/>
  </r>
  <r>
    <x v="14"/>
    <x v="1"/>
    <x v="0"/>
    <x v="0"/>
    <x v="11"/>
    <n v="854.92"/>
    <n v="4689.0681400000003"/>
    <n v="365.56379199999998"/>
    <x v="11"/>
    <x v="11"/>
    <x v="11"/>
    <x v="11"/>
    <x v="11"/>
  </r>
  <r>
    <x v="14"/>
    <x v="5"/>
    <x v="0"/>
    <x v="0"/>
    <x v="11"/>
    <n v="56.14"/>
    <n v="307.91686399999998"/>
    <n v="24.005464"/>
    <x v="11"/>
    <x v="11"/>
    <x v="11"/>
    <x v="11"/>
    <x v="11"/>
  </r>
  <r>
    <x v="14"/>
    <x v="2"/>
    <x v="0"/>
    <x v="0"/>
    <x v="11"/>
    <n v="786.91"/>
    <n v="4316.0466589999996"/>
    <n v="336.48271599999998"/>
    <x v="11"/>
    <x v="11"/>
    <x v="11"/>
    <x v="11"/>
    <x v="11"/>
  </r>
  <r>
    <x v="14"/>
    <x v="3"/>
    <x v="0"/>
    <x v="0"/>
    <x v="11"/>
    <n v="-278.36"/>
    <n v="-1526.7498800000001"/>
    <n v="-119.026736"/>
    <x v="11"/>
    <x v="11"/>
    <x v="11"/>
    <x v="11"/>
    <x v="11"/>
  </r>
  <r>
    <x v="14"/>
    <x v="4"/>
    <x v="0"/>
    <x v="0"/>
    <x v="11"/>
    <n v="1155.56"/>
    <n v="6338.01944"/>
    <n v="494.117456"/>
    <x v="11"/>
    <x v="11"/>
    <x v="11"/>
    <x v="11"/>
    <x v="11"/>
  </r>
  <r>
    <x v="15"/>
    <x v="0"/>
    <x v="0"/>
    <x v="0"/>
    <x v="11"/>
    <n v="6579.9"/>
    <n v="30237.446605000001"/>
    <n v="2972.79882"/>
    <x v="11"/>
    <x v="11"/>
    <x v="11"/>
    <x v="11"/>
    <x v="11"/>
  </r>
  <r>
    <x v="15"/>
    <x v="1"/>
    <x v="0"/>
    <x v="0"/>
    <x v="11"/>
    <n v="926.95"/>
    <n v="4259.7305630000001"/>
    <n v="418.79601000000002"/>
    <x v="11"/>
    <x v="11"/>
    <x v="11"/>
    <x v="11"/>
    <x v="11"/>
  </r>
  <r>
    <x v="15"/>
    <x v="5"/>
    <x v="0"/>
    <x v="0"/>
    <x v="11"/>
    <n v="57.76"/>
    <n v="265.43183299999998"/>
    <n v="26.095967999999999"/>
    <x v="11"/>
    <x v="11"/>
    <x v="11"/>
    <x v="11"/>
    <x v="11"/>
  </r>
  <r>
    <x v="15"/>
    <x v="2"/>
    <x v="0"/>
    <x v="0"/>
    <x v="11"/>
    <n v="904.34"/>
    <n v="4155.8279700000003"/>
    <n v="408.58081199999998"/>
    <x v="11"/>
    <x v="11"/>
    <x v="11"/>
    <x v="11"/>
    <x v="11"/>
  </r>
  <r>
    <x v="15"/>
    <x v="3"/>
    <x v="0"/>
    <x v="0"/>
    <x v="11"/>
    <n v="-208.84"/>
    <n v="-959.70886299999995"/>
    <n v="-94.353911999999994"/>
    <x v="11"/>
    <x v="11"/>
    <x v="11"/>
    <x v="11"/>
    <x v="11"/>
  </r>
  <r>
    <x v="15"/>
    <x v="4"/>
    <x v="0"/>
    <x v="0"/>
    <x v="11"/>
    <n v="4899.6899999999996"/>
    <n v="22516.165101999999"/>
    <n v="2213.6799420000002"/>
    <x v="11"/>
    <x v="11"/>
    <x v="11"/>
    <x v="11"/>
    <x v="11"/>
  </r>
  <r>
    <x v="16"/>
    <x v="0"/>
    <x v="0"/>
    <x v="0"/>
    <x v="11"/>
    <n v="7571.68"/>
    <n v="37106.816278999999"/>
    <n v="4215.1542559999998"/>
    <x v="11"/>
    <x v="11"/>
    <x v="11"/>
    <x v="11"/>
    <x v="11"/>
  </r>
  <r>
    <x v="16"/>
    <x v="1"/>
    <x v="0"/>
    <x v="0"/>
    <x v="11"/>
    <n v="843.68"/>
    <n v="4134.6542319999999"/>
    <n v="469.67665599999998"/>
    <x v="11"/>
    <x v="11"/>
    <x v="11"/>
    <x v="11"/>
    <x v="11"/>
  </r>
  <r>
    <x v="16"/>
    <x v="5"/>
    <x v="0"/>
    <x v="0"/>
    <x v="11"/>
    <n v="52.39"/>
    <n v="256.749639"/>
    <n v="29.165513000000001"/>
    <x v="11"/>
    <x v="11"/>
    <x v="11"/>
    <x v="11"/>
    <x v="11"/>
  </r>
  <r>
    <x v="16"/>
    <x v="2"/>
    <x v="0"/>
    <x v="0"/>
    <x v="11"/>
    <n v="885.18"/>
    <n v="4338.0348400000003"/>
    <n v="492.77970599999998"/>
    <x v="11"/>
    <x v="11"/>
    <x v="11"/>
    <x v="11"/>
    <x v="11"/>
  </r>
  <r>
    <x v="16"/>
    <x v="3"/>
    <x v="0"/>
    <x v="0"/>
    <x v="11"/>
    <n v="90.32"/>
    <n v="442.634613"/>
    <n v="50.281143999999998"/>
    <x v="11"/>
    <x v="11"/>
    <x v="11"/>
    <x v="11"/>
    <x v="11"/>
  </r>
  <r>
    <x v="16"/>
    <x v="4"/>
    <x v="0"/>
    <x v="0"/>
    <x v="11"/>
    <n v="5700.11"/>
    <n v="27934.742955000002"/>
    <n v="3173.2512369999999"/>
    <x v="11"/>
    <x v="11"/>
    <x v="11"/>
    <x v="11"/>
    <x v="11"/>
  </r>
  <r>
    <x v="17"/>
    <x v="0"/>
    <x v="0"/>
    <x v="0"/>
    <x v="11"/>
    <n v="6812.64"/>
    <n v="30202.994533000001"/>
    <n v="3905.6865120000002"/>
    <x v="11"/>
    <x v="11"/>
    <x v="11"/>
    <x v="11"/>
    <x v="11"/>
  </r>
  <r>
    <x v="17"/>
    <x v="1"/>
    <x v="0"/>
    <x v="0"/>
    <x v="11"/>
    <n v="99.19"/>
    <n v="439.74656299999998"/>
    <n v="56.865627000000003"/>
    <x v="11"/>
    <x v="11"/>
    <x v="11"/>
    <x v="11"/>
    <x v="11"/>
  </r>
  <r>
    <x v="17"/>
    <x v="5"/>
    <x v="0"/>
    <x v="0"/>
    <x v="11"/>
    <n v="49.97"/>
    <n v="221.535798"/>
    <n v="28.647801000000001"/>
    <x v="11"/>
    <x v="11"/>
    <x v="11"/>
    <x v="11"/>
    <x v="11"/>
  </r>
  <r>
    <x v="17"/>
    <x v="2"/>
    <x v="0"/>
    <x v="0"/>
    <x v="11"/>
    <n v="1114.48"/>
    <n v="4940.9088620000002"/>
    <n v="638.93138399999998"/>
    <x v="11"/>
    <x v="11"/>
    <x v="11"/>
    <x v="11"/>
    <x v="11"/>
  </r>
  <r>
    <x v="17"/>
    <x v="3"/>
    <x v="0"/>
    <x v="0"/>
    <x v="11"/>
    <n v="523.65"/>
    <n v="2321.5373319999999"/>
    <n v="300.20854500000002"/>
    <x v="11"/>
    <x v="11"/>
    <x v="11"/>
    <x v="11"/>
    <x v="11"/>
  </r>
  <r>
    <x v="17"/>
    <x v="4"/>
    <x v="0"/>
    <x v="0"/>
    <x v="11"/>
    <n v="5025.34"/>
    <n v="22279.221645000001"/>
    <n v="2881.0274220000001"/>
    <x v="11"/>
    <x v="11"/>
    <x v="11"/>
    <x v="11"/>
    <x v="11"/>
  </r>
  <r>
    <x v="18"/>
    <x v="0"/>
    <x v="0"/>
    <x v="0"/>
    <x v="11"/>
    <n v="9337.75"/>
    <n v="33668.670928"/>
    <n v="4868.7028499999997"/>
    <x v="11"/>
    <x v="11"/>
    <x v="11"/>
    <x v="11"/>
    <x v="11"/>
  </r>
  <r>
    <x v="18"/>
    <x v="1"/>
    <x v="0"/>
    <x v="0"/>
    <x v="11"/>
    <n v="355.25"/>
    <n v="1280.907643"/>
    <n v="185.22735"/>
    <x v="11"/>
    <x v="11"/>
    <x v="11"/>
    <x v="11"/>
    <x v="11"/>
  </r>
  <r>
    <x v="18"/>
    <x v="5"/>
    <x v="0"/>
    <x v="0"/>
    <x v="11"/>
    <n v="55.66"/>
    <n v="200.69055399999999"/>
    <n v="29.021124"/>
    <x v="11"/>
    <x v="11"/>
    <x v="11"/>
    <x v="11"/>
    <x v="11"/>
  </r>
  <r>
    <x v="18"/>
    <x v="2"/>
    <x v="0"/>
    <x v="0"/>
    <x v="11"/>
    <n v="1465.29"/>
    <n v="5283.3248720000001"/>
    <n v="764.002206"/>
    <x v="11"/>
    <x v="11"/>
    <x v="11"/>
    <x v="11"/>
    <x v="11"/>
  </r>
  <r>
    <x v="18"/>
    <x v="3"/>
    <x v="0"/>
    <x v="0"/>
    <x v="11"/>
    <n v="671.79"/>
    <n v="2422.2405229999999"/>
    <n v="350.27130599999998"/>
    <x v="11"/>
    <x v="11"/>
    <x v="11"/>
    <x v="11"/>
    <x v="11"/>
  </r>
  <r>
    <x v="18"/>
    <x v="4"/>
    <x v="0"/>
    <x v="0"/>
    <x v="11"/>
    <n v="6789.77"/>
    <n v="24481.543392"/>
    <n v="3540.1860780000002"/>
    <x v="11"/>
    <x v="11"/>
    <x v="11"/>
    <x v="11"/>
    <x v="11"/>
  </r>
  <r>
    <x v="19"/>
    <x v="0"/>
    <x v="0"/>
    <x v="0"/>
    <x v="11"/>
    <n v="13494"/>
    <n v="38495.677694999998"/>
    <n v="6370.5173999999997"/>
    <x v="11"/>
    <x v="11"/>
    <x v="11"/>
    <x v="11"/>
    <x v="11"/>
  </r>
  <r>
    <x v="19"/>
    <x v="1"/>
    <x v="0"/>
    <x v="0"/>
    <x v="11"/>
    <n v="468.25"/>
    <n v="1335.8234090000001"/>
    <n v="221.06082499999999"/>
    <x v="11"/>
    <x v="11"/>
    <x v="11"/>
    <x v="11"/>
    <x v="11"/>
  </r>
  <r>
    <x v="19"/>
    <x v="5"/>
    <x v="0"/>
    <x v="0"/>
    <x v="11"/>
    <n v="107.74"/>
    <n v="307.36062800000002"/>
    <n v="50.864054000000003"/>
    <x v="11"/>
    <x v="11"/>
    <x v="11"/>
    <x v="11"/>
    <x v="11"/>
  </r>
  <r>
    <x v="19"/>
    <x v="2"/>
    <x v="0"/>
    <x v="0"/>
    <x v="11"/>
    <n v="2156.67"/>
    <n v="6152.5472959999997"/>
    <n v="1018.163907"/>
    <x v="11"/>
    <x v="11"/>
    <x v="11"/>
    <x v="11"/>
    <x v="11"/>
  </r>
  <r>
    <x v="19"/>
    <x v="3"/>
    <x v="0"/>
    <x v="0"/>
    <x v="11"/>
    <n v="946.32"/>
    <n v="2699.66131"/>
    <n v="446.75767200000001"/>
    <x v="11"/>
    <x v="11"/>
    <x v="11"/>
    <x v="11"/>
    <x v="11"/>
  </r>
  <r>
    <x v="19"/>
    <x v="4"/>
    <x v="0"/>
    <x v="0"/>
    <x v="11"/>
    <n v="9815.02"/>
    <n v="28000.285051999999"/>
    <n v="4633.6709419999997"/>
    <x v="11"/>
    <x v="11"/>
    <x v="11"/>
    <x v="11"/>
    <x v="11"/>
  </r>
  <r>
    <x v="20"/>
    <x v="0"/>
    <x v="0"/>
    <x v="0"/>
    <x v="11"/>
    <n v="12218.85"/>
    <n v="26445.103941000001"/>
    <n v="5256.5492700000004"/>
    <x v="11"/>
    <x v="11"/>
    <x v="11"/>
    <x v="11"/>
    <x v="11"/>
  </r>
  <r>
    <x v="20"/>
    <x v="1"/>
    <x v="0"/>
    <x v="0"/>
    <x v="11"/>
    <n v="-165.34"/>
    <n v="-357.84329000000002"/>
    <n v="-71.129267999999996"/>
    <x v="11"/>
    <x v="11"/>
    <x v="11"/>
    <x v="11"/>
    <x v="11"/>
  </r>
  <r>
    <x v="20"/>
    <x v="5"/>
    <x v="0"/>
    <x v="0"/>
    <x v="11"/>
    <n v="120.16"/>
    <n v="260.06078200000002"/>
    <n v="51.692832000000003"/>
    <x v="11"/>
    <x v="11"/>
    <x v="11"/>
    <x v="11"/>
    <x v="11"/>
  </r>
  <r>
    <x v="20"/>
    <x v="2"/>
    <x v="0"/>
    <x v="0"/>
    <x v="11"/>
    <n v="1854.15"/>
    <n v="4012.9136109999999"/>
    <n v="797.65533000000005"/>
    <x v="11"/>
    <x v="11"/>
    <x v="11"/>
    <x v="11"/>
    <x v="11"/>
  </r>
  <r>
    <x v="20"/>
    <x v="3"/>
    <x v="0"/>
    <x v="0"/>
    <x v="11"/>
    <n v="1744.59"/>
    <n v="3775.7942760000001"/>
    <n v="750.52261799999997"/>
    <x v="11"/>
    <x v="11"/>
    <x v="11"/>
    <x v="11"/>
    <x v="11"/>
  </r>
  <r>
    <x v="20"/>
    <x v="4"/>
    <x v="0"/>
    <x v="0"/>
    <x v="11"/>
    <n v="8665.2900000000009"/>
    <n v="18754.178563000001"/>
    <n v="3727.8077579999999"/>
    <x v="11"/>
    <x v="11"/>
    <x v="11"/>
    <x v="11"/>
    <x v="11"/>
  </r>
  <r>
    <x v="21"/>
    <x v="0"/>
    <x v="0"/>
    <x v="0"/>
    <x v="11"/>
    <n v="11862.63"/>
    <n v="26425.938601999998"/>
    <n v="5904.0309509999997"/>
    <x v="11"/>
    <x v="11"/>
    <x v="11"/>
    <x v="11"/>
    <x v="11"/>
  </r>
  <r>
    <x v="21"/>
    <x v="1"/>
    <x v="0"/>
    <x v="0"/>
    <x v="11"/>
    <n v="350.43"/>
    <n v="780.63984700000003"/>
    <n v="174.40901099999999"/>
    <x v="11"/>
    <x v="11"/>
    <x v="11"/>
    <x v="11"/>
    <x v="11"/>
  </r>
  <r>
    <x v="21"/>
    <x v="5"/>
    <x v="0"/>
    <x v="0"/>
    <x v="11"/>
    <n v="95.32"/>
    <n v="212.34081"/>
    <n v="47.440764000000001"/>
    <x v="11"/>
    <x v="11"/>
    <x v="11"/>
    <x v="11"/>
    <x v="11"/>
  </r>
  <r>
    <x v="21"/>
    <x v="2"/>
    <x v="0"/>
    <x v="0"/>
    <x v="11"/>
    <n v="2191.58"/>
    <n v="4882.1010619999997"/>
    <n v="1090.749366"/>
    <x v="11"/>
    <x v="11"/>
    <x v="11"/>
    <x v="11"/>
    <x v="11"/>
  </r>
  <r>
    <x v="21"/>
    <x v="3"/>
    <x v="0"/>
    <x v="0"/>
    <x v="11"/>
    <n v="1013.99"/>
    <n v="2258.8277210000001"/>
    <n v="504.662823"/>
    <x v="11"/>
    <x v="11"/>
    <x v="11"/>
    <x v="11"/>
    <x v="11"/>
  </r>
  <r>
    <x v="21"/>
    <x v="4"/>
    <x v="0"/>
    <x v="0"/>
    <x v="11"/>
    <n v="8211.32"/>
    <n v="18292.051438999999"/>
    <n v="4086.773964"/>
    <x v="11"/>
    <x v="11"/>
    <x v="11"/>
    <x v="11"/>
    <x v="11"/>
  </r>
  <r>
    <x v="22"/>
    <x v="0"/>
    <x v="0"/>
    <x v="0"/>
    <x v="11"/>
    <n v="6264.15"/>
    <n v="14864.81811"/>
    <n v="3586.8522899999998"/>
    <x v="11"/>
    <x v="11"/>
    <x v="11"/>
    <x v="11"/>
    <x v="11"/>
  </r>
  <r>
    <x v="22"/>
    <x v="1"/>
    <x v="0"/>
    <x v="0"/>
    <x v="11"/>
    <n v="155.29"/>
    <n v="368.502926"/>
    <n v="88.919054000000003"/>
    <x v="11"/>
    <x v="11"/>
    <x v="11"/>
    <x v="11"/>
    <x v="11"/>
  </r>
  <r>
    <x v="22"/>
    <x v="5"/>
    <x v="0"/>
    <x v="0"/>
    <x v="11"/>
    <n v="99.77"/>
    <n v="236.754053"/>
    <n v="57.128301999999998"/>
    <x v="11"/>
    <x v="11"/>
    <x v="11"/>
    <x v="11"/>
    <x v="11"/>
  </r>
  <r>
    <x v="22"/>
    <x v="2"/>
    <x v="0"/>
    <x v="0"/>
    <x v="11"/>
    <n v="1800.23"/>
    <n v="4271.9429620000001"/>
    <n v="1030.811698"/>
    <x v="11"/>
    <x v="11"/>
    <x v="11"/>
    <x v="11"/>
    <x v="11"/>
  </r>
  <r>
    <x v="22"/>
    <x v="3"/>
    <x v="0"/>
    <x v="0"/>
    <x v="11"/>
    <n v="1513.25"/>
    <n v="3590.9398729999998"/>
    <n v="866.48694999999998"/>
    <x v="11"/>
    <x v="11"/>
    <x v="11"/>
    <x v="11"/>
    <x v="11"/>
  </r>
  <r>
    <x v="22"/>
    <x v="4"/>
    <x v="0"/>
    <x v="0"/>
    <x v="11"/>
    <n v="2695.61"/>
    <n v="6396.678296"/>
    <n v="1543.506286"/>
    <x v="11"/>
    <x v="11"/>
    <x v="11"/>
    <x v="11"/>
    <x v="11"/>
  </r>
  <r>
    <x v="23"/>
    <x v="0"/>
    <x v="0"/>
    <x v="0"/>
    <x v="11"/>
    <n v="6101.98"/>
    <n v="15808.948106"/>
    <n v="4026.0864040000001"/>
    <x v="11"/>
    <x v="11"/>
    <x v="11"/>
    <x v="11"/>
    <x v="11"/>
  </r>
  <r>
    <x v="23"/>
    <x v="1"/>
    <x v="0"/>
    <x v="0"/>
    <x v="11"/>
    <n v="207.81"/>
    <n v="538.39204700000005"/>
    <n v="137.11303799999999"/>
    <x v="11"/>
    <x v="11"/>
    <x v="11"/>
    <x v="11"/>
    <x v="11"/>
  </r>
  <r>
    <x v="23"/>
    <x v="5"/>
    <x v="0"/>
    <x v="0"/>
    <x v="11"/>
    <n v="83.43"/>
    <n v="216.14960099999999"/>
    <n v="55.047114000000001"/>
    <x v="11"/>
    <x v="11"/>
    <x v="11"/>
    <x v="11"/>
    <x v="11"/>
  </r>
  <r>
    <x v="23"/>
    <x v="2"/>
    <x v="0"/>
    <x v="0"/>
    <x v="11"/>
    <n v="1610.15"/>
    <n v="4171.5603449999999"/>
    <n v="1062.37697"/>
    <x v="11"/>
    <x v="11"/>
    <x v="11"/>
    <x v="11"/>
    <x v="11"/>
  </r>
  <r>
    <x v="23"/>
    <x v="3"/>
    <x v="0"/>
    <x v="0"/>
    <x v="11"/>
    <n v="1321.59"/>
    <n v="3423.9620140000002"/>
    <n v="871.98508200000003"/>
    <x v="11"/>
    <x v="11"/>
    <x v="11"/>
    <x v="11"/>
    <x v="11"/>
  </r>
  <r>
    <x v="23"/>
    <x v="4"/>
    <x v="0"/>
    <x v="0"/>
    <x v="11"/>
    <n v="2879"/>
    <n v="7458.8841000000002"/>
    <n v="1899.5642"/>
    <x v="11"/>
    <x v="11"/>
    <x v="11"/>
    <x v="11"/>
    <x v="11"/>
  </r>
  <r>
    <x v="24"/>
    <x v="0"/>
    <x v="0"/>
    <x v="0"/>
    <x v="11"/>
    <n v="4831.1499999999996"/>
    <n v="13550.994841"/>
    <n v="3631.0923400000001"/>
    <x v="11"/>
    <x v="11"/>
    <x v="11"/>
    <x v="11"/>
    <x v="11"/>
  </r>
  <r>
    <x v="24"/>
    <x v="1"/>
    <x v="0"/>
    <x v="0"/>
    <x v="11"/>
    <n v="467.5"/>
    <n v="1311.3006399999999"/>
    <n v="351.37299999999999"/>
    <x v="11"/>
    <x v="11"/>
    <x v="11"/>
    <x v="11"/>
    <x v="11"/>
  </r>
  <r>
    <x v="24"/>
    <x v="5"/>
    <x v="0"/>
    <x v="0"/>
    <x v="11"/>
    <n v="140.32"/>
    <n v="393.58653700000002"/>
    <n v="105.464512"/>
    <x v="11"/>
    <x v="11"/>
    <x v="11"/>
    <x v="11"/>
    <x v="11"/>
  </r>
  <r>
    <x v="24"/>
    <x v="2"/>
    <x v="0"/>
    <x v="0"/>
    <x v="11"/>
    <n v="1429.55"/>
    <n v="4009.7750380000002"/>
    <n v="1074.4497799999999"/>
    <x v="11"/>
    <x v="11"/>
    <x v="11"/>
    <x v="11"/>
    <x v="11"/>
  </r>
  <r>
    <x v="24"/>
    <x v="3"/>
    <x v="0"/>
    <x v="0"/>
    <x v="11"/>
    <n v="554.24"/>
    <n v="1554.5995009999999"/>
    <n v="416.56678399999998"/>
    <x v="11"/>
    <x v="11"/>
    <x v="11"/>
    <x v="11"/>
    <x v="11"/>
  </r>
  <r>
    <x v="24"/>
    <x v="4"/>
    <x v="0"/>
    <x v="0"/>
    <x v="11"/>
    <n v="2239.54"/>
    <n v="6281.7331249999997"/>
    <n v="1683.2382640000001"/>
    <x v="11"/>
    <x v="11"/>
    <x v="11"/>
    <x v="11"/>
    <x v="11"/>
  </r>
  <r>
    <x v="25"/>
    <x v="0"/>
    <x v="0"/>
    <x v="0"/>
    <x v="11"/>
    <n v="2463.3200000000002"/>
    <n v="6797.2184859999998"/>
    <n v="1919.6652759999999"/>
    <x v="11"/>
    <x v="11"/>
    <x v="11"/>
    <x v="11"/>
    <x v="11"/>
  </r>
  <r>
    <x v="25"/>
    <x v="1"/>
    <x v="0"/>
    <x v="0"/>
    <x v="11"/>
    <n v="387.02"/>
    <n v="1067.932505"/>
    <n v="301.60468600000002"/>
    <x v="11"/>
    <x v="11"/>
    <x v="11"/>
    <x v="11"/>
    <x v="11"/>
  </r>
  <r>
    <x v="25"/>
    <x v="5"/>
    <x v="0"/>
    <x v="0"/>
    <x v="11"/>
    <n v="168.52"/>
    <n v="465.009523"/>
    <n v="131.32763600000001"/>
    <x v="11"/>
    <x v="11"/>
    <x v="11"/>
    <x v="11"/>
    <x v="11"/>
  </r>
  <r>
    <x v="25"/>
    <x v="2"/>
    <x v="0"/>
    <x v="0"/>
    <x v="11"/>
    <n v="1529.79"/>
    <n v="4221.26109"/>
    <n v="1192.1653470000001"/>
    <x v="11"/>
    <x v="11"/>
    <x v="11"/>
    <x v="11"/>
    <x v="11"/>
  </r>
  <r>
    <x v="25"/>
    <x v="3"/>
    <x v="0"/>
    <x v="0"/>
    <x v="11"/>
    <n v="-292.33"/>
    <n v="-806.64748399999996"/>
    <n v="-227.812769"/>
    <x v="11"/>
    <x v="11"/>
    <x v="11"/>
    <x v="11"/>
    <x v="11"/>
  </r>
  <r>
    <x v="25"/>
    <x v="4"/>
    <x v="0"/>
    <x v="0"/>
    <x v="11"/>
    <n v="670.32"/>
    <n v="1849.6628519999999"/>
    <n v="522.38037599999996"/>
    <x v="11"/>
    <x v="11"/>
    <x v="11"/>
    <x v="11"/>
    <x v="11"/>
  </r>
  <r>
    <x v="26"/>
    <x v="0"/>
    <x v="0"/>
    <x v="0"/>
    <x v="11"/>
    <n v="6684.38"/>
    <n v="15454.337353000001"/>
    <n v="4560.0840360000002"/>
    <x v="11"/>
    <x v="11"/>
    <x v="11"/>
    <x v="11"/>
    <x v="11"/>
  </r>
  <r>
    <x v="26"/>
    <x v="1"/>
    <x v="0"/>
    <x v="0"/>
    <x v="11"/>
    <n v="322.23"/>
    <n v="744.99820899999997"/>
    <n v="219.82530600000001"/>
    <x v="11"/>
    <x v="11"/>
    <x v="11"/>
    <x v="11"/>
    <x v="11"/>
  </r>
  <r>
    <x v="26"/>
    <x v="5"/>
    <x v="0"/>
    <x v="0"/>
    <x v="11"/>
    <n v="190.62"/>
    <n v="440.71488799999997"/>
    <n v="130.040964"/>
    <x v="11"/>
    <x v="11"/>
    <x v="11"/>
    <x v="11"/>
    <x v="11"/>
  </r>
  <r>
    <x v="26"/>
    <x v="2"/>
    <x v="0"/>
    <x v="0"/>
    <x v="11"/>
    <n v="1737.13"/>
    <n v="4016.25776"/>
    <n v="1185.0700859999999"/>
    <x v="11"/>
    <x v="11"/>
    <x v="11"/>
    <x v="11"/>
    <x v="11"/>
  </r>
  <r>
    <x v="26"/>
    <x v="3"/>
    <x v="0"/>
    <x v="0"/>
    <x v="11"/>
    <n v="167.99"/>
    <n v="388.39415700000001"/>
    <n v="114.602778"/>
    <x v="11"/>
    <x v="11"/>
    <x v="11"/>
    <x v="11"/>
    <x v="11"/>
  </r>
  <r>
    <x v="26"/>
    <x v="4"/>
    <x v="0"/>
    <x v="0"/>
    <x v="11"/>
    <n v="4266.41"/>
    <n v="9863.9723389999999"/>
    <n v="2910.5449020000001"/>
    <x v="11"/>
    <x v="11"/>
    <x v="11"/>
    <x v="11"/>
    <x v="11"/>
  </r>
  <r>
    <x v="27"/>
    <x v="0"/>
    <x v="0"/>
    <x v="0"/>
    <x v="11"/>
    <n v="3492.12"/>
    <n v="6862.2033979999997"/>
    <n v="2135.7805920000001"/>
    <x v="11"/>
    <x v="11"/>
    <x v="11"/>
    <x v="11"/>
    <x v="11"/>
  </r>
  <r>
    <x v="27"/>
    <x v="1"/>
    <x v="0"/>
    <x v="0"/>
    <x v="11"/>
    <n v="263.75"/>
    <n v="518.28291899999999"/>
    <n v="161.30950000000001"/>
    <x v="11"/>
    <x v="11"/>
    <x v="11"/>
    <x v="11"/>
    <x v="11"/>
  </r>
  <r>
    <x v="27"/>
    <x v="5"/>
    <x v="0"/>
    <x v="0"/>
    <x v="11"/>
    <n v="221.24"/>
    <n v="434.74848500000002"/>
    <n v="135.310384"/>
    <x v="11"/>
    <x v="11"/>
    <x v="11"/>
    <x v="11"/>
    <x v="11"/>
  </r>
  <r>
    <x v="27"/>
    <x v="2"/>
    <x v="0"/>
    <x v="0"/>
    <x v="11"/>
    <n v="1871.1"/>
    <n v="3676.8120159999999"/>
    <n v="1144.3647599999999"/>
    <x v="11"/>
    <x v="11"/>
    <x v="11"/>
    <x v="11"/>
    <x v="11"/>
  </r>
  <r>
    <x v="27"/>
    <x v="3"/>
    <x v="0"/>
    <x v="0"/>
    <x v="11"/>
    <n v="580.24"/>
    <n v="1140.202771"/>
    <n v="354.87478399999998"/>
    <x v="11"/>
    <x v="11"/>
    <x v="11"/>
    <x v="11"/>
    <x v="11"/>
  </r>
  <r>
    <x v="27"/>
    <x v="4"/>
    <x v="0"/>
    <x v="0"/>
    <x v="11"/>
    <n v="555.79"/>
    <n v="1092.157207"/>
    <n v="339.92116399999998"/>
    <x v="11"/>
    <x v="11"/>
    <x v="11"/>
    <x v="11"/>
    <x v="11"/>
  </r>
  <r>
    <x v="28"/>
    <x v="0"/>
    <x v="0"/>
    <x v="0"/>
    <x v="11"/>
    <n v="4289.25"/>
    <n v="7302.4791130000003"/>
    <n v="2411.41635"/>
    <x v="11"/>
    <x v="11"/>
    <x v="11"/>
    <x v="11"/>
    <x v="11"/>
  </r>
  <r>
    <x v="28"/>
    <x v="1"/>
    <x v="0"/>
    <x v="0"/>
    <x v="11"/>
    <n v="323.35000000000002"/>
    <n v="550.50571100000002"/>
    <n v="181.78737000000001"/>
    <x v="11"/>
    <x v="11"/>
    <x v="11"/>
    <x v="11"/>
    <x v="11"/>
  </r>
  <r>
    <x v="28"/>
    <x v="5"/>
    <x v="0"/>
    <x v="0"/>
    <x v="11"/>
    <n v="238.69"/>
    <n v="406.37144899999998"/>
    <n v="134.191518"/>
    <x v="11"/>
    <x v="11"/>
    <x v="11"/>
    <x v="11"/>
    <x v="11"/>
  </r>
  <r>
    <x v="28"/>
    <x v="2"/>
    <x v="0"/>
    <x v="0"/>
    <x v="11"/>
    <n v="2644.85"/>
    <n v="4502.876233"/>
    <n v="1486.9346700000001"/>
    <x v="11"/>
    <x v="11"/>
    <x v="11"/>
    <x v="11"/>
    <x v="11"/>
  </r>
  <r>
    <x v="28"/>
    <x v="3"/>
    <x v="0"/>
    <x v="0"/>
    <x v="11"/>
    <n v="-1323.63"/>
    <n v="-2253.489638"/>
    <n v="-744.14478599999995"/>
    <x v="11"/>
    <x v="11"/>
    <x v="11"/>
    <x v="11"/>
    <x v="11"/>
  </r>
  <r>
    <x v="28"/>
    <x v="4"/>
    <x v="0"/>
    <x v="0"/>
    <x v="11"/>
    <n v="2405.9899999999998"/>
    <n v="4096.215357"/>
    <n v="1352.6475780000001"/>
    <x v="11"/>
    <x v="11"/>
    <x v="11"/>
    <x v="11"/>
    <x v="11"/>
  </r>
  <r>
    <x v="29"/>
    <x v="0"/>
    <x v="0"/>
    <x v="0"/>
    <x v="11"/>
    <n v="9467.82"/>
    <n v="16231.474136000001"/>
    <n v="5788.6251480000001"/>
    <x v="11"/>
    <x v="11"/>
    <x v="11"/>
    <x v="11"/>
    <x v="11"/>
  </r>
  <r>
    <x v="29"/>
    <x v="1"/>
    <x v="0"/>
    <x v="0"/>
    <x v="11"/>
    <n v="459.32"/>
    <n v="787.45061699999997"/>
    <n v="280.82824799999997"/>
    <x v="11"/>
    <x v="11"/>
    <x v="11"/>
    <x v="11"/>
    <x v="11"/>
  </r>
  <r>
    <x v="29"/>
    <x v="5"/>
    <x v="0"/>
    <x v="0"/>
    <x v="11"/>
    <n v="262.33999999999997"/>
    <n v="449.75135999999998"/>
    <n v="160.394676"/>
    <x v="11"/>
    <x v="11"/>
    <x v="11"/>
    <x v="11"/>
    <x v="11"/>
  </r>
  <r>
    <x v="29"/>
    <x v="2"/>
    <x v="0"/>
    <x v="0"/>
    <x v="11"/>
    <n v="2586.75"/>
    <n v="4434.68145"/>
    <n v="1581.5389500000001"/>
    <x v="11"/>
    <x v="11"/>
    <x v="11"/>
    <x v="11"/>
    <x v="11"/>
  </r>
  <r>
    <x v="29"/>
    <x v="3"/>
    <x v="0"/>
    <x v="0"/>
    <x v="11"/>
    <n v="3661.41"/>
    <n v="6277.0607929999996"/>
    <n v="2238.5860739999998"/>
    <x v="11"/>
    <x v="11"/>
    <x v="11"/>
    <x v="11"/>
    <x v="11"/>
  </r>
  <r>
    <x v="29"/>
    <x v="4"/>
    <x v="0"/>
    <x v="0"/>
    <x v="11"/>
    <n v="2498"/>
    <n v="4282.5299160000004"/>
    <n v="1527.2772"/>
    <x v="11"/>
    <x v="11"/>
    <x v="11"/>
    <x v="11"/>
    <x v="11"/>
  </r>
  <r>
    <x v="30"/>
    <x v="0"/>
    <x v="0"/>
    <x v="0"/>
    <x v="11"/>
    <n v="6526.98"/>
    <n v="9521.7722990000002"/>
    <n v="3674.6897399999998"/>
    <x v="11"/>
    <x v="11"/>
    <x v="11"/>
    <x v="11"/>
    <x v="11"/>
  </r>
  <r>
    <x v="30"/>
    <x v="1"/>
    <x v="0"/>
    <x v="0"/>
    <x v="11"/>
    <n v="628.07000000000005"/>
    <n v="916.24909600000001"/>
    <n v="353.60341"/>
    <x v="11"/>
    <x v="11"/>
    <x v="11"/>
    <x v="11"/>
    <x v="11"/>
  </r>
  <r>
    <x v="30"/>
    <x v="5"/>
    <x v="0"/>
    <x v="0"/>
    <x v="11"/>
    <n v="326.82"/>
    <n v="476.77572500000002"/>
    <n v="183.99966000000001"/>
    <x v="11"/>
    <x v="11"/>
    <x v="11"/>
    <x v="11"/>
    <x v="11"/>
  </r>
  <r>
    <x v="30"/>
    <x v="2"/>
    <x v="0"/>
    <x v="0"/>
    <x v="11"/>
    <n v="2638.14"/>
    <n v="3848.605078"/>
    <n v="1485.2728199999999"/>
    <x v="11"/>
    <x v="11"/>
    <x v="11"/>
    <x v="11"/>
    <x v="11"/>
  </r>
  <r>
    <x v="30"/>
    <x v="3"/>
    <x v="0"/>
    <x v="0"/>
    <x v="11"/>
    <n v="150.94999999999999"/>
    <n v="220.21080599999999"/>
    <n v="84.984849999999994"/>
    <x v="11"/>
    <x v="11"/>
    <x v="11"/>
    <x v="11"/>
    <x v="11"/>
  </r>
  <r>
    <x v="30"/>
    <x v="4"/>
    <x v="0"/>
    <x v="0"/>
    <x v="11"/>
    <n v="2783"/>
    <n v="4059.9315929999998"/>
    <n v="1566.829"/>
    <x v="11"/>
    <x v="11"/>
    <x v="11"/>
    <x v="11"/>
    <x v="11"/>
  </r>
  <r>
    <x v="31"/>
    <x v="0"/>
    <x v="0"/>
    <x v="0"/>
    <x v="11"/>
    <n v="5623.39"/>
    <n v="7735.7348110000003"/>
    <n v="3187.8997909999998"/>
    <x v="11"/>
    <x v="11"/>
    <x v="11"/>
    <x v="11"/>
    <x v="11"/>
  </r>
  <r>
    <x v="31"/>
    <x v="1"/>
    <x v="0"/>
    <x v="0"/>
    <x v="11"/>
    <n v="516.21"/>
    <n v="710.11679200000003"/>
    <n v="292.63944900000001"/>
    <x v="11"/>
    <x v="11"/>
    <x v="11"/>
    <x v="11"/>
    <x v="11"/>
  </r>
  <r>
    <x v="31"/>
    <x v="5"/>
    <x v="0"/>
    <x v="0"/>
    <x v="11"/>
    <n v="379.26"/>
    <n v="521.72351300000003"/>
    <n v="215.00249400000001"/>
    <x v="11"/>
    <x v="11"/>
    <x v="11"/>
    <x v="11"/>
    <x v="11"/>
  </r>
  <r>
    <x v="31"/>
    <x v="2"/>
    <x v="0"/>
    <x v="0"/>
    <x v="11"/>
    <n v="3200.85"/>
    <n v="4403.2028319999999"/>
    <n v="1814.5618649999999"/>
    <x v="11"/>
    <x v="11"/>
    <x v="11"/>
    <x v="11"/>
    <x v="11"/>
  </r>
  <r>
    <x v="31"/>
    <x v="3"/>
    <x v="0"/>
    <x v="0"/>
    <x v="11"/>
    <n v="-3.93"/>
    <n v="-5.4062469999999996"/>
    <n v="-2.2279170000000001"/>
    <x v="11"/>
    <x v="11"/>
    <x v="11"/>
    <x v="11"/>
    <x v="11"/>
  </r>
  <r>
    <x v="31"/>
    <x v="4"/>
    <x v="0"/>
    <x v="0"/>
    <x v="11"/>
    <n v="1531"/>
    <n v="2106.0979219999999"/>
    <n v="867.9239"/>
    <x v="11"/>
    <x v="11"/>
    <x v="11"/>
    <x v="11"/>
    <x v="11"/>
  </r>
  <r>
    <x v="32"/>
    <x v="0"/>
    <x v="0"/>
    <x v="0"/>
    <x v="11"/>
    <n v="9307.7000000000007"/>
    <n v="12458.539687"/>
    <n v="5302.5966900000003"/>
    <x v="11"/>
    <x v="11"/>
    <x v="11"/>
    <x v="11"/>
    <x v="11"/>
  </r>
  <r>
    <x v="32"/>
    <x v="1"/>
    <x v="0"/>
    <x v="0"/>
    <x v="11"/>
    <n v="298.24"/>
    <n v="399.20011099999999"/>
    <n v="169.90732800000001"/>
    <x v="11"/>
    <x v="11"/>
    <x v="11"/>
    <x v="11"/>
    <x v="11"/>
  </r>
  <r>
    <x v="32"/>
    <x v="5"/>
    <x v="0"/>
    <x v="0"/>
    <x v="11"/>
    <n v="438.83"/>
    <n v="587.38259400000004"/>
    <n v="250.001451"/>
    <x v="11"/>
    <x v="11"/>
    <x v="11"/>
    <x v="11"/>
    <x v="11"/>
  </r>
  <r>
    <x v="32"/>
    <x v="2"/>
    <x v="0"/>
    <x v="0"/>
    <x v="11"/>
    <n v="3243.1"/>
    <n v="4340.9531960000004"/>
    <n v="1847.5940700000001"/>
    <x v="11"/>
    <x v="11"/>
    <x v="11"/>
    <x v="11"/>
    <x v="11"/>
  </r>
  <r>
    <x v="32"/>
    <x v="3"/>
    <x v="0"/>
    <x v="0"/>
    <x v="11"/>
    <n v="-475.53"/>
    <n v="-636.50626699999998"/>
    <n v="-270.90944100000002"/>
    <x v="11"/>
    <x v="11"/>
    <x v="11"/>
    <x v="11"/>
    <x v="11"/>
  </r>
  <r>
    <x v="32"/>
    <x v="4"/>
    <x v="0"/>
    <x v="0"/>
    <x v="11"/>
    <n v="5803.06"/>
    <n v="7767.510053"/>
    <n v="3306.0032820000001"/>
    <x v="11"/>
    <x v="11"/>
    <x v="11"/>
    <x v="11"/>
    <x v="11"/>
  </r>
  <r>
    <x v="33"/>
    <x v="0"/>
    <x v="0"/>
    <x v="0"/>
    <x v="11"/>
    <n v="7337.08"/>
    <n v="11160.343655999999"/>
    <n v="4886.4952800000001"/>
    <x v="11"/>
    <x v="11"/>
    <x v="11"/>
    <x v="11"/>
    <x v="11"/>
  </r>
  <r>
    <x v="33"/>
    <x v="1"/>
    <x v="0"/>
    <x v="0"/>
    <x v="11"/>
    <n v="135.59"/>
    <n v="206.24430899999999"/>
    <n v="90.302940000000007"/>
    <x v="11"/>
    <x v="11"/>
    <x v="11"/>
    <x v="11"/>
    <x v="11"/>
  </r>
  <r>
    <x v="33"/>
    <x v="5"/>
    <x v="0"/>
    <x v="0"/>
    <x v="11"/>
    <n v="450.88"/>
    <n v="685.82811500000003"/>
    <n v="300.28608000000003"/>
    <x v="11"/>
    <x v="11"/>
    <x v="11"/>
    <x v="11"/>
    <x v="11"/>
  </r>
  <r>
    <x v="33"/>
    <x v="2"/>
    <x v="0"/>
    <x v="0"/>
    <x v="11"/>
    <n v="2920.18"/>
    <n v="4441.8504830000002"/>
    <n v="1944.83988"/>
    <x v="11"/>
    <x v="11"/>
    <x v="11"/>
    <x v="11"/>
    <x v="11"/>
  </r>
  <r>
    <x v="33"/>
    <x v="3"/>
    <x v="0"/>
    <x v="0"/>
    <x v="11"/>
    <n v="-575.57000000000005"/>
    <n v="-875.49256600000001"/>
    <n v="-383.32961999999998"/>
    <x v="11"/>
    <x v="11"/>
    <x v="11"/>
    <x v="11"/>
    <x v="11"/>
  </r>
  <r>
    <x v="33"/>
    <x v="4"/>
    <x v="0"/>
    <x v="0"/>
    <x v="11"/>
    <n v="4406"/>
    <n v="6701.9133160000001"/>
    <n v="2934.3960000000002"/>
    <x v="11"/>
    <x v="11"/>
    <x v="11"/>
    <x v="11"/>
    <x v="11"/>
  </r>
  <r>
    <x v="34"/>
    <x v="0"/>
    <x v="0"/>
    <x v="0"/>
    <x v="11"/>
    <n v="11964.48"/>
    <n v="17592.493817999999"/>
    <n v="7816.3947840000001"/>
    <x v="11"/>
    <x v="11"/>
    <x v="11"/>
    <x v="11"/>
    <x v="11"/>
  </r>
  <r>
    <x v="34"/>
    <x v="1"/>
    <x v="0"/>
    <x v="0"/>
    <x v="11"/>
    <n v="60.54"/>
    <n v="89.017623"/>
    <n v="39.550781999999998"/>
    <x v="11"/>
    <x v="11"/>
    <x v="11"/>
    <x v="11"/>
    <x v="11"/>
  </r>
  <r>
    <x v="34"/>
    <x v="5"/>
    <x v="0"/>
    <x v="0"/>
    <x v="11"/>
    <n v="534.78"/>
    <n v="786.33704499999999"/>
    <n v="349.37177400000002"/>
    <x v="11"/>
    <x v="11"/>
    <x v="11"/>
    <x v="11"/>
    <x v="11"/>
  </r>
  <r>
    <x v="34"/>
    <x v="2"/>
    <x v="0"/>
    <x v="0"/>
    <x v="11"/>
    <n v="3196.98"/>
    <n v="4700.8186640000004"/>
    <n v="2088.5870340000001"/>
    <x v="11"/>
    <x v="11"/>
    <x v="11"/>
    <x v="11"/>
    <x v="11"/>
  </r>
  <r>
    <x v="34"/>
    <x v="3"/>
    <x v="0"/>
    <x v="0"/>
    <x v="11"/>
    <n v="14.72"/>
    <n v="21.644193000000001"/>
    <n v="9.6165760000000002"/>
    <x v="11"/>
    <x v="11"/>
    <x v="11"/>
    <x v="11"/>
    <x v="11"/>
  </r>
  <r>
    <x v="34"/>
    <x v="4"/>
    <x v="0"/>
    <x v="0"/>
    <x v="11"/>
    <n v="8157.46"/>
    <n v="11994.676293"/>
    <n v="5329.2686180000001"/>
    <x v="11"/>
    <x v="11"/>
    <x v="11"/>
    <x v="11"/>
    <x v="11"/>
  </r>
  <r>
    <x v="35"/>
    <x v="0"/>
    <x v="0"/>
    <x v="0"/>
    <x v="11"/>
    <n v="13382"/>
    <n v="18611.790471"/>
    <n v="8478.8351999999995"/>
    <x v="11"/>
    <x v="11"/>
    <x v="11"/>
    <x v="11"/>
    <x v="11"/>
  </r>
  <r>
    <x v="35"/>
    <x v="1"/>
    <x v="0"/>
    <x v="0"/>
    <x v="11"/>
    <n v="198.35"/>
    <n v="275.86673400000001"/>
    <n v="125.67456"/>
    <x v="11"/>
    <x v="11"/>
    <x v="11"/>
    <x v="11"/>
    <x v="11"/>
  </r>
  <r>
    <x v="35"/>
    <x v="5"/>
    <x v="0"/>
    <x v="0"/>
    <x v="11"/>
    <n v="484.34"/>
    <n v="673.62386800000002"/>
    <n v="306.87782399999998"/>
    <x v="11"/>
    <x v="11"/>
    <x v="11"/>
    <x v="11"/>
    <x v="11"/>
  </r>
  <r>
    <x v="35"/>
    <x v="2"/>
    <x v="0"/>
    <x v="0"/>
    <x v="11"/>
    <n v="3202.21"/>
    <n v="4453.6587630000004"/>
    <n v="2028.9202560000001"/>
    <x v="11"/>
    <x v="11"/>
    <x v="11"/>
    <x v="11"/>
    <x v="11"/>
  </r>
  <r>
    <x v="35"/>
    <x v="3"/>
    <x v="0"/>
    <x v="0"/>
    <x v="11"/>
    <n v="184.96"/>
    <n v="257.24381699999998"/>
    <n v="117.190656"/>
    <x v="11"/>
    <x v="11"/>
    <x v="11"/>
    <x v="11"/>
    <x v="11"/>
  </r>
  <r>
    <x v="35"/>
    <x v="4"/>
    <x v="0"/>
    <x v="0"/>
    <x v="11"/>
    <n v="9312.14"/>
    <n v="12951.397288"/>
    <n v="5900.1719039999998"/>
    <x v="11"/>
    <x v="11"/>
    <x v="11"/>
    <x v="11"/>
    <x v="11"/>
  </r>
  <r>
    <x v="36"/>
    <x v="0"/>
    <x v="0"/>
    <x v="0"/>
    <x v="11"/>
    <n v="22470.27"/>
    <n v="30315.042357999999"/>
    <n v="14398.949016"/>
    <x v="11"/>
    <x v="11"/>
    <x v="11"/>
    <x v="11"/>
    <x v="11"/>
  </r>
  <r>
    <x v="36"/>
    <x v="1"/>
    <x v="0"/>
    <x v="0"/>
    <x v="11"/>
    <n v="59.77"/>
    <n v="80.636774000000003"/>
    <n v="38.300615999999998"/>
    <x v="11"/>
    <x v="11"/>
    <x v="11"/>
    <x v="11"/>
    <x v="11"/>
  </r>
  <r>
    <x v="36"/>
    <x v="5"/>
    <x v="0"/>
    <x v="0"/>
    <x v="11"/>
    <n v="382.38"/>
    <n v="515.87568399999998"/>
    <n v="245.02910399999999"/>
    <x v="11"/>
    <x v="11"/>
    <x v="11"/>
    <x v="11"/>
    <x v="11"/>
  </r>
  <r>
    <x v="36"/>
    <x v="2"/>
    <x v="0"/>
    <x v="0"/>
    <x v="11"/>
    <n v="3198.65"/>
    <n v="4315.3558119999998"/>
    <n v="2049.6949199999999"/>
    <x v="11"/>
    <x v="11"/>
    <x v="11"/>
    <x v="11"/>
    <x v="11"/>
  </r>
  <r>
    <x v="36"/>
    <x v="3"/>
    <x v="0"/>
    <x v="0"/>
    <x v="11"/>
    <n v="245.75"/>
    <n v="331.54571199999998"/>
    <n v="157.47659999999999"/>
    <x v="11"/>
    <x v="11"/>
    <x v="11"/>
    <x v="11"/>
    <x v="11"/>
  </r>
  <r>
    <x v="36"/>
    <x v="4"/>
    <x v="0"/>
    <x v="0"/>
    <x v="11"/>
    <n v="18583.72"/>
    <n v="25071.628377000001"/>
    <n v="11908.447776000001"/>
    <x v="11"/>
    <x v="11"/>
    <x v="11"/>
    <x v="11"/>
    <x v="11"/>
  </r>
  <r>
    <x v="37"/>
    <x v="0"/>
    <x v="0"/>
    <x v="0"/>
    <x v="11"/>
    <n v="19658.560000000001"/>
    <n v="25356.185047999999"/>
    <n v="12001.550880000001"/>
    <x v="11"/>
    <x v="11"/>
    <x v="11"/>
    <x v="11"/>
    <x v="11"/>
  </r>
  <r>
    <x v="37"/>
    <x v="1"/>
    <x v="0"/>
    <x v="0"/>
    <x v="11"/>
    <n v="-159.29"/>
    <n v="-205.456896"/>
    <n v="-97.246544999999998"/>
    <x v="11"/>
    <x v="11"/>
    <x v="11"/>
    <x v="11"/>
    <x v="11"/>
  </r>
  <r>
    <x v="37"/>
    <x v="5"/>
    <x v="0"/>
    <x v="0"/>
    <x v="11"/>
    <n v="313.49"/>
    <n v="404.34856100000002"/>
    <n v="191.38564500000001"/>
    <x v="11"/>
    <x v="11"/>
    <x v="11"/>
    <x v="11"/>
    <x v="11"/>
  </r>
  <r>
    <x v="37"/>
    <x v="2"/>
    <x v="0"/>
    <x v="0"/>
    <x v="11"/>
    <n v="3433.1"/>
    <n v="4428.1126839999997"/>
    <n v="2095.9075499999999"/>
    <x v="11"/>
    <x v="11"/>
    <x v="11"/>
    <x v="11"/>
    <x v="11"/>
  </r>
  <r>
    <x v="37"/>
    <x v="3"/>
    <x v="0"/>
    <x v="0"/>
    <x v="11"/>
    <n v="46.57"/>
    <n v="60.067346999999998"/>
    <n v="28.430985"/>
    <x v="11"/>
    <x v="11"/>
    <x v="11"/>
    <x v="11"/>
    <x v="11"/>
  </r>
  <r>
    <x v="37"/>
    <x v="4"/>
    <x v="0"/>
    <x v="0"/>
    <x v="11"/>
    <n v="16024.68"/>
    <n v="20669.100453999999"/>
    <n v="9783.0671399999992"/>
    <x v="11"/>
    <x v="11"/>
    <x v="11"/>
    <x v="11"/>
    <x v="11"/>
  </r>
  <r>
    <x v="38"/>
    <x v="0"/>
    <x v="0"/>
    <x v="0"/>
    <x v="11"/>
    <n v="12135.94"/>
    <n v="15233.159559"/>
    <n v="7325.2533839999996"/>
    <x v="11"/>
    <x v="11"/>
    <x v="11"/>
    <x v="11"/>
    <x v="11"/>
  </r>
  <r>
    <x v="38"/>
    <x v="1"/>
    <x v="0"/>
    <x v="0"/>
    <x v="11"/>
    <n v="-54.32"/>
    <n v="-68.183035000000004"/>
    <n v="-32.787551999999998"/>
    <x v="11"/>
    <x v="11"/>
    <x v="11"/>
    <x v="11"/>
    <x v="11"/>
  </r>
  <r>
    <x v="38"/>
    <x v="5"/>
    <x v="0"/>
    <x v="0"/>
    <x v="11"/>
    <n v="408.05"/>
    <n v="512.18865300000004"/>
    <n v="246.29898"/>
    <x v="11"/>
    <x v="11"/>
    <x v="11"/>
    <x v="11"/>
    <x v="11"/>
  </r>
  <r>
    <x v="38"/>
    <x v="2"/>
    <x v="0"/>
    <x v="0"/>
    <x v="11"/>
    <n v="3863.51"/>
    <n v="4849.5183960000004"/>
    <n v="2332.0146359999999"/>
    <x v="11"/>
    <x v="11"/>
    <x v="11"/>
    <x v="11"/>
    <x v="11"/>
  </r>
  <r>
    <x v="38"/>
    <x v="3"/>
    <x v="0"/>
    <x v="0"/>
    <x v="11"/>
    <n v="-54.62"/>
    <n v="-68.559599000000006"/>
    <n v="-32.968631999999999"/>
    <x v="11"/>
    <x v="11"/>
    <x v="11"/>
    <x v="11"/>
    <x v="11"/>
  </r>
  <r>
    <x v="38"/>
    <x v="4"/>
    <x v="0"/>
    <x v="0"/>
    <x v="11"/>
    <n v="7973.32"/>
    <n v="10008.195143999999"/>
    <n v="4812.695952"/>
    <x v="11"/>
    <x v="11"/>
    <x v="11"/>
    <x v="11"/>
    <x v="11"/>
  </r>
  <r>
    <x v="39"/>
    <x v="0"/>
    <x v="0"/>
    <x v="0"/>
    <x v="11"/>
    <n v="15298.67"/>
    <n v="19403.897484000001"/>
    <n v="9456.1079269999991"/>
    <x v="11"/>
    <x v="11"/>
    <x v="11"/>
    <x v="11"/>
    <x v="11"/>
  </r>
  <r>
    <x v="39"/>
    <x v="1"/>
    <x v="0"/>
    <x v="0"/>
    <x v="11"/>
    <n v="-23.67"/>
    <n v="-30.021581000000001"/>
    <n v="-14.630426999999999"/>
    <x v="11"/>
    <x v="11"/>
    <x v="11"/>
    <x v="11"/>
    <x v="11"/>
  </r>
  <r>
    <x v="39"/>
    <x v="5"/>
    <x v="0"/>
    <x v="0"/>
    <x v="11"/>
    <n v="480.05"/>
    <n v="608.86606400000005"/>
    <n v="296.71890500000001"/>
    <x v="11"/>
    <x v="11"/>
    <x v="11"/>
    <x v="11"/>
    <x v="11"/>
  </r>
  <r>
    <x v="39"/>
    <x v="2"/>
    <x v="0"/>
    <x v="0"/>
    <x v="11"/>
    <n v="3426.25"/>
    <n v="4345.6459779999996"/>
    <n v="2117.7651249999999"/>
    <x v="11"/>
    <x v="11"/>
    <x v="11"/>
    <x v="11"/>
    <x v="11"/>
  </r>
  <r>
    <x v="39"/>
    <x v="3"/>
    <x v="0"/>
    <x v="0"/>
    <x v="11"/>
    <n v="-103.78"/>
    <n v="-131.62820600000001"/>
    <n v="-64.146417999999997"/>
    <x v="11"/>
    <x v="11"/>
    <x v="11"/>
    <x v="11"/>
    <x v="11"/>
  </r>
  <r>
    <x v="39"/>
    <x v="4"/>
    <x v="0"/>
    <x v="0"/>
    <x v="11"/>
    <n v="11519.81"/>
    <n v="14611.022543999999"/>
    <n v="7120.3945610000001"/>
    <x v="11"/>
    <x v="11"/>
    <x v="11"/>
    <x v="11"/>
    <x v="11"/>
  </r>
  <r>
    <x v="40"/>
    <x v="0"/>
    <x v="0"/>
    <x v="0"/>
    <x v="11"/>
    <n v="10229.84"/>
    <n v="13636.475549000001"/>
    <n v="6757.8323039999996"/>
    <x v="11"/>
    <x v="11"/>
    <x v="11"/>
    <x v="11"/>
    <x v="11"/>
  </r>
  <r>
    <x v="40"/>
    <x v="1"/>
    <x v="0"/>
    <x v="0"/>
    <x v="11"/>
    <n v="-71.83"/>
    <n v="-95.750084000000001"/>
    <n v="-47.450898000000002"/>
    <x v="11"/>
    <x v="11"/>
    <x v="11"/>
    <x v="11"/>
    <x v="11"/>
  </r>
  <r>
    <x v="40"/>
    <x v="5"/>
    <x v="0"/>
    <x v="0"/>
    <x v="11"/>
    <n v="535.88"/>
    <n v="714.33321699999999"/>
    <n v="354.00232799999998"/>
    <x v="11"/>
    <x v="11"/>
    <x v="11"/>
    <x v="11"/>
    <x v="11"/>
  </r>
  <r>
    <x v="40"/>
    <x v="2"/>
    <x v="0"/>
    <x v="0"/>
    <x v="11"/>
    <n v="4501.26"/>
    <n v="6000.2230659999996"/>
    <n v="2973.5323560000002"/>
    <x v="11"/>
    <x v="11"/>
    <x v="11"/>
    <x v="11"/>
    <x v="11"/>
  </r>
  <r>
    <x v="40"/>
    <x v="3"/>
    <x v="0"/>
    <x v="0"/>
    <x v="11"/>
    <n v="-447.1"/>
    <n v="-595.98861899999997"/>
    <n v="-295.35426000000001"/>
    <x v="11"/>
    <x v="11"/>
    <x v="11"/>
    <x v="11"/>
    <x v="11"/>
  </r>
  <r>
    <x v="40"/>
    <x v="4"/>
    <x v="0"/>
    <x v="0"/>
    <x v="11"/>
    <n v="5711.63"/>
    <n v="7613.6579689999999"/>
    <n v="3773.1027779999999"/>
    <x v="11"/>
    <x v="11"/>
    <x v="11"/>
    <x v="11"/>
    <x v="11"/>
  </r>
  <r>
    <x v="41"/>
    <x v="0"/>
    <x v="0"/>
    <x v="0"/>
    <x v="11"/>
    <n v="9614.5"/>
    <n v="13225.229740999999"/>
    <n v="6675.34735"/>
    <x v="11"/>
    <x v="11"/>
    <x v="11"/>
    <x v="11"/>
    <x v="11"/>
  </r>
  <r>
    <x v="41"/>
    <x v="1"/>
    <x v="0"/>
    <x v="0"/>
    <x v="11"/>
    <n v="22.62"/>
    <n v="31.114951000000001"/>
    <n v="15.705066"/>
    <x v="11"/>
    <x v="11"/>
    <x v="11"/>
    <x v="11"/>
    <x v="11"/>
  </r>
  <r>
    <x v="41"/>
    <x v="5"/>
    <x v="0"/>
    <x v="0"/>
    <x v="11"/>
    <n v="326.69"/>
    <n v="449.37857400000001"/>
    <n v="226.82086699999999"/>
    <x v="11"/>
    <x v="11"/>
    <x v="11"/>
    <x v="11"/>
    <x v="11"/>
  </r>
  <r>
    <x v="41"/>
    <x v="2"/>
    <x v="0"/>
    <x v="0"/>
    <x v="11"/>
    <n v="4566.2"/>
    <n v="6281.0384359999998"/>
    <n v="3170.3126600000001"/>
    <x v="11"/>
    <x v="11"/>
    <x v="11"/>
    <x v="11"/>
    <x v="11"/>
  </r>
  <r>
    <x v="41"/>
    <x v="3"/>
    <x v="0"/>
    <x v="0"/>
    <x v="11"/>
    <n v="-493.39"/>
    <n v="-678.68283299999996"/>
    <n v="-342.560677"/>
    <x v="11"/>
    <x v="11"/>
    <x v="11"/>
    <x v="11"/>
    <x v="11"/>
  </r>
  <r>
    <x v="41"/>
    <x v="4"/>
    <x v="0"/>
    <x v="0"/>
    <x v="11"/>
    <n v="5192.38"/>
    <n v="7142.3806130000003"/>
    <n v="3605.069434"/>
    <x v="11"/>
    <x v="11"/>
    <x v="11"/>
    <x v="11"/>
    <x v="11"/>
  </r>
  <r>
    <x v="42"/>
    <x v="0"/>
    <x v="0"/>
    <x v="0"/>
    <x v="11"/>
    <n v="7638.24"/>
    <n v="9882.1764089999997"/>
    <n v="5090.8869599999998"/>
    <x v="11"/>
    <x v="11"/>
    <x v="11"/>
    <x v="11"/>
    <x v="11"/>
  </r>
  <r>
    <x v="42"/>
    <x v="1"/>
    <x v="0"/>
    <x v="0"/>
    <x v="11"/>
    <n v="-3.8"/>
    <n v="-4.9163509999999997"/>
    <n v="-2.5327000000000002"/>
    <x v="11"/>
    <x v="11"/>
    <x v="11"/>
    <x v="11"/>
    <x v="11"/>
  </r>
  <r>
    <x v="42"/>
    <x v="5"/>
    <x v="0"/>
    <x v="0"/>
    <x v="11"/>
    <n v="352.59"/>
    <n v="456.17270200000002"/>
    <n v="235.00123500000001"/>
    <x v="11"/>
    <x v="11"/>
    <x v="11"/>
    <x v="11"/>
    <x v="11"/>
  </r>
  <r>
    <x v="42"/>
    <x v="2"/>
    <x v="0"/>
    <x v="0"/>
    <x v="11"/>
    <n v="4929.04"/>
    <n v="6377.0767619999997"/>
    <n v="3285.20516"/>
    <x v="11"/>
    <x v="11"/>
    <x v="11"/>
    <x v="11"/>
    <x v="11"/>
  </r>
  <r>
    <x v="42"/>
    <x v="3"/>
    <x v="0"/>
    <x v="0"/>
    <x v="11"/>
    <n v="-1232.8399999999999"/>
    <n v="-1595.019581"/>
    <n v="-821.68786"/>
    <x v="11"/>
    <x v="11"/>
    <x v="11"/>
    <x v="11"/>
    <x v="11"/>
  </r>
  <r>
    <x v="42"/>
    <x v="4"/>
    <x v="0"/>
    <x v="0"/>
    <x v="11"/>
    <n v="3593.26"/>
    <n v="4648.8758150000003"/>
    <n v="2394.9077900000002"/>
    <x v="11"/>
    <x v="11"/>
    <x v="11"/>
    <x v="11"/>
    <x v="11"/>
  </r>
  <r>
    <x v="43"/>
    <x v="0"/>
    <x v="0"/>
    <x v="0"/>
    <x v="11"/>
    <n v="18540.72"/>
    <n v="21453.271486000001"/>
    <n v="11354.336928000001"/>
    <x v="11"/>
    <x v="11"/>
    <x v="11"/>
    <x v="11"/>
    <x v="11"/>
  </r>
  <r>
    <x v="43"/>
    <x v="1"/>
    <x v="0"/>
    <x v="0"/>
    <x v="11"/>
    <n v="49.69"/>
    <n v="57.495775000000002"/>
    <n v="30.430156"/>
    <x v="11"/>
    <x v="11"/>
    <x v="11"/>
    <x v="11"/>
    <x v="11"/>
  </r>
  <r>
    <x v="43"/>
    <x v="5"/>
    <x v="0"/>
    <x v="0"/>
    <x v="11"/>
    <n v="388.86"/>
    <n v="449.94580300000001"/>
    <n v="238.13786400000001"/>
    <x v="11"/>
    <x v="11"/>
    <x v="11"/>
    <x v="11"/>
    <x v="11"/>
  </r>
  <r>
    <x v="43"/>
    <x v="2"/>
    <x v="0"/>
    <x v="0"/>
    <x v="11"/>
    <n v="6261.75"/>
    <n v="7245.4048560000001"/>
    <n v="3834.6957000000002"/>
    <x v="11"/>
    <x v="11"/>
    <x v="11"/>
    <x v="11"/>
    <x v="11"/>
  </r>
  <r>
    <x v="43"/>
    <x v="3"/>
    <x v="0"/>
    <x v="0"/>
    <x v="11"/>
    <n v="-678.61"/>
    <n v="-785.21247100000005"/>
    <n v="-415.58076399999999"/>
    <x v="11"/>
    <x v="11"/>
    <x v="11"/>
    <x v="11"/>
    <x v="11"/>
  </r>
  <r>
    <x v="43"/>
    <x v="4"/>
    <x v="0"/>
    <x v="0"/>
    <x v="11"/>
    <n v="12519.03"/>
    <n v="14485.637522999999"/>
    <n v="7666.6539720000001"/>
    <x v="11"/>
    <x v="11"/>
    <x v="11"/>
    <x v="11"/>
    <x v="11"/>
  </r>
  <r>
    <x v="44"/>
    <x v="0"/>
    <x v="0"/>
    <x v="0"/>
    <x v="11"/>
    <n v="31701.51"/>
    <n v="31867.283930000001"/>
    <n v="17299.514007000002"/>
    <x v="11"/>
    <x v="11"/>
    <x v="11"/>
    <x v="11"/>
    <x v="11"/>
  </r>
  <r>
    <x v="44"/>
    <x v="1"/>
    <x v="0"/>
    <x v="0"/>
    <x v="11"/>
    <n v="-155.05000000000001"/>
    <n v="-155.86078900000001"/>
    <n v="-84.610785000000007"/>
    <x v="11"/>
    <x v="11"/>
    <x v="11"/>
    <x v="11"/>
    <x v="11"/>
  </r>
  <r>
    <x v="44"/>
    <x v="5"/>
    <x v="0"/>
    <x v="0"/>
    <x v="11"/>
    <n v="390.09"/>
    <n v="392.129863"/>
    <n v="212.87211300000001"/>
    <x v="11"/>
    <x v="11"/>
    <x v="11"/>
    <x v="11"/>
    <x v="11"/>
  </r>
  <r>
    <x v="44"/>
    <x v="2"/>
    <x v="0"/>
    <x v="0"/>
    <x v="11"/>
    <n v="7904.7"/>
    <n v="7946.035355"/>
    <n v="4313.5947900000001"/>
    <x v="11"/>
    <x v="11"/>
    <x v="11"/>
    <x v="11"/>
    <x v="11"/>
  </r>
  <r>
    <x v="44"/>
    <x v="3"/>
    <x v="0"/>
    <x v="0"/>
    <x v="11"/>
    <n v="-356.32"/>
    <n v="-358.18327299999999"/>
    <n v="-194.44382400000001"/>
    <x v="11"/>
    <x v="11"/>
    <x v="11"/>
    <x v="11"/>
    <x v="11"/>
  </r>
  <r>
    <x v="44"/>
    <x v="4"/>
    <x v="0"/>
    <x v="0"/>
    <x v="11"/>
    <n v="23918.09"/>
    <n v="24043.162773"/>
    <n v="13052.101713"/>
    <x v="11"/>
    <x v="11"/>
    <x v="11"/>
    <x v="11"/>
    <x v="11"/>
  </r>
  <r>
    <x v="45"/>
    <x v="0"/>
    <x v="0"/>
    <x v="0"/>
    <x v="11"/>
    <n v="31268.74"/>
    <n v="30722.271285999999"/>
    <n v="17200.933873999998"/>
    <x v="11"/>
    <x v="11"/>
    <x v="11"/>
    <x v="11"/>
    <x v="11"/>
  </r>
  <r>
    <x v="45"/>
    <x v="1"/>
    <x v="0"/>
    <x v="0"/>
    <x v="11"/>
    <n v="-98.89"/>
    <n v="-97.161747000000005"/>
    <n v="-54.399388999999999"/>
    <x v="11"/>
    <x v="11"/>
    <x v="11"/>
    <x v="11"/>
    <x v="11"/>
  </r>
  <r>
    <x v="45"/>
    <x v="5"/>
    <x v="0"/>
    <x v="0"/>
    <x v="11"/>
    <n v="725.81"/>
    <n v="713.12536799999998"/>
    <n v="399.268081"/>
    <x v="11"/>
    <x v="11"/>
    <x v="11"/>
    <x v="11"/>
    <x v="11"/>
  </r>
  <r>
    <x v="45"/>
    <x v="2"/>
    <x v="0"/>
    <x v="0"/>
    <x v="11"/>
    <n v="10771.7"/>
    <n v="10583.448184999999"/>
    <n v="5925.51217"/>
    <x v="11"/>
    <x v="11"/>
    <x v="11"/>
    <x v="11"/>
    <x v="11"/>
  </r>
  <r>
    <x v="45"/>
    <x v="3"/>
    <x v="0"/>
    <x v="0"/>
    <x v="11"/>
    <n v="-624.69000000000005"/>
    <n v="-613.77259400000003"/>
    <n v="-343.64196900000002"/>
    <x v="11"/>
    <x v="11"/>
    <x v="11"/>
    <x v="11"/>
    <x v="11"/>
  </r>
  <r>
    <x v="45"/>
    <x v="4"/>
    <x v="0"/>
    <x v="0"/>
    <x v="11"/>
    <n v="20494.810000000001"/>
    <n v="20136.632073000001"/>
    <n v="11274.194981000001"/>
    <x v="11"/>
    <x v="11"/>
    <x v="11"/>
    <x v="11"/>
    <x v="11"/>
  </r>
  <r>
    <x v="46"/>
    <x v="0"/>
    <x v="0"/>
    <x v="0"/>
    <x v="11"/>
    <n v="26941.23"/>
    <n v="25423.830538999999"/>
    <n v="14639.864382"/>
    <x v="11"/>
    <x v="11"/>
    <x v="11"/>
    <x v="11"/>
    <x v="11"/>
  </r>
  <r>
    <x v="46"/>
    <x v="1"/>
    <x v="0"/>
    <x v="0"/>
    <x v="11"/>
    <n v="-64.52"/>
    <n v="-60.886066999999997"/>
    <n v="-35.060167999999997"/>
    <x v="11"/>
    <x v="11"/>
    <x v="11"/>
    <x v="11"/>
    <x v="11"/>
  </r>
  <r>
    <x v="46"/>
    <x v="5"/>
    <x v="0"/>
    <x v="0"/>
    <x v="11"/>
    <n v="542.62"/>
    <n v="512.05824399999995"/>
    <n v="294.85970800000001"/>
    <x v="11"/>
    <x v="11"/>
    <x v="11"/>
    <x v="11"/>
    <x v="11"/>
  </r>
  <r>
    <x v="46"/>
    <x v="2"/>
    <x v="0"/>
    <x v="0"/>
    <x v="11"/>
    <n v="12459.02"/>
    <n v="11757.295905000001"/>
    <n v="6770.2314679999999"/>
    <x v="11"/>
    <x v="11"/>
    <x v="11"/>
    <x v="11"/>
    <x v="11"/>
  </r>
  <r>
    <x v="46"/>
    <x v="3"/>
    <x v="0"/>
    <x v="0"/>
    <x v="11"/>
    <n v="-4817.97"/>
    <n v="-4546.6095210000003"/>
    <n v="-2618.0848980000001"/>
    <x v="11"/>
    <x v="11"/>
    <x v="11"/>
    <x v="11"/>
    <x v="11"/>
  </r>
  <r>
    <x v="46"/>
    <x v="4"/>
    <x v="0"/>
    <x v="0"/>
    <x v="11"/>
    <n v="18822.080000000002"/>
    <n v="17761.971978000001"/>
    <n v="10227.918272000001"/>
    <x v="11"/>
    <x v="11"/>
    <x v="11"/>
    <x v="11"/>
    <x v="11"/>
  </r>
  <r>
    <x v="47"/>
    <x v="0"/>
    <x v="0"/>
    <x v="0"/>
    <x v="11"/>
    <n v="49886.81"/>
    <n v="42113.430462999997"/>
    <n v="24928.438956999998"/>
    <x v="11"/>
    <x v="11"/>
    <x v="11"/>
    <x v="11"/>
    <x v="11"/>
  </r>
  <r>
    <x v="47"/>
    <x v="1"/>
    <x v="0"/>
    <x v="0"/>
    <x v="11"/>
    <n v="-43.08"/>
    <n v="-36.367260000000002"/>
    <n v="-21.527076000000001"/>
    <x v="11"/>
    <x v="11"/>
    <x v="11"/>
    <x v="11"/>
    <x v="11"/>
  </r>
  <r>
    <x v="47"/>
    <x v="5"/>
    <x v="0"/>
    <x v="0"/>
    <x v="11"/>
    <n v="667.45"/>
    <n v="563.44771600000001"/>
    <n v="333.524765"/>
    <x v="11"/>
    <x v="11"/>
    <x v="11"/>
    <x v="11"/>
    <x v="11"/>
  </r>
  <r>
    <x v="47"/>
    <x v="2"/>
    <x v="0"/>
    <x v="0"/>
    <x v="11"/>
    <n v="9848.5300000000007"/>
    <n v="8313.9287380000005"/>
    <n v="4921.3104409999996"/>
    <x v="11"/>
    <x v="11"/>
    <x v="11"/>
    <x v="11"/>
    <x v="11"/>
  </r>
  <r>
    <x v="47"/>
    <x v="3"/>
    <x v="0"/>
    <x v="0"/>
    <x v="11"/>
    <n v="216.62"/>
    <n v="182.86619899999999"/>
    <n v="108.245014"/>
    <x v="11"/>
    <x v="11"/>
    <x v="11"/>
    <x v="11"/>
    <x v="11"/>
  </r>
  <r>
    <x v="47"/>
    <x v="4"/>
    <x v="0"/>
    <x v="0"/>
    <x v="11"/>
    <n v="39197.300000000003"/>
    <n v="33089.563512000001"/>
    <n v="19586.890810000001"/>
    <x v="11"/>
    <x v="11"/>
    <x v="11"/>
    <x v="11"/>
    <x v="11"/>
  </r>
  <r>
    <x v="48"/>
    <x v="0"/>
    <x v="0"/>
    <x v="0"/>
    <x v="11"/>
    <n v="41878.160000000003"/>
    <n v="37879.368068999996"/>
    <n v="23146.059032000001"/>
    <x v="11"/>
    <x v="11"/>
    <x v="11"/>
    <x v="11"/>
    <x v="11"/>
  </r>
  <r>
    <x v="48"/>
    <x v="1"/>
    <x v="0"/>
    <x v="0"/>
    <x v="11"/>
    <n v="-22.45"/>
    <n v="-20.306332000000001"/>
    <n v="-12.408115"/>
    <x v="11"/>
    <x v="11"/>
    <x v="11"/>
    <x v="11"/>
    <x v="11"/>
  </r>
  <r>
    <x v="48"/>
    <x v="5"/>
    <x v="0"/>
    <x v="0"/>
    <x v="11"/>
    <n v="462.28"/>
    <n v="418.138578"/>
    <n v="255.50215600000001"/>
    <x v="11"/>
    <x v="11"/>
    <x v="11"/>
    <x v="11"/>
    <x v="11"/>
  </r>
  <r>
    <x v="48"/>
    <x v="2"/>
    <x v="0"/>
    <x v="0"/>
    <x v="11"/>
    <n v="11499.87"/>
    <n v="10401.789584"/>
    <n v="6355.9781489999996"/>
    <x v="11"/>
    <x v="11"/>
    <x v="11"/>
    <x v="11"/>
    <x v="11"/>
  </r>
  <r>
    <x v="48"/>
    <x v="3"/>
    <x v="0"/>
    <x v="0"/>
    <x v="11"/>
    <n v="3932.32"/>
    <n v="3556.8371830000001"/>
    <n v="2173.3932639999998"/>
    <x v="11"/>
    <x v="11"/>
    <x v="11"/>
    <x v="11"/>
    <x v="11"/>
  </r>
  <r>
    <x v="48"/>
    <x v="4"/>
    <x v="0"/>
    <x v="0"/>
    <x v="11"/>
    <n v="26006.14"/>
    <n v="23522.909056"/>
    <n v="14373.593578"/>
    <x v="11"/>
    <x v="11"/>
    <x v="11"/>
    <x v="11"/>
    <x v="11"/>
  </r>
  <r>
    <x v="49"/>
    <x v="0"/>
    <x v="0"/>
    <x v="0"/>
    <x v="11"/>
    <n v="24713.4"/>
    <n v="25455.617063000002"/>
    <n v="15821.518679999999"/>
    <x v="11"/>
    <x v="11"/>
    <x v="11"/>
    <x v="11"/>
    <x v="11"/>
  </r>
  <r>
    <x v="49"/>
    <x v="1"/>
    <x v="0"/>
    <x v="0"/>
    <x v="11"/>
    <n v="304.08999999999997"/>
    <n v="313.22272900000002"/>
    <n v="194.67841799999999"/>
    <x v="11"/>
    <x v="11"/>
    <x v="11"/>
    <x v="11"/>
    <x v="11"/>
  </r>
  <r>
    <x v="49"/>
    <x v="5"/>
    <x v="0"/>
    <x v="0"/>
    <x v="11"/>
    <n v="328.89"/>
    <n v="338.76754699999998"/>
    <n v="210.55537799999999"/>
    <x v="11"/>
    <x v="11"/>
    <x v="11"/>
    <x v="11"/>
    <x v="11"/>
  </r>
  <r>
    <x v="49"/>
    <x v="2"/>
    <x v="0"/>
    <x v="0"/>
    <x v="11"/>
    <n v="11282.61"/>
    <n v="11621.460408000001"/>
    <n v="7223.1269220000004"/>
    <x v="11"/>
    <x v="11"/>
    <x v="11"/>
    <x v="11"/>
    <x v="11"/>
  </r>
  <r>
    <x v="49"/>
    <x v="3"/>
    <x v="0"/>
    <x v="0"/>
    <x v="11"/>
    <n v="3325.84"/>
    <n v="3425.7248880000002"/>
    <n v="2129.2027680000001"/>
    <x v="11"/>
    <x v="11"/>
    <x v="11"/>
    <x v="11"/>
    <x v="11"/>
  </r>
  <r>
    <x v="49"/>
    <x v="4"/>
    <x v="0"/>
    <x v="0"/>
    <x v="11"/>
    <n v="9471.9699999999993"/>
    <n v="9756.4414919999999"/>
    <n v="6063.9551940000001"/>
    <x v="11"/>
    <x v="11"/>
    <x v="11"/>
    <x v="11"/>
    <x v="11"/>
  </r>
  <r>
    <x v="50"/>
    <x v="0"/>
    <x v="0"/>
    <x v="0"/>
    <x v="11"/>
    <n v="25631.99"/>
    <n v="26340.348614999999"/>
    <n v="16596.713524999999"/>
    <x v="11"/>
    <x v="11"/>
    <x v="11"/>
    <x v="11"/>
    <x v="11"/>
  </r>
  <r>
    <x v="50"/>
    <x v="1"/>
    <x v="0"/>
    <x v="0"/>
    <x v="11"/>
    <n v="-19.04"/>
    <n v="-19.566184"/>
    <n v="-12.3284"/>
    <x v="11"/>
    <x v="11"/>
    <x v="11"/>
    <x v="11"/>
    <x v="11"/>
  </r>
  <r>
    <x v="50"/>
    <x v="5"/>
    <x v="0"/>
    <x v="0"/>
    <x v="11"/>
    <n v="351.64"/>
    <n v="361.35782599999999"/>
    <n v="227.68690000000001"/>
    <x v="11"/>
    <x v="11"/>
    <x v="11"/>
    <x v="11"/>
    <x v="11"/>
  </r>
  <r>
    <x v="50"/>
    <x v="2"/>
    <x v="0"/>
    <x v="0"/>
    <x v="11"/>
    <n v="13052.97"/>
    <n v="13413.698283"/>
    <n v="8451.7980750000006"/>
    <x v="11"/>
    <x v="11"/>
    <x v="11"/>
    <x v="11"/>
    <x v="11"/>
  </r>
  <r>
    <x v="50"/>
    <x v="3"/>
    <x v="0"/>
    <x v="0"/>
    <x v="11"/>
    <n v="963.95"/>
    <n v="990.58945700000004"/>
    <n v="624.15762500000005"/>
    <x v="11"/>
    <x v="11"/>
    <x v="11"/>
    <x v="11"/>
    <x v="11"/>
  </r>
  <r>
    <x v="50"/>
    <x v="4"/>
    <x v="0"/>
    <x v="0"/>
    <x v="11"/>
    <n v="11282.48"/>
    <n v="11594.27951"/>
    <n v="7305.4058000000005"/>
    <x v="11"/>
    <x v="11"/>
    <x v="11"/>
    <x v="11"/>
    <x v="11"/>
  </r>
  <r>
    <x v="51"/>
    <x v="0"/>
    <x v="0"/>
    <x v="0"/>
    <x v="11"/>
    <n v="46850.98"/>
    <n v="45444.015996000002"/>
    <n v="29225.641324"/>
    <x v="11"/>
    <x v="11"/>
    <x v="11"/>
    <x v="11"/>
    <x v="11"/>
  </r>
  <r>
    <x v="51"/>
    <x v="1"/>
    <x v="0"/>
    <x v="0"/>
    <x v="11"/>
    <n v="-39.74"/>
    <n v="-38.546582999999998"/>
    <n v="-24.789812000000001"/>
    <x v="11"/>
    <x v="11"/>
    <x v="11"/>
    <x v="11"/>
    <x v="11"/>
  </r>
  <r>
    <x v="51"/>
    <x v="5"/>
    <x v="0"/>
    <x v="0"/>
    <x v="11"/>
    <n v="630.79999999999995"/>
    <n v="611.85668499999997"/>
    <n v="393.49304000000001"/>
    <x v="11"/>
    <x v="11"/>
    <x v="11"/>
    <x v="11"/>
    <x v="11"/>
  </r>
  <r>
    <x v="51"/>
    <x v="2"/>
    <x v="0"/>
    <x v="0"/>
    <x v="11"/>
    <n v="13832.36"/>
    <n v="13416.965645"/>
    <n v="8628.6261680000007"/>
    <x v="11"/>
    <x v="11"/>
    <x v="11"/>
    <x v="11"/>
    <x v="11"/>
  </r>
  <r>
    <x v="51"/>
    <x v="3"/>
    <x v="0"/>
    <x v="0"/>
    <x v="11"/>
    <n v="1597.43"/>
    <n v="1549.4581860000001"/>
    <n v="996.47683400000005"/>
    <x v="11"/>
    <x v="11"/>
    <x v="11"/>
    <x v="11"/>
    <x v="11"/>
  </r>
  <r>
    <x v="51"/>
    <x v="4"/>
    <x v="0"/>
    <x v="0"/>
    <x v="11"/>
    <n v="30830.13"/>
    <n v="29904.282063999999"/>
    <n v="19231.835093999998"/>
    <x v="11"/>
    <x v="11"/>
    <x v="11"/>
    <x v="11"/>
    <x v="11"/>
  </r>
  <r>
    <x v="52"/>
    <x v="0"/>
    <x v="0"/>
    <x v="0"/>
    <x v="11"/>
    <n v="63461.21"/>
    <n v="61287.891716999999"/>
    <n v="40050.369631000001"/>
    <x v="11"/>
    <x v="11"/>
    <x v="11"/>
    <x v="11"/>
    <x v="11"/>
  </r>
  <r>
    <x v="52"/>
    <x v="1"/>
    <x v="0"/>
    <x v="0"/>
    <x v="11"/>
    <n v="36.03"/>
    <n v="34.796101999999998"/>
    <n v="22.738533"/>
    <x v="11"/>
    <x v="11"/>
    <x v="11"/>
    <x v="11"/>
    <x v="11"/>
  </r>
  <r>
    <x v="52"/>
    <x v="5"/>
    <x v="0"/>
    <x v="0"/>
    <x v="11"/>
    <n v="1025.3900000000001"/>
    <n v="990.27407900000003"/>
    <n v="647.12362900000005"/>
    <x v="11"/>
    <x v="11"/>
    <x v="11"/>
    <x v="11"/>
    <x v="11"/>
  </r>
  <r>
    <x v="52"/>
    <x v="2"/>
    <x v="0"/>
    <x v="0"/>
    <x v="11"/>
    <n v="13891.44"/>
    <n v="13415.708123"/>
    <n v="8766.8877840000005"/>
    <x v="11"/>
    <x v="11"/>
    <x v="11"/>
    <x v="11"/>
    <x v="11"/>
  </r>
  <r>
    <x v="52"/>
    <x v="3"/>
    <x v="0"/>
    <x v="0"/>
    <x v="11"/>
    <n v="1478.99"/>
    <n v="1428.3399099999999"/>
    <n v="933.39058899999998"/>
    <x v="11"/>
    <x v="11"/>
    <x v="11"/>
    <x v="11"/>
    <x v="11"/>
  </r>
  <r>
    <x v="52"/>
    <x v="4"/>
    <x v="0"/>
    <x v="0"/>
    <x v="11"/>
    <n v="47029.36"/>
    <n v="45418.773501999996"/>
    <n v="29680.229095999999"/>
    <x v="11"/>
    <x v="11"/>
    <x v="11"/>
    <x v="11"/>
    <x v="11"/>
  </r>
  <r>
    <x v="53"/>
    <x v="0"/>
    <x v="0"/>
    <x v="0"/>
    <x v="11"/>
    <n v="30738.41"/>
    <n v="29426.747456000001"/>
    <n v="19660.287036000002"/>
    <x v="11"/>
    <x v="11"/>
    <x v="11"/>
    <x v="11"/>
    <x v="11"/>
  </r>
  <r>
    <x v="53"/>
    <x v="1"/>
    <x v="0"/>
    <x v="0"/>
    <x v="11"/>
    <n v="186.57"/>
    <n v="178.60872699999999"/>
    <n v="119.330172"/>
    <x v="11"/>
    <x v="11"/>
    <x v="11"/>
    <x v="11"/>
    <x v="11"/>
  </r>
  <r>
    <x v="53"/>
    <x v="5"/>
    <x v="0"/>
    <x v="0"/>
    <x v="11"/>
    <n v="1016.18"/>
    <n v="972.81779500000005"/>
    <n v="649.94872799999996"/>
    <x v="11"/>
    <x v="11"/>
    <x v="11"/>
    <x v="11"/>
    <x v="11"/>
  </r>
  <r>
    <x v="53"/>
    <x v="2"/>
    <x v="0"/>
    <x v="0"/>
    <x v="11"/>
    <n v="17871.349999999999"/>
    <n v="17108.747757000001"/>
    <n v="11430.515460000001"/>
    <x v="11"/>
    <x v="11"/>
    <x v="11"/>
    <x v="11"/>
    <x v="11"/>
  </r>
  <r>
    <x v="53"/>
    <x v="3"/>
    <x v="0"/>
    <x v="0"/>
    <x v="11"/>
    <n v="-410.64"/>
    <n v="-393.11726199999998"/>
    <n v="-262.64534400000002"/>
    <x v="11"/>
    <x v="11"/>
    <x v="11"/>
    <x v="11"/>
    <x v="11"/>
  </r>
  <r>
    <x v="53"/>
    <x v="4"/>
    <x v="0"/>
    <x v="0"/>
    <x v="11"/>
    <n v="12074.95"/>
    <n v="11559.690439"/>
    <n v="7723.1380200000003"/>
    <x v="11"/>
    <x v="11"/>
    <x v="11"/>
    <x v="11"/>
    <x v="11"/>
  </r>
  <r>
    <x v="54"/>
    <x v="0"/>
    <x v="0"/>
    <x v="0"/>
    <x v="11"/>
    <n v="31766.35"/>
    <n v="28427.716530000002"/>
    <n v="19294.880990000001"/>
    <x v="11"/>
    <x v="11"/>
    <x v="11"/>
    <x v="11"/>
    <x v="11"/>
  </r>
  <r>
    <x v="54"/>
    <x v="1"/>
    <x v="0"/>
    <x v="0"/>
    <x v="11"/>
    <n v="41.04"/>
    <n v="36.726709"/>
    <n v="24.927696000000001"/>
    <x v="11"/>
    <x v="11"/>
    <x v="11"/>
    <x v="11"/>
    <x v="11"/>
  </r>
  <r>
    <x v="54"/>
    <x v="2"/>
    <x v="0"/>
    <x v="0"/>
    <x v="11"/>
    <n v="19263.21"/>
    <n v="17238.652642000001"/>
    <n v="11700.473754000001"/>
    <x v="11"/>
    <x v="11"/>
    <x v="11"/>
    <x v="11"/>
    <x v="11"/>
  </r>
  <r>
    <x v="54"/>
    <x v="3"/>
    <x v="0"/>
    <x v="0"/>
    <x v="11"/>
    <n v="-298.51"/>
    <n v="-267.13669199999998"/>
    <n v="-181.31497400000001"/>
    <x v="11"/>
    <x v="11"/>
    <x v="11"/>
    <x v="11"/>
    <x v="11"/>
  </r>
  <r>
    <x v="54"/>
    <x v="4"/>
    <x v="0"/>
    <x v="0"/>
    <x v="11"/>
    <n v="12760.61"/>
    <n v="11419.473872"/>
    <n v="7750.7945140000002"/>
    <x v="11"/>
    <x v="11"/>
    <x v="11"/>
    <x v="11"/>
    <x v="11"/>
  </r>
  <r>
    <x v="55"/>
    <x v="0"/>
    <x v="0"/>
    <x v="0"/>
    <x v="11"/>
    <n v="18552.849999999999"/>
    <n v="17799.382899"/>
    <n v="12142.840324999999"/>
    <x v="11"/>
    <x v="11"/>
    <x v="11"/>
    <x v="11"/>
    <x v="11"/>
  </r>
  <r>
    <x v="55"/>
    <x v="2"/>
    <x v="0"/>
    <x v="0"/>
    <x v="11"/>
    <n v="18552.849999999999"/>
    <n v="17799.382899"/>
    <n v="12142.840324999999"/>
    <x v="11"/>
    <x v="11"/>
    <x v="11"/>
    <x v="11"/>
    <x v="11"/>
  </r>
  <r>
    <x v="56"/>
    <x v="0"/>
    <x v="0"/>
    <x v="0"/>
    <x v="11"/>
    <n v="18052.8"/>
    <n v="19242.812059"/>
    <n v="13377.1248"/>
    <x v="11"/>
    <x v="11"/>
    <x v="11"/>
    <x v="11"/>
    <x v="11"/>
  </r>
  <r>
    <x v="56"/>
    <x v="2"/>
    <x v="0"/>
    <x v="0"/>
    <x v="11"/>
    <n v="18052.8"/>
    <n v="19242.812059"/>
    <n v="13377.1248"/>
    <x v="11"/>
    <x v="11"/>
    <x v="11"/>
    <x v="11"/>
    <x v="11"/>
  </r>
  <r>
    <x v="57"/>
    <x v="0"/>
    <x v="0"/>
    <x v="0"/>
    <x v="11"/>
    <n v="17734.560000000001"/>
    <n v="19457.889422"/>
    <n v="13772.659296"/>
    <x v="11"/>
    <x v="11"/>
    <x v="11"/>
    <x v="11"/>
    <x v="11"/>
  </r>
  <r>
    <x v="57"/>
    <x v="1"/>
    <x v="0"/>
    <x v="0"/>
    <x v="11"/>
    <n v="-368.84"/>
    <n v="-404.68147699999997"/>
    <n v="-286.44114400000001"/>
    <x v="11"/>
    <x v="11"/>
    <x v="11"/>
    <x v="11"/>
    <x v="11"/>
  </r>
  <r>
    <x v="57"/>
    <x v="2"/>
    <x v="0"/>
    <x v="0"/>
    <x v="11"/>
    <n v="18103.400000000001"/>
    <n v="19862.570898999998"/>
    <n v="14059.10044"/>
    <x v="11"/>
    <x v="11"/>
    <x v="11"/>
    <x v="11"/>
    <x v="11"/>
  </r>
  <r>
    <x v="58"/>
    <x v="0"/>
    <x v="0"/>
    <x v="0"/>
    <x v="11"/>
    <n v="18949.599999999999"/>
    <n v="19677.477569999999"/>
    <n v="14206.51512"/>
    <x v="11"/>
    <x v="11"/>
    <x v="11"/>
    <x v="11"/>
    <x v="11"/>
  </r>
  <r>
    <x v="58"/>
    <x v="1"/>
    <x v="0"/>
    <x v="0"/>
    <x v="11"/>
    <n v="-512.61"/>
    <n v="-532.29998399999999"/>
    <n v="-384.30371700000001"/>
    <x v="11"/>
    <x v="11"/>
    <x v="11"/>
    <x v="11"/>
    <x v="11"/>
  </r>
  <r>
    <x v="58"/>
    <x v="2"/>
    <x v="0"/>
    <x v="0"/>
    <x v="11"/>
    <n v="19462.21"/>
    <n v="20209.777554"/>
    <n v="14590.818837000001"/>
    <x v="11"/>
    <x v="11"/>
    <x v="11"/>
    <x v="11"/>
    <x v="11"/>
  </r>
  <r>
    <x v="59"/>
    <x v="0"/>
    <x v="0"/>
    <x v="0"/>
    <x v="11"/>
    <n v="18953.759999999998"/>
    <n v="20165.4166"/>
    <n v="14852.166336"/>
    <x v="11"/>
    <x v="11"/>
    <x v="11"/>
    <x v="11"/>
    <x v="11"/>
  </r>
  <r>
    <x v="59"/>
    <x v="1"/>
    <x v="0"/>
    <x v="0"/>
    <x v="11"/>
    <n v="-400.46"/>
    <n v="-426.06019800000001"/>
    <n v="-313.800456"/>
    <x v="11"/>
    <x v="11"/>
    <x v="11"/>
    <x v="11"/>
    <x v="11"/>
  </r>
  <r>
    <x v="59"/>
    <x v="2"/>
    <x v="0"/>
    <x v="0"/>
    <x v="11"/>
    <n v="19354.22"/>
    <n v="20591.476798"/>
    <n v="15165.966791999999"/>
    <x v="11"/>
    <x v="11"/>
    <x v="11"/>
    <x v="11"/>
    <x v="11"/>
  </r>
  <r>
    <x v="60"/>
    <x v="0"/>
    <x v="0"/>
    <x v="0"/>
    <x v="11"/>
    <n v="18403.419999999998"/>
    <n v="18403.419999999998"/>
    <n v="14349.146574"/>
    <x v="11"/>
    <x v="11"/>
    <x v="11"/>
    <x v="11"/>
    <x v="11"/>
  </r>
  <r>
    <x v="60"/>
    <x v="1"/>
    <x v="0"/>
    <x v="0"/>
    <x v="11"/>
    <n v="-848.47"/>
    <n v="-848.47"/>
    <n v="-661.55205899999999"/>
    <x v="11"/>
    <x v="11"/>
    <x v="11"/>
    <x v="11"/>
    <x v="11"/>
  </r>
  <r>
    <x v="60"/>
    <x v="2"/>
    <x v="0"/>
    <x v="0"/>
    <x v="11"/>
    <n v="19253.43"/>
    <n v="19253.43"/>
    <n v="15011.899371"/>
    <x v="11"/>
    <x v="11"/>
    <x v="11"/>
    <x v="11"/>
    <x v="11"/>
  </r>
  <r>
    <x v="60"/>
    <x v="4"/>
    <x v="0"/>
    <x v="0"/>
    <x v="11"/>
    <n v="-1.54"/>
    <n v="-1.54"/>
    <n v="-1.2007380000000001"/>
    <x v="11"/>
    <x v="11"/>
    <x v="11"/>
    <x v="11"/>
    <x v="11"/>
  </r>
  <r>
    <x v="61"/>
    <x v="2"/>
    <x v="0"/>
    <x v="0"/>
    <x v="11"/>
    <n v="16379.34"/>
    <n v="15150.615115000001"/>
    <n v="11907.78018"/>
    <x v="11"/>
    <x v="11"/>
    <x v="11"/>
    <x v="11"/>
    <x v="11"/>
  </r>
  <r>
    <x v="1"/>
    <x v="0"/>
    <x v="0"/>
    <x v="0"/>
    <x v="12"/>
    <n v="4"/>
    <n v="39.536673999999998"/>
    <n v="2.1528040000000002"/>
    <x v="12"/>
    <x v="12"/>
    <x v="12"/>
    <x v="12"/>
    <x v="12"/>
  </r>
  <r>
    <x v="1"/>
    <x v="1"/>
    <x v="0"/>
    <x v="0"/>
    <x v="12"/>
    <n v="0.7"/>
    <n v="6.9189179999999997"/>
    <n v="0.37674099999999999"/>
    <x v="12"/>
    <x v="12"/>
    <x v="12"/>
    <x v="12"/>
    <x v="12"/>
  </r>
  <r>
    <x v="1"/>
    <x v="2"/>
    <x v="0"/>
    <x v="0"/>
    <x v="12"/>
    <n v="1.9"/>
    <n v="18.779920000000001"/>
    <n v="1.0225820000000001"/>
    <x v="12"/>
    <x v="12"/>
    <x v="12"/>
    <x v="12"/>
    <x v="12"/>
  </r>
  <r>
    <x v="2"/>
    <x v="0"/>
    <x v="0"/>
    <x v="0"/>
    <x v="12"/>
    <n v="2.2999999999999998"/>
    <n v="21.864656"/>
    <n v="1.237862"/>
    <x v="12"/>
    <x v="12"/>
    <x v="12"/>
    <x v="12"/>
    <x v="12"/>
  </r>
  <r>
    <x v="2"/>
    <x v="2"/>
    <x v="0"/>
    <x v="0"/>
    <x v="12"/>
    <n v="2.2000000000000002"/>
    <n v="20.914019"/>
    <n v="1.184042"/>
    <x v="12"/>
    <x v="12"/>
    <x v="12"/>
    <x v="12"/>
    <x v="12"/>
  </r>
  <r>
    <x v="3"/>
    <x v="0"/>
    <x v="0"/>
    <x v="0"/>
    <x v="12"/>
    <n v="3.1"/>
    <n v="28.201539"/>
    <n v="1.6787989999999999"/>
    <x v="12"/>
    <x v="12"/>
    <x v="12"/>
    <x v="12"/>
    <x v="12"/>
  </r>
  <r>
    <x v="3"/>
    <x v="2"/>
    <x v="0"/>
    <x v="0"/>
    <x v="12"/>
    <n v="2.8"/>
    <n v="25.472358"/>
    <n v="1.5163340000000001"/>
    <x v="12"/>
    <x v="12"/>
    <x v="12"/>
    <x v="12"/>
    <x v="12"/>
  </r>
  <r>
    <x v="4"/>
    <x v="0"/>
    <x v="0"/>
    <x v="0"/>
    <x v="12"/>
    <n v="5"/>
    <n v="42.426479"/>
    <n v="2.7068150000000002"/>
    <x v="12"/>
    <x v="12"/>
    <x v="12"/>
    <x v="12"/>
    <x v="12"/>
  </r>
  <r>
    <x v="4"/>
    <x v="1"/>
    <x v="0"/>
    <x v="0"/>
    <x v="12"/>
    <n v="1"/>
    <n v="8.4852959999999999"/>
    <n v="0.54136300000000004"/>
    <x v="12"/>
    <x v="12"/>
    <x v="12"/>
    <x v="12"/>
    <x v="12"/>
  </r>
  <r>
    <x v="4"/>
    <x v="2"/>
    <x v="0"/>
    <x v="0"/>
    <x v="12"/>
    <n v="2.6"/>
    <n v="22.061769000000002"/>
    <n v="1.4075439999999999"/>
    <x v="12"/>
    <x v="12"/>
    <x v="12"/>
    <x v="12"/>
    <x v="12"/>
  </r>
  <r>
    <x v="5"/>
    <x v="0"/>
    <x v="0"/>
    <x v="0"/>
    <x v="12"/>
    <n v="0.3"/>
    <n v="2.4236110000000002"/>
    <n v="0.16239400000000001"/>
    <x v="12"/>
    <x v="12"/>
    <x v="12"/>
    <x v="12"/>
    <x v="12"/>
  </r>
  <r>
    <x v="5"/>
    <x v="1"/>
    <x v="0"/>
    <x v="0"/>
    <x v="12"/>
    <n v="-2.5"/>
    <n v="-20.196755"/>
    <n v="-1.353283"/>
    <x v="12"/>
    <x v="12"/>
    <x v="12"/>
    <x v="12"/>
    <x v="12"/>
  </r>
  <r>
    <x v="5"/>
    <x v="2"/>
    <x v="0"/>
    <x v="0"/>
    <x v="12"/>
    <n v="2"/>
    <n v="16.157404"/>
    <n v="1.0826260000000001"/>
    <x v="12"/>
    <x v="12"/>
    <x v="12"/>
    <x v="12"/>
    <x v="12"/>
  </r>
  <r>
    <x v="6"/>
    <x v="0"/>
    <x v="0"/>
    <x v="0"/>
    <x v="12"/>
    <n v="11.7"/>
    <n v="90.282111"/>
    <n v="6.3351290000000002"/>
    <x v="12"/>
    <x v="12"/>
    <x v="12"/>
    <x v="12"/>
    <x v="12"/>
  </r>
  <r>
    <x v="6"/>
    <x v="2"/>
    <x v="0"/>
    <x v="0"/>
    <x v="12"/>
    <n v="3.4"/>
    <n v="26.235827"/>
    <n v="1.840978"/>
    <x v="12"/>
    <x v="12"/>
    <x v="12"/>
    <x v="12"/>
    <x v="12"/>
  </r>
  <r>
    <x v="7"/>
    <x v="0"/>
    <x v="0"/>
    <x v="0"/>
    <x v="12"/>
    <n v="5.3"/>
    <n v="40.580965999999997"/>
    <n v="3.05722"/>
    <x v="12"/>
    <x v="12"/>
    <x v="12"/>
    <x v="12"/>
    <x v="12"/>
  </r>
  <r>
    <x v="7"/>
    <x v="1"/>
    <x v="0"/>
    <x v="0"/>
    <x v="12"/>
    <n v="0.4"/>
    <n v="3.0627140000000002"/>
    <n v="0.23073399999999999"/>
    <x v="12"/>
    <x v="12"/>
    <x v="12"/>
    <x v="12"/>
    <x v="12"/>
  </r>
  <r>
    <x v="7"/>
    <x v="2"/>
    <x v="0"/>
    <x v="0"/>
    <x v="12"/>
    <n v="4.0999999999999996"/>
    <n v="31.392823"/>
    <n v="2.3650190000000002"/>
    <x v="12"/>
    <x v="12"/>
    <x v="12"/>
    <x v="12"/>
    <x v="12"/>
  </r>
  <r>
    <x v="8"/>
    <x v="0"/>
    <x v="0"/>
    <x v="0"/>
    <x v="12"/>
    <n v="10.199999999999999"/>
    <n v="85.518950000000004"/>
    <n v="7.2199270000000002"/>
    <x v="12"/>
    <x v="12"/>
    <x v="12"/>
    <x v="12"/>
    <x v="12"/>
  </r>
  <r>
    <x v="8"/>
    <x v="1"/>
    <x v="0"/>
    <x v="0"/>
    <x v="12"/>
    <n v="2.8"/>
    <n v="23.47579"/>
    <n v="1.981941"/>
    <x v="12"/>
    <x v="12"/>
    <x v="12"/>
    <x v="12"/>
    <x v="12"/>
  </r>
  <r>
    <x v="8"/>
    <x v="2"/>
    <x v="0"/>
    <x v="0"/>
    <x v="12"/>
    <n v="4.5999999999999996"/>
    <n v="38.567369999999997"/>
    <n v="3.256046"/>
    <x v="12"/>
    <x v="12"/>
    <x v="12"/>
    <x v="12"/>
    <x v="12"/>
  </r>
  <r>
    <x v="9"/>
    <x v="0"/>
    <x v="0"/>
    <x v="0"/>
    <x v="12"/>
    <n v="32.6"/>
    <n v="262.290798"/>
    <n v="23.062836999999998"/>
    <x v="12"/>
    <x v="12"/>
    <x v="12"/>
    <x v="12"/>
    <x v="12"/>
  </r>
  <r>
    <x v="9"/>
    <x v="1"/>
    <x v="0"/>
    <x v="0"/>
    <x v="12"/>
    <n v="7.6"/>
    <n v="61.147548"/>
    <n v="5.3766119999999997"/>
    <x v="12"/>
    <x v="12"/>
    <x v="12"/>
    <x v="12"/>
    <x v="12"/>
  </r>
  <r>
    <x v="9"/>
    <x v="2"/>
    <x v="0"/>
    <x v="0"/>
    <x v="12"/>
    <n v="13.4"/>
    <n v="107.812782"/>
    <n v="9.4798170000000006"/>
    <x v="12"/>
    <x v="12"/>
    <x v="12"/>
    <x v="12"/>
    <x v="12"/>
  </r>
  <r>
    <x v="10"/>
    <x v="0"/>
    <x v="0"/>
    <x v="0"/>
    <x v="12"/>
    <n v="25.2"/>
    <n v="195.46120500000001"/>
    <n v="17.848051000000002"/>
    <x v="12"/>
    <x v="12"/>
    <x v="12"/>
    <x v="12"/>
    <x v="12"/>
  </r>
  <r>
    <x v="10"/>
    <x v="1"/>
    <x v="0"/>
    <x v="0"/>
    <x v="12"/>
    <n v="1.9"/>
    <n v="14.737154"/>
    <n v="1.3456859999999999"/>
    <x v="12"/>
    <x v="12"/>
    <x v="12"/>
    <x v="12"/>
    <x v="12"/>
  </r>
  <r>
    <x v="10"/>
    <x v="5"/>
    <x v="0"/>
    <x v="0"/>
    <x v="12"/>
    <n v="0.8"/>
    <n v="6.2051179999999997"/>
    <n v="0.56660500000000003"/>
    <x v="12"/>
    <x v="12"/>
    <x v="12"/>
    <x v="12"/>
    <x v="12"/>
  </r>
  <r>
    <x v="10"/>
    <x v="2"/>
    <x v="0"/>
    <x v="0"/>
    <x v="12"/>
    <n v="6.8"/>
    <n v="52.743499999999997"/>
    <n v="4.816141"/>
    <x v="12"/>
    <x v="12"/>
    <x v="12"/>
    <x v="12"/>
    <x v="12"/>
  </r>
  <r>
    <x v="10"/>
    <x v="3"/>
    <x v="0"/>
    <x v="0"/>
    <x v="12"/>
    <n v="14.9"/>
    <n v="115.57031499999999"/>
    <n v="10.553013999999999"/>
    <x v="12"/>
    <x v="12"/>
    <x v="12"/>
    <x v="12"/>
    <x v="12"/>
  </r>
  <r>
    <x v="10"/>
    <x v="4"/>
    <x v="0"/>
    <x v="0"/>
    <x v="12"/>
    <n v="0.8"/>
    <n v="6.2051179999999997"/>
    <n v="0.56660500000000003"/>
    <x v="12"/>
    <x v="12"/>
    <x v="12"/>
    <x v="12"/>
    <x v="12"/>
  </r>
  <r>
    <x v="11"/>
    <x v="0"/>
    <x v="0"/>
    <x v="0"/>
    <x v="12"/>
    <n v="31.3"/>
    <n v="225.42795699999999"/>
    <n v="22.158428000000001"/>
    <x v="12"/>
    <x v="12"/>
    <x v="12"/>
    <x v="12"/>
    <x v="12"/>
  </r>
  <r>
    <x v="11"/>
    <x v="1"/>
    <x v="0"/>
    <x v="0"/>
    <x v="12"/>
    <n v="2.4"/>
    <n v="17.285211"/>
    <n v="1.699049"/>
    <x v="12"/>
    <x v="12"/>
    <x v="12"/>
    <x v="12"/>
    <x v="12"/>
  </r>
  <r>
    <x v="11"/>
    <x v="5"/>
    <x v="0"/>
    <x v="0"/>
    <x v="12"/>
    <n v="0.8"/>
    <n v="5.7617370000000001"/>
    <n v="0.56635000000000002"/>
    <x v="12"/>
    <x v="12"/>
    <x v="12"/>
    <x v="12"/>
    <x v="12"/>
  </r>
  <r>
    <x v="11"/>
    <x v="2"/>
    <x v="0"/>
    <x v="0"/>
    <x v="12"/>
    <n v="13.3"/>
    <n v="95.788876000000002"/>
    <n v="9.4155619999999995"/>
    <x v="12"/>
    <x v="12"/>
    <x v="12"/>
    <x v="12"/>
    <x v="12"/>
  </r>
  <r>
    <x v="11"/>
    <x v="3"/>
    <x v="0"/>
    <x v="0"/>
    <x v="12"/>
    <n v="14"/>
    <n v="100.83039599999999"/>
    <n v="9.9111180000000001"/>
    <x v="12"/>
    <x v="12"/>
    <x v="12"/>
    <x v="12"/>
    <x v="12"/>
  </r>
  <r>
    <x v="11"/>
    <x v="4"/>
    <x v="0"/>
    <x v="0"/>
    <x v="12"/>
    <n v="0.8"/>
    <n v="5.7617370000000001"/>
    <n v="0.56635000000000002"/>
    <x v="12"/>
    <x v="12"/>
    <x v="12"/>
    <x v="12"/>
    <x v="12"/>
  </r>
  <r>
    <x v="12"/>
    <x v="0"/>
    <x v="0"/>
    <x v="0"/>
    <x v="12"/>
    <n v="48.31"/>
    <n v="317.425817"/>
    <n v="33.825840999999997"/>
    <x v="12"/>
    <x v="12"/>
    <x v="12"/>
    <x v="12"/>
    <x v="12"/>
  </r>
  <r>
    <x v="12"/>
    <x v="1"/>
    <x v="0"/>
    <x v="0"/>
    <x v="12"/>
    <n v="12.7"/>
    <n v="83.446653999999995"/>
    <n v="8.8923240000000003"/>
    <x v="12"/>
    <x v="12"/>
    <x v="12"/>
    <x v="12"/>
    <x v="12"/>
  </r>
  <r>
    <x v="12"/>
    <x v="5"/>
    <x v="0"/>
    <x v="0"/>
    <x v="12"/>
    <n v="1"/>
    <n v="6.5706030000000002"/>
    <n v="0.700183"/>
    <x v="12"/>
    <x v="12"/>
    <x v="12"/>
    <x v="12"/>
    <x v="12"/>
  </r>
  <r>
    <x v="12"/>
    <x v="2"/>
    <x v="0"/>
    <x v="0"/>
    <x v="12"/>
    <n v="20.41"/>
    <n v="134.10600099999999"/>
    <n v="14.290735"/>
    <x v="12"/>
    <x v="12"/>
    <x v="12"/>
    <x v="12"/>
    <x v="12"/>
  </r>
  <r>
    <x v="12"/>
    <x v="3"/>
    <x v="0"/>
    <x v="0"/>
    <x v="12"/>
    <n v="13.5"/>
    <n v="88.703136000000001"/>
    <n v="9.4524709999999992"/>
    <x v="12"/>
    <x v="12"/>
    <x v="12"/>
    <x v="12"/>
    <x v="12"/>
  </r>
  <r>
    <x v="12"/>
    <x v="4"/>
    <x v="0"/>
    <x v="0"/>
    <x v="12"/>
    <n v="0.7"/>
    <n v="4.5994219999999997"/>
    <n v="0.49012800000000001"/>
    <x v="12"/>
    <x v="12"/>
    <x v="12"/>
    <x v="12"/>
    <x v="12"/>
  </r>
  <r>
    <x v="13"/>
    <x v="0"/>
    <x v="0"/>
    <x v="0"/>
    <x v="12"/>
    <n v="26.8"/>
    <n v="141.442634"/>
    <n v="17.211656999999999"/>
    <x v="12"/>
    <x v="12"/>
    <x v="12"/>
    <x v="12"/>
    <x v="12"/>
  </r>
  <r>
    <x v="13"/>
    <x v="1"/>
    <x v="0"/>
    <x v="0"/>
    <x v="12"/>
    <n v="-9.4"/>
    <n v="-49.610475999999998"/>
    <n v="-6.036924"/>
    <x v="12"/>
    <x v="12"/>
    <x v="12"/>
    <x v="12"/>
    <x v="12"/>
  </r>
  <r>
    <x v="13"/>
    <x v="5"/>
    <x v="0"/>
    <x v="0"/>
    <x v="12"/>
    <n v="1.3"/>
    <n v="6.8610230000000003"/>
    <n v="0.83489400000000002"/>
    <x v="12"/>
    <x v="12"/>
    <x v="12"/>
    <x v="12"/>
    <x v="12"/>
  </r>
  <r>
    <x v="13"/>
    <x v="2"/>
    <x v="0"/>
    <x v="0"/>
    <x v="12"/>
    <n v="28.03"/>
    <n v="147.93421699999999"/>
    <n v="18.001594999999998"/>
    <x v="12"/>
    <x v="12"/>
    <x v="12"/>
    <x v="12"/>
    <x v="12"/>
  </r>
  <r>
    <x v="13"/>
    <x v="3"/>
    <x v="0"/>
    <x v="0"/>
    <x v="12"/>
    <n v="6.77"/>
    <n v="35.730097999999998"/>
    <n v="4.3478700000000003"/>
    <x v="12"/>
    <x v="12"/>
    <x v="12"/>
    <x v="12"/>
    <x v="12"/>
  </r>
  <r>
    <x v="13"/>
    <x v="4"/>
    <x v="0"/>
    <x v="0"/>
    <x v="12"/>
    <n v="0.1"/>
    <n v="0.52777099999999999"/>
    <n v="6.4223000000000002E-2"/>
    <x v="12"/>
    <x v="12"/>
    <x v="12"/>
    <x v="12"/>
    <x v="12"/>
  </r>
  <r>
    <x v="14"/>
    <x v="0"/>
    <x v="0"/>
    <x v="0"/>
    <x v="12"/>
    <n v="64.760000000000005"/>
    <n v="275.13743299999999"/>
    <n v="40.989324000000003"/>
    <x v="12"/>
    <x v="12"/>
    <x v="12"/>
    <x v="12"/>
    <x v="12"/>
  </r>
  <r>
    <x v="14"/>
    <x v="1"/>
    <x v="0"/>
    <x v="0"/>
    <x v="12"/>
    <n v="-1.2"/>
    <n v="-5.0982849999999997"/>
    <n v="-0.75953000000000004"/>
    <x v="12"/>
    <x v="12"/>
    <x v="12"/>
    <x v="12"/>
    <x v="12"/>
  </r>
  <r>
    <x v="14"/>
    <x v="5"/>
    <x v="0"/>
    <x v="0"/>
    <x v="12"/>
    <n v="1.8"/>
    <n v="7.6474270000000004"/>
    <n v="1.1392960000000001"/>
    <x v="12"/>
    <x v="12"/>
    <x v="12"/>
    <x v="12"/>
    <x v="12"/>
  </r>
  <r>
    <x v="14"/>
    <x v="2"/>
    <x v="0"/>
    <x v="0"/>
    <x v="12"/>
    <n v="37.92"/>
    <n v="161.10579799999999"/>
    <n v="24.001161"/>
    <x v="12"/>
    <x v="12"/>
    <x v="12"/>
    <x v="12"/>
    <x v="12"/>
  </r>
  <r>
    <x v="14"/>
    <x v="3"/>
    <x v="0"/>
    <x v="0"/>
    <x v="12"/>
    <n v="25.94"/>
    <n v="110.207922"/>
    <n v="16.418514999999999"/>
    <x v="12"/>
    <x v="12"/>
    <x v="12"/>
    <x v="12"/>
    <x v="12"/>
  </r>
  <r>
    <x v="14"/>
    <x v="4"/>
    <x v="0"/>
    <x v="0"/>
    <x v="12"/>
    <n v="0.3"/>
    <n v="1.2745709999999999"/>
    <n v="0.189883"/>
    <x v="12"/>
    <x v="12"/>
    <x v="12"/>
    <x v="12"/>
    <x v="12"/>
  </r>
  <r>
    <x v="15"/>
    <x v="0"/>
    <x v="0"/>
    <x v="0"/>
    <x v="12"/>
    <n v="88.5"/>
    <n v="323.39419299999997"/>
    <n v="54.613173000000003"/>
    <x v="12"/>
    <x v="12"/>
    <x v="12"/>
    <x v="12"/>
    <x v="12"/>
  </r>
  <r>
    <x v="15"/>
    <x v="1"/>
    <x v="0"/>
    <x v="0"/>
    <x v="12"/>
    <n v="-1.35"/>
    <n v="-4.9331319999999996"/>
    <n v="-0.83308199999999999"/>
    <x v="12"/>
    <x v="12"/>
    <x v="12"/>
    <x v="12"/>
    <x v="12"/>
  </r>
  <r>
    <x v="15"/>
    <x v="5"/>
    <x v="0"/>
    <x v="0"/>
    <x v="12"/>
    <n v="2.2000000000000002"/>
    <n v="8.0391779999999997"/>
    <n v="1.3576159999999999"/>
    <x v="12"/>
    <x v="12"/>
    <x v="12"/>
    <x v="12"/>
    <x v="12"/>
  </r>
  <r>
    <x v="15"/>
    <x v="2"/>
    <x v="0"/>
    <x v="0"/>
    <x v="12"/>
    <n v="48.17"/>
    <n v="176.02144999999999"/>
    <n v="29.725611000000001"/>
    <x v="12"/>
    <x v="12"/>
    <x v="12"/>
    <x v="12"/>
    <x v="12"/>
  </r>
  <r>
    <x v="15"/>
    <x v="3"/>
    <x v="0"/>
    <x v="0"/>
    <x v="12"/>
    <n v="36.880000000000003"/>
    <n v="134.765851"/>
    <n v="22.758573999999999"/>
    <x v="12"/>
    <x v="12"/>
    <x v="12"/>
    <x v="12"/>
    <x v="12"/>
  </r>
  <r>
    <x v="15"/>
    <x v="4"/>
    <x v="0"/>
    <x v="0"/>
    <x v="12"/>
    <n v="2.6"/>
    <n v="9.5008459999999992"/>
    <n v="1.604455"/>
    <x v="12"/>
    <x v="12"/>
    <x v="12"/>
    <x v="12"/>
    <x v="12"/>
  </r>
  <r>
    <x v="16"/>
    <x v="0"/>
    <x v="0"/>
    <x v="0"/>
    <x v="12"/>
    <n v="66.400000000000006"/>
    <n v="225.74729500000001"/>
    <n v="43.059204999999999"/>
    <x v="12"/>
    <x v="12"/>
    <x v="12"/>
    <x v="12"/>
    <x v="12"/>
  </r>
  <r>
    <x v="16"/>
    <x v="1"/>
    <x v="0"/>
    <x v="0"/>
    <x v="12"/>
    <n v="-0.1"/>
    <n v="-0.33998099999999998"/>
    <n v="-6.4848000000000003E-2"/>
    <x v="12"/>
    <x v="12"/>
    <x v="12"/>
    <x v="12"/>
    <x v="12"/>
  </r>
  <r>
    <x v="16"/>
    <x v="5"/>
    <x v="0"/>
    <x v="0"/>
    <x v="12"/>
    <n v="4.5"/>
    <n v="15.299139"/>
    <n v="2.9181689999999998"/>
    <x v="12"/>
    <x v="12"/>
    <x v="12"/>
    <x v="12"/>
    <x v="12"/>
  </r>
  <r>
    <x v="16"/>
    <x v="2"/>
    <x v="0"/>
    <x v="0"/>
    <x v="12"/>
    <n v="50.68"/>
    <n v="172.30230299999999"/>
    <n v="32.865068000000001"/>
    <x v="12"/>
    <x v="12"/>
    <x v="12"/>
    <x v="12"/>
    <x v="12"/>
  </r>
  <r>
    <x v="16"/>
    <x v="3"/>
    <x v="0"/>
    <x v="0"/>
    <x v="12"/>
    <n v="10.82"/>
    <n v="36.78593"/>
    <n v="7.0165749999999996"/>
    <x v="12"/>
    <x v="12"/>
    <x v="12"/>
    <x v="12"/>
    <x v="12"/>
  </r>
  <r>
    <x v="16"/>
    <x v="4"/>
    <x v="0"/>
    <x v="0"/>
    <x v="12"/>
    <n v="0.5"/>
    <n v="1.6999040000000001"/>
    <n v="0.324241"/>
    <x v="12"/>
    <x v="12"/>
    <x v="12"/>
    <x v="12"/>
    <x v="12"/>
  </r>
  <r>
    <x v="17"/>
    <x v="0"/>
    <x v="0"/>
    <x v="0"/>
    <x v="12"/>
    <n v="69.680000000000007"/>
    <n v="225.17178200000001"/>
    <n v="47.118730999999997"/>
    <x v="12"/>
    <x v="12"/>
    <x v="12"/>
    <x v="12"/>
    <x v="12"/>
  </r>
  <r>
    <x v="17"/>
    <x v="1"/>
    <x v="0"/>
    <x v="0"/>
    <x v="12"/>
    <n v="-4.3"/>
    <n v="-13.895503"/>
    <n v="-2.9077289999999998"/>
    <x v="12"/>
    <x v="12"/>
    <x v="12"/>
    <x v="12"/>
    <x v="12"/>
  </r>
  <r>
    <x v="17"/>
    <x v="5"/>
    <x v="0"/>
    <x v="0"/>
    <x v="12"/>
    <n v="4.9000000000000004"/>
    <n v="15.834410999999999"/>
    <n v="3.3134579999999998"/>
    <x v="12"/>
    <x v="12"/>
    <x v="12"/>
    <x v="12"/>
    <x v="12"/>
  </r>
  <r>
    <x v="17"/>
    <x v="2"/>
    <x v="0"/>
    <x v="0"/>
    <x v="12"/>
    <n v="48.73"/>
    <n v="157.471598"/>
    <n v="32.952005999999997"/>
    <x v="12"/>
    <x v="12"/>
    <x v="12"/>
    <x v="12"/>
    <x v="12"/>
  </r>
  <r>
    <x v="17"/>
    <x v="3"/>
    <x v="0"/>
    <x v="0"/>
    <x v="12"/>
    <n v="18.350000000000001"/>
    <n v="59.298251999999998"/>
    <n v="12.408564"/>
    <x v="12"/>
    <x v="12"/>
    <x v="12"/>
    <x v="12"/>
    <x v="12"/>
  </r>
  <r>
    <x v="17"/>
    <x v="4"/>
    <x v="0"/>
    <x v="0"/>
    <x v="12"/>
    <n v="2"/>
    <n v="6.463025"/>
    <n v="1.3524320000000001"/>
    <x v="12"/>
    <x v="12"/>
    <x v="12"/>
    <x v="12"/>
    <x v="12"/>
  </r>
  <r>
    <x v="18"/>
    <x v="0"/>
    <x v="0"/>
    <x v="0"/>
    <x v="12"/>
    <n v="133.93"/>
    <n v="409.37526500000001"/>
    <n v="92.502905999999996"/>
    <x v="12"/>
    <x v="12"/>
    <x v="12"/>
    <x v="12"/>
    <x v="12"/>
  </r>
  <r>
    <x v="18"/>
    <x v="1"/>
    <x v="0"/>
    <x v="0"/>
    <x v="12"/>
    <n v="-4.3"/>
    <n v="-13.143535"/>
    <n v="-2.9699279999999999"/>
    <x v="12"/>
    <x v="12"/>
    <x v="12"/>
    <x v="12"/>
    <x v="12"/>
  </r>
  <r>
    <x v="18"/>
    <x v="5"/>
    <x v="0"/>
    <x v="0"/>
    <x v="12"/>
    <n v="6.19"/>
    <n v="18.920577000000002"/>
    <n v="4.275315"/>
    <x v="12"/>
    <x v="12"/>
    <x v="12"/>
    <x v="12"/>
    <x v="12"/>
  </r>
  <r>
    <x v="18"/>
    <x v="2"/>
    <x v="0"/>
    <x v="0"/>
    <x v="12"/>
    <n v="54.76"/>
    <n v="167.38139000000001"/>
    <n v="37.821691999999999"/>
    <x v="12"/>
    <x v="12"/>
    <x v="12"/>
    <x v="12"/>
    <x v="12"/>
  </r>
  <r>
    <x v="18"/>
    <x v="3"/>
    <x v="0"/>
    <x v="0"/>
    <x v="12"/>
    <n v="71.209999999999994"/>
    <n v="217.66305299999999"/>
    <n v="49.183394"/>
    <x v="12"/>
    <x v="12"/>
    <x v="12"/>
    <x v="12"/>
    <x v="12"/>
  </r>
  <r>
    <x v="18"/>
    <x v="4"/>
    <x v="0"/>
    <x v="0"/>
    <x v="12"/>
    <n v="6.07"/>
    <n v="18.553781000000001"/>
    <n v="4.1924340000000004"/>
    <x v="12"/>
    <x v="12"/>
    <x v="12"/>
    <x v="12"/>
    <x v="12"/>
  </r>
  <r>
    <x v="19"/>
    <x v="0"/>
    <x v="0"/>
    <x v="0"/>
    <x v="12"/>
    <n v="180.33"/>
    <n v="480.92625900000002"/>
    <n v="117.896147"/>
    <x v="12"/>
    <x v="12"/>
    <x v="12"/>
    <x v="12"/>
    <x v="12"/>
  </r>
  <r>
    <x v="19"/>
    <x v="1"/>
    <x v="0"/>
    <x v="0"/>
    <x v="12"/>
    <n v="-1.9"/>
    <n v="-5.0671540000000004"/>
    <n v="-1.2421819999999999"/>
    <x v="12"/>
    <x v="12"/>
    <x v="12"/>
    <x v="12"/>
    <x v="12"/>
  </r>
  <r>
    <x v="19"/>
    <x v="5"/>
    <x v="0"/>
    <x v="0"/>
    <x v="12"/>
    <n v="10.08"/>
    <n v="26.882586"/>
    <n v="6.5901019999999999"/>
    <x v="12"/>
    <x v="12"/>
    <x v="12"/>
    <x v="12"/>
    <x v="12"/>
  </r>
  <r>
    <x v="19"/>
    <x v="2"/>
    <x v="0"/>
    <x v="0"/>
    <x v="12"/>
    <n v="89.85"/>
    <n v="239.62304900000001"/>
    <n v="58.742133000000003"/>
    <x v="12"/>
    <x v="12"/>
    <x v="12"/>
    <x v="12"/>
    <x v="12"/>
  </r>
  <r>
    <x v="19"/>
    <x v="3"/>
    <x v="0"/>
    <x v="0"/>
    <x v="12"/>
    <n v="42.51"/>
    <n v="113.37090499999999"/>
    <n v="27.792187999999999"/>
    <x v="12"/>
    <x v="12"/>
    <x v="12"/>
    <x v="12"/>
    <x v="12"/>
  </r>
  <r>
    <x v="19"/>
    <x v="4"/>
    <x v="0"/>
    <x v="0"/>
    <x v="12"/>
    <n v="39.79"/>
    <n v="106.116874"/>
    <n v="26.013905999999999"/>
    <x v="12"/>
    <x v="12"/>
    <x v="12"/>
    <x v="12"/>
    <x v="12"/>
  </r>
  <r>
    <x v="20"/>
    <x v="0"/>
    <x v="0"/>
    <x v="0"/>
    <x v="12"/>
    <n v="200.99"/>
    <n v="467.05544200000003"/>
    <n v="125.741153"/>
    <x v="12"/>
    <x v="12"/>
    <x v="12"/>
    <x v="12"/>
    <x v="12"/>
  </r>
  <r>
    <x v="20"/>
    <x v="1"/>
    <x v="0"/>
    <x v="0"/>
    <x v="12"/>
    <n v="5.7"/>
    <n v="13.245514999999999"/>
    <n v="3.5659709999999998"/>
    <x v="12"/>
    <x v="12"/>
    <x v="12"/>
    <x v="12"/>
    <x v="12"/>
  </r>
  <r>
    <x v="20"/>
    <x v="5"/>
    <x v="0"/>
    <x v="0"/>
    <x v="12"/>
    <n v="15.53"/>
    <n v="36.088217999999998"/>
    <n v="9.7157079999999993"/>
    <x v="12"/>
    <x v="12"/>
    <x v="12"/>
    <x v="12"/>
    <x v="12"/>
  </r>
  <r>
    <x v="20"/>
    <x v="2"/>
    <x v="0"/>
    <x v="0"/>
    <x v="12"/>
    <n v="110.54"/>
    <n v="256.87003600000003"/>
    <n v="69.154819000000003"/>
    <x v="12"/>
    <x v="12"/>
    <x v="12"/>
    <x v="12"/>
    <x v="12"/>
  </r>
  <r>
    <x v="20"/>
    <x v="3"/>
    <x v="0"/>
    <x v="0"/>
    <x v="12"/>
    <n v="42.68"/>
    <n v="99.178697"/>
    <n v="26.700991999999999"/>
    <x v="12"/>
    <x v="12"/>
    <x v="12"/>
    <x v="12"/>
    <x v="12"/>
  </r>
  <r>
    <x v="20"/>
    <x v="4"/>
    <x v="0"/>
    <x v="0"/>
    <x v="12"/>
    <n v="26.54"/>
    <n v="61.672975999999998"/>
    <n v="16.603663000000001"/>
    <x v="12"/>
    <x v="12"/>
    <x v="12"/>
    <x v="12"/>
    <x v="12"/>
  </r>
  <r>
    <x v="21"/>
    <x v="0"/>
    <x v="0"/>
    <x v="0"/>
    <x v="12"/>
    <n v="209.47"/>
    <n v="504.61301600000002"/>
    <n v="151.645388"/>
    <x v="12"/>
    <x v="12"/>
    <x v="12"/>
    <x v="12"/>
    <x v="12"/>
  </r>
  <r>
    <x v="21"/>
    <x v="1"/>
    <x v="0"/>
    <x v="0"/>
    <x v="12"/>
    <n v="-1.63"/>
    <n v="-3.9266679999999998"/>
    <n v="-1.1800349999999999"/>
    <x v="12"/>
    <x v="12"/>
    <x v="12"/>
    <x v="12"/>
    <x v="12"/>
  </r>
  <r>
    <x v="21"/>
    <x v="5"/>
    <x v="0"/>
    <x v="0"/>
    <x v="12"/>
    <n v="13.38"/>
    <n v="32.232405999999997"/>
    <n v="9.6864240000000006"/>
    <x v="12"/>
    <x v="12"/>
    <x v="12"/>
    <x v="12"/>
    <x v="12"/>
  </r>
  <r>
    <x v="21"/>
    <x v="2"/>
    <x v="0"/>
    <x v="0"/>
    <x v="12"/>
    <n v="134.71"/>
    <n v="324.51625300000001"/>
    <n v="97.523034999999993"/>
    <x v="12"/>
    <x v="12"/>
    <x v="12"/>
    <x v="12"/>
    <x v="12"/>
  </r>
  <r>
    <x v="21"/>
    <x v="3"/>
    <x v="0"/>
    <x v="0"/>
    <x v="12"/>
    <n v="45.63"/>
    <n v="109.922623"/>
    <n v="33.033746999999998"/>
    <x v="12"/>
    <x v="12"/>
    <x v="12"/>
    <x v="12"/>
    <x v="12"/>
  </r>
  <r>
    <x v="21"/>
    <x v="4"/>
    <x v="0"/>
    <x v="0"/>
    <x v="12"/>
    <n v="17.38"/>
    <n v="41.868402000000003"/>
    <n v="12.582216000000001"/>
    <x v="12"/>
    <x v="12"/>
    <x v="12"/>
    <x v="12"/>
    <x v="12"/>
  </r>
  <r>
    <x v="22"/>
    <x v="0"/>
    <x v="0"/>
    <x v="0"/>
    <x v="12"/>
    <n v="204.47"/>
    <n v="505.17692099999999"/>
    <n v="165.509264"/>
    <x v="12"/>
    <x v="12"/>
    <x v="12"/>
    <x v="12"/>
    <x v="12"/>
  </r>
  <r>
    <x v="22"/>
    <x v="1"/>
    <x v="0"/>
    <x v="0"/>
    <x v="12"/>
    <n v="-0.7"/>
    <n v="-1.7294659999999999"/>
    <n v="-0.56661899999999998"/>
    <x v="12"/>
    <x v="12"/>
    <x v="12"/>
    <x v="12"/>
    <x v="12"/>
  </r>
  <r>
    <x v="22"/>
    <x v="5"/>
    <x v="0"/>
    <x v="0"/>
    <x v="12"/>
    <n v="14.32"/>
    <n v="35.379925999999998"/>
    <n v="11.591396"/>
    <x v="12"/>
    <x v="12"/>
    <x v="12"/>
    <x v="12"/>
    <x v="12"/>
  </r>
  <r>
    <x v="22"/>
    <x v="2"/>
    <x v="0"/>
    <x v="0"/>
    <x v="12"/>
    <n v="144.47999999999999"/>
    <n v="356.96171299999997"/>
    <n v="116.950058"/>
    <x v="12"/>
    <x v="12"/>
    <x v="12"/>
    <x v="12"/>
    <x v="12"/>
  </r>
  <r>
    <x v="22"/>
    <x v="3"/>
    <x v="0"/>
    <x v="0"/>
    <x v="12"/>
    <n v="26.25"/>
    <n v="64.854962"/>
    <n v="21.248194000000002"/>
    <x v="12"/>
    <x v="12"/>
    <x v="12"/>
    <x v="12"/>
    <x v="12"/>
  </r>
  <r>
    <x v="22"/>
    <x v="4"/>
    <x v="0"/>
    <x v="0"/>
    <x v="12"/>
    <n v="20.12"/>
    <n v="49.709784999999997"/>
    <n v="16.286235000000001"/>
    <x v="12"/>
    <x v="12"/>
    <x v="12"/>
    <x v="12"/>
    <x v="12"/>
  </r>
  <r>
    <x v="23"/>
    <x v="0"/>
    <x v="0"/>
    <x v="0"/>
    <x v="12"/>
    <n v="204.91"/>
    <n v="540.49893599999996"/>
    <n v="191.781826"/>
    <x v="12"/>
    <x v="12"/>
    <x v="12"/>
    <x v="12"/>
    <x v="12"/>
  </r>
  <r>
    <x v="23"/>
    <x v="1"/>
    <x v="0"/>
    <x v="0"/>
    <x v="12"/>
    <n v="1.6"/>
    <n v="4.2203809999999997"/>
    <n v="1.4974909999999999"/>
    <x v="12"/>
    <x v="12"/>
    <x v="12"/>
    <x v="12"/>
    <x v="12"/>
  </r>
  <r>
    <x v="23"/>
    <x v="5"/>
    <x v="0"/>
    <x v="0"/>
    <x v="12"/>
    <n v="16.170000000000002"/>
    <n v="42.652227000000003"/>
    <n v="15.13402"/>
    <x v="12"/>
    <x v="12"/>
    <x v="12"/>
    <x v="12"/>
    <x v="12"/>
  </r>
  <r>
    <x v="23"/>
    <x v="2"/>
    <x v="0"/>
    <x v="0"/>
    <x v="12"/>
    <n v="153.29"/>
    <n v="404.33888899999999"/>
    <n v="143.46901600000001"/>
    <x v="12"/>
    <x v="12"/>
    <x v="12"/>
    <x v="12"/>
    <x v="12"/>
  </r>
  <r>
    <x v="23"/>
    <x v="3"/>
    <x v="0"/>
    <x v="0"/>
    <x v="12"/>
    <n v="16.97"/>
    <n v="44.762416999999999"/>
    <n v="15.882766"/>
    <x v="12"/>
    <x v="12"/>
    <x v="12"/>
    <x v="12"/>
    <x v="12"/>
  </r>
  <r>
    <x v="23"/>
    <x v="4"/>
    <x v="0"/>
    <x v="0"/>
    <x v="12"/>
    <n v="16.88"/>
    <n v="44.525021000000002"/>
    <n v="15.798532"/>
    <x v="12"/>
    <x v="12"/>
    <x v="12"/>
    <x v="12"/>
    <x v="12"/>
  </r>
  <r>
    <x v="24"/>
    <x v="0"/>
    <x v="0"/>
    <x v="0"/>
    <x v="12"/>
    <n v="284.32"/>
    <n v="745.78045999999995"/>
    <n v="287.06937399999998"/>
    <x v="12"/>
    <x v="12"/>
    <x v="12"/>
    <x v="12"/>
    <x v="12"/>
  </r>
  <r>
    <x v="24"/>
    <x v="1"/>
    <x v="0"/>
    <x v="0"/>
    <x v="12"/>
    <n v="95.6"/>
    <n v="250.76186000000001"/>
    <n v="96.524451999999997"/>
    <x v="12"/>
    <x v="12"/>
    <x v="12"/>
    <x v="12"/>
    <x v="12"/>
  </r>
  <r>
    <x v="24"/>
    <x v="5"/>
    <x v="0"/>
    <x v="0"/>
    <x v="12"/>
    <n v="18.47"/>
    <n v="48.447400999999999"/>
    <n v="18.648605"/>
    <x v="12"/>
    <x v="12"/>
    <x v="12"/>
    <x v="12"/>
    <x v="12"/>
  </r>
  <r>
    <x v="24"/>
    <x v="2"/>
    <x v="0"/>
    <x v="0"/>
    <x v="12"/>
    <n v="177.77"/>
    <n v="466.29639900000001"/>
    <n v="179.489036"/>
    <x v="12"/>
    <x v="12"/>
    <x v="12"/>
    <x v="12"/>
    <x v="12"/>
  </r>
  <r>
    <x v="24"/>
    <x v="3"/>
    <x v="0"/>
    <x v="0"/>
    <x v="12"/>
    <n v="-37.299999999999997"/>
    <n v="-97.839094000000003"/>
    <n v="-37.660691"/>
    <x v="12"/>
    <x v="12"/>
    <x v="12"/>
    <x v="12"/>
    <x v="12"/>
  </r>
  <r>
    <x v="24"/>
    <x v="4"/>
    <x v="0"/>
    <x v="0"/>
    <x v="12"/>
    <n v="29.78"/>
    <n v="78.113893000000004"/>
    <n v="30.067972999999999"/>
    <x v="12"/>
    <x v="12"/>
    <x v="12"/>
    <x v="12"/>
    <x v="12"/>
  </r>
  <r>
    <x v="25"/>
    <x v="0"/>
    <x v="0"/>
    <x v="0"/>
    <x v="12"/>
    <n v="277.93"/>
    <n v="713.83468500000004"/>
    <n v="289.64197000000001"/>
    <x v="12"/>
    <x v="12"/>
    <x v="12"/>
    <x v="12"/>
    <x v="12"/>
  </r>
  <r>
    <x v="25"/>
    <x v="1"/>
    <x v="0"/>
    <x v="0"/>
    <x v="12"/>
    <n v="35.479999999999997"/>
    <n v="91.126739000000001"/>
    <n v="36.975127000000001"/>
    <x v="12"/>
    <x v="12"/>
    <x v="12"/>
    <x v="12"/>
    <x v="12"/>
  </r>
  <r>
    <x v="25"/>
    <x v="5"/>
    <x v="0"/>
    <x v="0"/>
    <x v="12"/>
    <n v="12.71"/>
    <n v="32.644331000000001"/>
    <n v="13.245599"/>
    <x v="12"/>
    <x v="12"/>
    <x v="12"/>
    <x v="12"/>
    <x v="12"/>
  </r>
  <r>
    <x v="25"/>
    <x v="2"/>
    <x v="0"/>
    <x v="0"/>
    <x v="12"/>
    <n v="210.88"/>
    <n v="541.62364100000002"/>
    <n v="219.76648299999999"/>
    <x v="12"/>
    <x v="12"/>
    <x v="12"/>
    <x v="12"/>
    <x v="12"/>
  </r>
  <r>
    <x v="25"/>
    <x v="3"/>
    <x v="0"/>
    <x v="0"/>
    <x v="12"/>
    <n v="-5.99"/>
    <n v="-15.3847"/>
    <n v="-6.2424189999999999"/>
    <x v="12"/>
    <x v="12"/>
    <x v="12"/>
    <x v="12"/>
    <x v="12"/>
  </r>
  <r>
    <x v="25"/>
    <x v="4"/>
    <x v="0"/>
    <x v="0"/>
    <x v="12"/>
    <n v="24.85"/>
    <n v="63.824674999999999"/>
    <n v="25.897179000000001"/>
    <x v="12"/>
    <x v="12"/>
    <x v="12"/>
    <x v="12"/>
    <x v="12"/>
  </r>
  <r>
    <x v="26"/>
    <x v="0"/>
    <x v="0"/>
    <x v="0"/>
    <x v="12"/>
    <n v="433.6"/>
    <n v="869.64702999999997"/>
    <n v="369.76540799999998"/>
    <x v="12"/>
    <x v="12"/>
    <x v="12"/>
    <x v="12"/>
    <x v="12"/>
  </r>
  <r>
    <x v="26"/>
    <x v="1"/>
    <x v="0"/>
    <x v="0"/>
    <x v="12"/>
    <n v="9.9600000000000009"/>
    <n v="19.976209000000001"/>
    <n v="8.4936889999999998"/>
    <x v="12"/>
    <x v="12"/>
    <x v="12"/>
    <x v="12"/>
    <x v="12"/>
  </r>
  <r>
    <x v="26"/>
    <x v="5"/>
    <x v="0"/>
    <x v="0"/>
    <x v="12"/>
    <n v="27.62"/>
    <n v="55.395873999999999"/>
    <n v="23.553784"/>
    <x v="12"/>
    <x v="12"/>
    <x v="12"/>
    <x v="12"/>
    <x v="12"/>
  </r>
  <r>
    <x v="26"/>
    <x v="2"/>
    <x v="0"/>
    <x v="0"/>
    <x v="12"/>
    <n v="312.76"/>
    <n v="627.28506700000003"/>
    <n v="266.71547299999997"/>
    <x v="12"/>
    <x v="12"/>
    <x v="12"/>
    <x v="12"/>
    <x v="12"/>
  </r>
  <r>
    <x v="26"/>
    <x v="3"/>
    <x v="0"/>
    <x v="0"/>
    <x v="12"/>
    <n v="44.4"/>
    <n v="89.050572000000003"/>
    <n v="37.863432000000003"/>
    <x v="12"/>
    <x v="12"/>
    <x v="12"/>
    <x v="12"/>
    <x v="12"/>
  </r>
  <r>
    <x v="26"/>
    <x v="4"/>
    <x v="0"/>
    <x v="0"/>
    <x v="12"/>
    <n v="38.86"/>
    <n v="77.939306999999999"/>
    <n v="33.139031000000003"/>
    <x v="12"/>
    <x v="12"/>
    <x v="12"/>
    <x v="12"/>
    <x v="12"/>
  </r>
  <r>
    <x v="27"/>
    <x v="0"/>
    <x v="0"/>
    <x v="0"/>
    <x v="12"/>
    <n v="580.12"/>
    <n v="962.01919599999997"/>
    <n v="428.95291099999997"/>
    <x v="12"/>
    <x v="12"/>
    <x v="12"/>
    <x v="12"/>
    <x v="12"/>
  </r>
  <r>
    <x v="27"/>
    <x v="1"/>
    <x v="0"/>
    <x v="0"/>
    <x v="12"/>
    <n v="-18.2"/>
    <n v="-30.181255"/>
    <n v="-13.457462"/>
    <x v="12"/>
    <x v="12"/>
    <x v="12"/>
    <x v="12"/>
    <x v="12"/>
  </r>
  <r>
    <x v="27"/>
    <x v="5"/>
    <x v="0"/>
    <x v="0"/>
    <x v="12"/>
    <n v="40.950000000000003"/>
    <n v="67.907822999999993"/>
    <n v="30.27929"/>
    <x v="12"/>
    <x v="12"/>
    <x v="12"/>
    <x v="12"/>
    <x v="12"/>
  </r>
  <r>
    <x v="27"/>
    <x v="2"/>
    <x v="0"/>
    <x v="0"/>
    <x v="12"/>
    <n v="432.73"/>
    <n v="717.60078399999998"/>
    <n v="319.969649"/>
    <x v="12"/>
    <x v="12"/>
    <x v="12"/>
    <x v="12"/>
    <x v="12"/>
  </r>
  <r>
    <x v="27"/>
    <x v="3"/>
    <x v="0"/>
    <x v="0"/>
    <x v="12"/>
    <n v="94.38"/>
    <n v="156.51136299999999"/>
    <n v="69.786553999999995"/>
    <x v="12"/>
    <x v="12"/>
    <x v="12"/>
    <x v="12"/>
    <x v="12"/>
  </r>
  <r>
    <x v="27"/>
    <x v="4"/>
    <x v="0"/>
    <x v="0"/>
    <x v="12"/>
    <n v="30.26"/>
    <n v="50.180481"/>
    <n v="22.374879"/>
    <x v="12"/>
    <x v="12"/>
    <x v="12"/>
    <x v="12"/>
    <x v="12"/>
  </r>
  <r>
    <x v="28"/>
    <x v="0"/>
    <x v="0"/>
    <x v="0"/>
    <x v="12"/>
    <n v="754.57"/>
    <n v="1104.3190039999999"/>
    <n v="531.26859100000001"/>
    <x v="12"/>
    <x v="12"/>
    <x v="12"/>
    <x v="12"/>
    <x v="12"/>
  </r>
  <r>
    <x v="28"/>
    <x v="1"/>
    <x v="0"/>
    <x v="0"/>
    <x v="12"/>
    <n v="19.5"/>
    <n v="28.538399999999999"/>
    <n v="13.729326"/>
    <x v="12"/>
    <x v="12"/>
    <x v="12"/>
    <x v="12"/>
    <x v="12"/>
  </r>
  <r>
    <x v="28"/>
    <x v="5"/>
    <x v="0"/>
    <x v="0"/>
    <x v="12"/>
    <n v="15.11"/>
    <n v="22.113600999999999"/>
    <n v="10.638467"/>
    <x v="12"/>
    <x v="12"/>
    <x v="12"/>
    <x v="12"/>
    <x v="12"/>
  </r>
  <r>
    <x v="28"/>
    <x v="2"/>
    <x v="0"/>
    <x v="0"/>
    <x v="12"/>
    <n v="607.61"/>
    <n v="889.24191299999995"/>
    <n v="427.79875700000002"/>
    <x v="12"/>
    <x v="12"/>
    <x v="12"/>
    <x v="12"/>
    <x v="12"/>
  </r>
  <r>
    <x v="28"/>
    <x v="3"/>
    <x v="0"/>
    <x v="0"/>
    <x v="12"/>
    <n v="38.72"/>
    <n v="56.667017999999999"/>
    <n v="27.261513000000001"/>
    <x v="12"/>
    <x v="12"/>
    <x v="12"/>
    <x v="12"/>
    <x v="12"/>
  </r>
  <r>
    <x v="28"/>
    <x v="4"/>
    <x v="0"/>
    <x v="0"/>
    <x v="12"/>
    <n v="73.64"/>
    <n v="107.772707"/>
    <n v="51.847568000000003"/>
    <x v="12"/>
    <x v="12"/>
    <x v="12"/>
    <x v="12"/>
    <x v="12"/>
  </r>
  <r>
    <x v="29"/>
    <x v="0"/>
    <x v="0"/>
    <x v="0"/>
    <x v="12"/>
    <n v="940.66"/>
    <n v="1330.258501"/>
    <n v="678.41057699999999"/>
    <x v="12"/>
    <x v="12"/>
    <x v="12"/>
    <x v="12"/>
    <x v="12"/>
  </r>
  <r>
    <x v="29"/>
    <x v="5"/>
    <x v="0"/>
    <x v="0"/>
    <x v="12"/>
    <n v="13.56"/>
    <n v="19.176221999999999"/>
    <n v="9.7795670000000001"/>
    <x v="12"/>
    <x v="12"/>
    <x v="12"/>
    <x v="12"/>
    <x v="12"/>
  </r>
  <r>
    <x v="29"/>
    <x v="2"/>
    <x v="0"/>
    <x v="0"/>
    <x v="12"/>
    <n v="706.37"/>
    <n v="998.93127900000002"/>
    <n v="509.43898899999999"/>
    <x v="12"/>
    <x v="12"/>
    <x v="12"/>
    <x v="12"/>
    <x v="12"/>
  </r>
  <r>
    <x v="29"/>
    <x v="3"/>
    <x v="0"/>
    <x v="0"/>
    <x v="12"/>
    <n v="92.8"/>
    <n v="131.23550399999999"/>
    <n v="66.92801"/>
    <x v="12"/>
    <x v="12"/>
    <x v="12"/>
    <x v="12"/>
    <x v="12"/>
  </r>
  <r>
    <x v="29"/>
    <x v="4"/>
    <x v="0"/>
    <x v="0"/>
    <x v="12"/>
    <n v="127.93"/>
    <n v="180.91549499999999"/>
    <n v="92.264011999999994"/>
    <x v="12"/>
    <x v="12"/>
    <x v="12"/>
    <x v="12"/>
    <x v="12"/>
  </r>
  <r>
    <x v="30"/>
    <x v="0"/>
    <x v="0"/>
    <x v="0"/>
    <x v="12"/>
    <n v="992.25"/>
    <n v="1189.0935010000001"/>
    <n v="637.91554099999996"/>
    <x v="12"/>
    <x v="12"/>
    <x v="12"/>
    <x v="12"/>
    <x v="12"/>
  </r>
  <r>
    <x v="30"/>
    <x v="5"/>
    <x v="0"/>
    <x v="0"/>
    <x v="12"/>
    <n v="35.83"/>
    <n v="42.937989999999999"/>
    <n v="23.035035000000001"/>
    <x v="12"/>
    <x v="12"/>
    <x v="12"/>
    <x v="12"/>
    <x v="12"/>
  </r>
  <r>
    <x v="30"/>
    <x v="2"/>
    <x v="0"/>
    <x v="0"/>
    <x v="12"/>
    <n v="846.3"/>
    <n v="1014.189801"/>
    <n v="544.08457699999997"/>
    <x v="12"/>
    <x v="12"/>
    <x v="12"/>
    <x v="12"/>
    <x v="12"/>
  </r>
  <r>
    <x v="30"/>
    <x v="3"/>
    <x v="0"/>
    <x v="0"/>
    <x v="12"/>
    <n v="52.67"/>
    <n v="63.118724999999998"/>
    <n v="33.861438"/>
    <x v="12"/>
    <x v="12"/>
    <x v="12"/>
    <x v="12"/>
    <x v="12"/>
  </r>
  <r>
    <x v="30"/>
    <x v="4"/>
    <x v="0"/>
    <x v="0"/>
    <x v="12"/>
    <n v="57.45"/>
    <n v="68.846986000000001"/>
    <n v="36.934489999999997"/>
    <x v="12"/>
    <x v="12"/>
    <x v="12"/>
    <x v="12"/>
    <x v="12"/>
  </r>
  <r>
    <x v="31"/>
    <x v="0"/>
    <x v="0"/>
    <x v="0"/>
    <x v="12"/>
    <n v="1036.94"/>
    <n v="1294.8282489999999"/>
    <n v="705.13682800000004"/>
    <x v="12"/>
    <x v="12"/>
    <x v="12"/>
    <x v="12"/>
    <x v="12"/>
  </r>
  <r>
    <x v="31"/>
    <x v="5"/>
    <x v="0"/>
    <x v="0"/>
    <x v="12"/>
    <n v="13.56"/>
    <n v="16.932389000000001"/>
    <n v="9.221031"/>
    <x v="12"/>
    <x v="12"/>
    <x v="12"/>
    <x v="12"/>
    <x v="12"/>
  </r>
  <r>
    <x v="31"/>
    <x v="2"/>
    <x v="0"/>
    <x v="0"/>
    <x v="12"/>
    <n v="930.1"/>
    <n v="1161.4170099999999"/>
    <n v="632.48381199999994"/>
    <x v="12"/>
    <x v="12"/>
    <x v="12"/>
    <x v="12"/>
    <x v="12"/>
  </r>
  <r>
    <x v="31"/>
    <x v="3"/>
    <x v="0"/>
    <x v="0"/>
    <x v="12"/>
    <n v="58.9"/>
    <n v="73.548501999999999"/>
    <n v="40.053001000000002"/>
    <x v="12"/>
    <x v="12"/>
    <x v="12"/>
    <x v="12"/>
    <x v="12"/>
  </r>
  <r>
    <x v="31"/>
    <x v="4"/>
    <x v="0"/>
    <x v="0"/>
    <x v="12"/>
    <n v="34.380000000000003"/>
    <n v="42.930348000000002"/>
    <n v="23.378983999999999"/>
    <x v="12"/>
    <x v="12"/>
    <x v="12"/>
    <x v="12"/>
    <x v="12"/>
  </r>
  <r>
    <x v="32"/>
    <x v="0"/>
    <x v="0"/>
    <x v="0"/>
    <x v="12"/>
    <n v="770.23"/>
    <n v="1057.6865339999999"/>
    <n v="581.10541499999999"/>
    <x v="12"/>
    <x v="12"/>
    <x v="12"/>
    <x v="12"/>
    <x v="12"/>
  </r>
  <r>
    <x v="32"/>
    <x v="1"/>
    <x v="0"/>
    <x v="0"/>
    <x v="12"/>
    <n v="0"/>
    <n v="0"/>
    <n v="0"/>
    <x v="12"/>
    <x v="12"/>
    <x v="12"/>
    <x v="12"/>
    <x v="12"/>
  </r>
  <r>
    <x v="32"/>
    <x v="5"/>
    <x v="0"/>
    <x v="0"/>
    <x v="12"/>
    <n v="8.31"/>
    <n v="11.411364000000001"/>
    <n v="6.2695379999999998"/>
    <x v="12"/>
    <x v="12"/>
    <x v="12"/>
    <x v="12"/>
    <x v="12"/>
  </r>
  <r>
    <x v="32"/>
    <x v="2"/>
    <x v="0"/>
    <x v="0"/>
    <x v="12"/>
    <n v="643.76"/>
    <n v="884.01683000000003"/>
    <n v="485.68923799999999"/>
    <x v="12"/>
    <x v="12"/>
    <x v="12"/>
    <x v="12"/>
    <x v="12"/>
  </r>
  <r>
    <x v="32"/>
    <x v="3"/>
    <x v="0"/>
    <x v="0"/>
    <x v="12"/>
    <n v="197.21"/>
    <n v="270.81048700000002"/>
    <n v="148.78646499999999"/>
    <x v="12"/>
    <x v="12"/>
    <x v="12"/>
    <x v="12"/>
    <x v="12"/>
  </r>
  <r>
    <x v="32"/>
    <x v="4"/>
    <x v="0"/>
    <x v="0"/>
    <x v="12"/>
    <n v="-79.05"/>
    <n v="-108.55214700000001"/>
    <n v="-59.639825999999999"/>
    <x v="12"/>
    <x v="12"/>
    <x v="12"/>
    <x v="12"/>
    <x v="12"/>
  </r>
  <r>
    <x v="33"/>
    <x v="0"/>
    <x v="0"/>
    <x v="0"/>
    <x v="12"/>
    <n v="336.03"/>
    <n v="578.26115900000002"/>
    <n v="323.31764900000002"/>
    <x v="12"/>
    <x v="12"/>
    <x v="12"/>
    <x v="12"/>
    <x v="12"/>
  </r>
  <r>
    <x v="33"/>
    <x v="1"/>
    <x v="0"/>
    <x v="0"/>
    <x v="12"/>
    <n v="2.82"/>
    <n v="4.85283"/>
    <n v="2.713317"/>
    <x v="12"/>
    <x v="12"/>
    <x v="12"/>
    <x v="12"/>
    <x v="12"/>
  </r>
  <r>
    <x v="33"/>
    <x v="5"/>
    <x v="0"/>
    <x v="0"/>
    <x v="12"/>
    <n v="4.97"/>
    <n v="8.552683"/>
    <n v="4.7819799999999999"/>
    <x v="12"/>
    <x v="12"/>
    <x v="12"/>
    <x v="12"/>
    <x v="12"/>
  </r>
  <r>
    <x v="33"/>
    <x v="2"/>
    <x v="0"/>
    <x v="0"/>
    <x v="12"/>
    <n v="355.12"/>
    <n v="611.11240899999996"/>
    <n v="341.68545499999999"/>
    <x v="12"/>
    <x v="12"/>
    <x v="12"/>
    <x v="12"/>
    <x v="12"/>
  </r>
  <r>
    <x v="33"/>
    <x v="3"/>
    <x v="0"/>
    <x v="0"/>
    <x v="12"/>
    <n v="61"/>
    <n v="104.97256400000001"/>
    <n v="58.692309000000002"/>
    <x v="12"/>
    <x v="12"/>
    <x v="12"/>
    <x v="12"/>
    <x v="12"/>
  </r>
  <r>
    <x v="33"/>
    <x v="4"/>
    <x v="0"/>
    <x v="0"/>
    <x v="12"/>
    <n v="-87.88"/>
    <n v="-151.22932700000001"/>
    <n v="-84.555412000000004"/>
    <x v="12"/>
    <x v="12"/>
    <x v="12"/>
    <x v="12"/>
    <x v="12"/>
  </r>
  <r>
    <x v="34"/>
    <x v="0"/>
    <x v="0"/>
    <x v="0"/>
    <x v="12"/>
    <n v="551.95000000000005"/>
    <n v="851.43241"/>
    <n v="484.84888699999999"/>
    <x v="12"/>
    <x v="12"/>
    <x v="12"/>
    <x v="12"/>
    <x v="12"/>
  </r>
  <r>
    <x v="34"/>
    <x v="1"/>
    <x v="0"/>
    <x v="0"/>
    <x v="12"/>
    <n v="67.069999999999993"/>
    <n v="103.461494"/>
    <n v="58.916232999999998"/>
    <x v="12"/>
    <x v="12"/>
    <x v="12"/>
    <x v="12"/>
    <x v="12"/>
  </r>
  <r>
    <x v="34"/>
    <x v="5"/>
    <x v="0"/>
    <x v="0"/>
    <x v="12"/>
    <n v="2.85"/>
    <n v="4.3963809999999999"/>
    <n v="2.5035229999999999"/>
    <x v="12"/>
    <x v="12"/>
    <x v="12"/>
    <x v="12"/>
    <x v="12"/>
  </r>
  <r>
    <x v="34"/>
    <x v="2"/>
    <x v="0"/>
    <x v="0"/>
    <x v="12"/>
    <n v="290.07"/>
    <n v="447.45900799999998"/>
    <n v="254.80590000000001"/>
    <x v="12"/>
    <x v="12"/>
    <x v="12"/>
    <x v="12"/>
    <x v="12"/>
  </r>
  <r>
    <x v="34"/>
    <x v="3"/>
    <x v="0"/>
    <x v="0"/>
    <x v="12"/>
    <n v="118.57"/>
    <n v="182.904866"/>
    <n v="104.155327"/>
    <x v="12"/>
    <x v="12"/>
    <x v="12"/>
    <x v="12"/>
    <x v="12"/>
  </r>
  <r>
    <x v="34"/>
    <x v="4"/>
    <x v="0"/>
    <x v="0"/>
    <x v="12"/>
    <n v="73.39"/>
    <n v="113.210661"/>
    <n v="64.467904000000004"/>
    <x v="12"/>
    <x v="12"/>
    <x v="12"/>
    <x v="12"/>
    <x v="12"/>
  </r>
  <r>
    <x v="35"/>
    <x v="0"/>
    <x v="0"/>
    <x v="0"/>
    <x v="12"/>
    <n v="604.02"/>
    <n v="747.70854999999995"/>
    <n v="443.64846199999999"/>
    <x v="12"/>
    <x v="12"/>
    <x v="12"/>
    <x v="12"/>
    <x v="12"/>
  </r>
  <r>
    <x v="35"/>
    <x v="1"/>
    <x v="0"/>
    <x v="0"/>
    <x v="12"/>
    <n v="0.3"/>
    <n v="0.37136599999999997"/>
    <n v="0.22034799999999999"/>
    <x v="12"/>
    <x v="12"/>
    <x v="12"/>
    <x v="12"/>
    <x v="12"/>
  </r>
  <r>
    <x v="35"/>
    <x v="5"/>
    <x v="0"/>
    <x v="0"/>
    <x v="12"/>
    <n v="6.12"/>
    <n v="7.575869"/>
    <n v="4.4950970000000003"/>
    <x v="12"/>
    <x v="12"/>
    <x v="12"/>
    <x v="12"/>
    <x v="12"/>
  </r>
  <r>
    <x v="35"/>
    <x v="2"/>
    <x v="0"/>
    <x v="0"/>
    <x v="12"/>
    <n v="388.32"/>
    <n v="480.69630899999999"/>
    <n v="285.218322"/>
    <x v="12"/>
    <x v="12"/>
    <x v="12"/>
    <x v="12"/>
    <x v="12"/>
  </r>
  <r>
    <x v="35"/>
    <x v="3"/>
    <x v="0"/>
    <x v="0"/>
    <x v="12"/>
    <n v="206.34"/>
    <n v="255.42561900000001"/>
    <n v="151.555286"/>
    <x v="12"/>
    <x v="12"/>
    <x v="12"/>
    <x v="12"/>
    <x v="12"/>
  </r>
  <r>
    <x v="35"/>
    <x v="4"/>
    <x v="0"/>
    <x v="0"/>
    <x v="12"/>
    <n v="2.94"/>
    <n v="3.6393879999999998"/>
    <n v="2.1594090000000001"/>
    <x v="12"/>
    <x v="12"/>
    <x v="12"/>
    <x v="12"/>
    <x v="12"/>
  </r>
  <r>
    <x v="36"/>
    <x v="0"/>
    <x v="0"/>
    <x v="0"/>
    <x v="12"/>
    <n v="1146.52"/>
    <n v="1493.6610470000001"/>
    <n v="885.53650600000003"/>
    <x v="12"/>
    <x v="12"/>
    <x v="12"/>
    <x v="12"/>
    <x v="12"/>
  </r>
  <r>
    <x v="36"/>
    <x v="1"/>
    <x v="0"/>
    <x v="0"/>
    <x v="12"/>
    <n v="0"/>
    <n v="0"/>
    <n v="0"/>
    <x v="12"/>
    <x v="12"/>
    <x v="12"/>
    <x v="12"/>
    <x v="12"/>
  </r>
  <r>
    <x v="36"/>
    <x v="5"/>
    <x v="0"/>
    <x v="0"/>
    <x v="12"/>
    <n v="-0.03"/>
    <n v="-3.9083E-2"/>
    <n v="-2.3171000000000001E-2"/>
    <x v="12"/>
    <x v="12"/>
    <x v="12"/>
    <x v="12"/>
    <x v="12"/>
  </r>
  <r>
    <x v="36"/>
    <x v="2"/>
    <x v="0"/>
    <x v="0"/>
    <x v="12"/>
    <n v="408.18"/>
    <n v="531.76792899999998"/>
    <n v="315.265578"/>
    <x v="12"/>
    <x v="12"/>
    <x v="12"/>
    <x v="12"/>
    <x v="12"/>
  </r>
  <r>
    <x v="36"/>
    <x v="3"/>
    <x v="0"/>
    <x v="0"/>
    <x v="12"/>
    <n v="296.39"/>
    <n v="386.13037500000002"/>
    <n v="228.922448"/>
    <x v="12"/>
    <x v="12"/>
    <x v="12"/>
    <x v="12"/>
    <x v="12"/>
  </r>
  <r>
    <x v="36"/>
    <x v="4"/>
    <x v="0"/>
    <x v="0"/>
    <x v="12"/>
    <n v="441.95"/>
    <n v="575.762743"/>
    <n v="341.34848"/>
    <x v="12"/>
    <x v="12"/>
    <x v="12"/>
    <x v="12"/>
    <x v="12"/>
  </r>
  <r>
    <x v="37"/>
    <x v="0"/>
    <x v="0"/>
    <x v="0"/>
    <x v="12"/>
    <n v="448.94"/>
    <n v="646.87854800000002"/>
    <n v="391.66603099999998"/>
    <x v="12"/>
    <x v="12"/>
    <x v="12"/>
    <x v="12"/>
    <x v="12"/>
  </r>
  <r>
    <x v="37"/>
    <x v="1"/>
    <x v="0"/>
    <x v="0"/>
    <x v="12"/>
    <n v="0"/>
    <n v="0"/>
    <n v="0"/>
    <x v="12"/>
    <x v="12"/>
    <x v="12"/>
    <x v="12"/>
    <x v="12"/>
  </r>
  <r>
    <x v="37"/>
    <x v="5"/>
    <x v="0"/>
    <x v="0"/>
    <x v="12"/>
    <n v="10.16"/>
    <n v="14.639564"/>
    <n v="8.8638279999999998"/>
    <x v="12"/>
    <x v="12"/>
    <x v="12"/>
    <x v="12"/>
    <x v="12"/>
  </r>
  <r>
    <x v="37"/>
    <x v="2"/>
    <x v="0"/>
    <x v="0"/>
    <x v="12"/>
    <n v="378.88"/>
    <n v="545.92895299999998"/>
    <n v="330.54400500000003"/>
    <x v="12"/>
    <x v="12"/>
    <x v="12"/>
    <x v="12"/>
    <x v="12"/>
  </r>
  <r>
    <x v="37"/>
    <x v="3"/>
    <x v="0"/>
    <x v="0"/>
    <x v="12"/>
    <n v="346.9"/>
    <n v="499.848907"/>
    <n v="302.64388600000001"/>
    <x v="12"/>
    <x v="12"/>
    <x v="12"/>
    <x v="12"/>
    <x v="12"/>
  </r>
  <r>
    <x v="37"/>
    <x v="4"/>
    <x v="0"/>
    <x v="0"/>
    <x v="12"/>
    <n v="-287.01"/>
    <n v="-413.55328600000001"/>
    <n v="-250.39441199999999"/>
    <x v="12"/>
    <x v="12"/>
    <x v="12"/>
    <x v="12"/>
    <x v="12"/>
  </r>
  <r>
    <x v="38"/>
    <x v="0"/>
    <x v="0"/>
    <x v="0"/>
    <x v="12"/>
    <n v="1632.98"/>
    <n v="2351.7582769999999"/>
    <n v="1468.073515"/>
    <x v="12"/>
    <x v="12"/>
    <x v="12"/>
    <x v="12"/>
    <x v="12"/>
  </r>
  <r>
    <x v="38"/>
    <x v="1"/>
    <x v="0"/>
    <x v="0"/>
    <x v="12"/>
    <n v="0"/>
    <n v="0"/>
    <n v="0"/>
    <x v="12"/>
    <x v="12"/>
    <x v="12"/>
    <x v="12"/>
    <x v="12"/>
  </r>
  <r>
    <x v="38"/>
    <x v="5"/>
    <x v="0"/>
    <x v="0"/>
    <x v="12"/>
    <n v="5.36"/>
    <n v="7.7192769999999999"/>
    <n v="4.8187199999999999"/>
    <x v="12"/>
    <x v="12"/>
    <x v="12"/>
    <x v="12"/>
    <x v="12"/>
  </r>
  <r>
    <x v="38"/>
    <x v="2"/>
    <x v="0"/>
    <x v="0"/>
    <x v="12"/>
    <n v="396.34"/>
    <n v="570.79442200000005"/>
    <n v="356.31560500000001"/>
    <x v="12"/>
    <x v="12"/>
    <x v="12"/>
    <x v="12"/>
    <x v="12"/>
  </r>
  <r>
    <x v="38"/>
    <x v="3"/>
    <x v="0"/>
    <x v="0"/>
    <x v="12"/>
    <n v="97.2"/>
    <n v="139.98389700000001"/>
    <n v="87.384258000000003"/>
    <x v="12"/>
    <x v="12"/>
    <x v="12"/>
    <x v="12"/>
    <x v="12"/>
  </r>
  <r>
    <x v="38"/>
    <x v="4"/>
    <x v="0"/>
    <x v="0"/>
    <x v="12"/>
    <n v="1134.08"/>
    <n v="1633.260681"/>
    <n v="1019.554931"/>
    <x v="12"/>
    <x v="12"/>
    <x v="12"/>
    <x v="12"/>
    <x v="12"/>
  </r>
  <r>
    <x v="39"/>
    <x v="0"/>
    <x v="0"/>
    <x v="0"/>
    <x v="12"/>
    <n v="857.57"/>
    <n v="1277.533535"/>
    <n v="804.87746900000002"/>
    <x v="12"/>
    <x v="12"/>
    <x v="12"/>
    <x v="12"/>
    <x v="12"/>
  </r>
  <r>
    <x v="39"/>
    <x v="1"/>
    <x v="0"/>
    <x v="0"/>
    <x v="12"/>
    <n v="13.6"/>
    <n v="20.260102"/>
    <n v="12.764362"/>
    <x v="12"/>
    <x v="12"/>
    <x v="12"/>
    <x v="12"/>
    <x v="12"/>
  </r>
  <r>
    <x v="39"/>
    <x v="5"/>
    <x v="0"/>
    <x v="0"/>
    <x v="12"/>
    <n v="5.75"/>
    <n v="8.5658519999999996"/>
    <n v="5.3966969999999996"/>
    <x v="12"/>
    <x v="12"/>
    <x v="12"/>
    <x v="12"/>
    <x v="12"/>
  </r>
  <r>
    <x v="39"/>
    <x v="2"/>
    <x v="0"/>
    <x v="0"/>
    <x v="12"/>
    <n v="416.49"/>
    <n v="620.45074099999999"/>
    <n v="390.89918799999998"/>
    <x v="12"/>
    <x v="12"/>
    <x v="12"/>
    <x v="12"/>
    <x v="12"/>
  </r>
  <r>
    <x v="39"/>
    <x v="3"/>
    <x v="0"/>
    <x v="0"/>
    <x v="12"/>
    <n v="224.16"/>
    <n v="333.93416000000002"/>
    <n v="210.38671299999999"/>
    <x v="12"/>
    <x v="12"/>
    <x v="12"/>
    <x v="12"/>
    <x v="12"/>
  </r>
  <r>
    <x v="39"/>
    <x v="4"/>
    <x v="0"/>
    <x v="0"/>
    <x v="12"/>
    <n v="197.57"/>
    <n v="294.32267999999999"/>
    <n v="185.430509"/>
    <x v="12"/>
    <x v="12"/>
    <x v="12"/>
    <x v="12"/>
    <x v="12"/>
  </r>
  <r>
    <x v="40"/>
    <x v="0"/>
    <x v="0"/>
    <x v="0"/>
    <x v="12"/>
    <n v="1087.3"/>
    <n v="1842.208263"/>
    <n v="1179.8292300000001"/>
    <x v="12"/>
    <x v="12"/>
    <x v="12"/>
    <x v="12"/>
    <x v="12"/>
  </r>
  <r>
    <x v="40"/>
    <x v="1"/>
    <x v="0"/>
    <x v="0"/>
    <x v="12"/>
    <n v="2.15"/>
    <n v="3.6427369999999999"/>
    <n v="2.3329650000000002"/>
    <x v="12"/>
    <x v="12"/>
    <x v="12"/>
    <x v="12"/>
    <x v="12"/>
  </r>
  <r>
    <x v="40"/>
    <x v="5"/>
    <x v="0"/>
    <x v="0"/>
    <x v="12"/>
    <n v="4.8600000000000003"/>
    <n v="8.23428"/>
    <n v="5.2735859999999999"/>
    <x v="12"/>
    <x v="12"/>
    <x v="12"/>
    <x v="12"/>
    <x v="12"/>
  </r>
  <r>
    <x v="40"/>
    <x v="2"/>
    <x v="0"/>
    <x v="0"/>
    <x v="12"/>
    <n v="370.84"/>
    <n v="628.31280400000003"/>
    <n v="402.398484"/>
    <x v="12"/>
    <x v="12"/>
    <x v="12"/>
    <x v="12"/>
    <x v="12"/>
  </r>
  <r>
    <x v="40"/>
    <x v="3"/>
    <x v="0"/>
    <x v="0"/>
    <x v="12"/>
    <n v="672.72"/>
    <n v="1139.7869430000001"/>
    <n v="729.96847200000002"/>
    <x v="12"/>
    <x v="12"/>
    <x v="12"/>
    <x v="12"/>
    <x v="12"/>
  </r>
  <r>
    <x v="40"/>
    <x v="4"/>
    <x v="0"/>
    <x v="0"/>
    <x v="12"/>
    <n v="36.729999999999997"/>
    <n v="62.231499999999997"/>
    <n v="39.855722999999998"/>
    <x v="12"/>
    <x v="12"/>
    <x v="12"/>
    <x v="12"/>
    <x v="12"/>
  </r>
  <r>
    <x v="41"/>
    <x v="0"/>
    <x v="0"/>
    <x v="0"/>
    <x v="12"/>
    <n v="1334.33"/>
    <n v="2252.0352760000001"/>
    <n v="1489.952908"/>
    <x v="12"/>
    <x v="12"/>
    <x v="12"/>
    <x v="12"/>
    <x v="12"/>
  </r>
  <r>
    <x v="41"/>
    <x v="1"/>
    <x v="0"/>
    <x v="0"/>
    <x v="12"/>
    <n v="8.0399999999999991"/>
    <n v="13.569629000000001"/>
    <n v="8.9777050000000003"/>
    <x v="12"/>
    <x v="12"/>
    <x v="12"/>
    <x v="12"/>
    <x v="12"/>
  </r>
  <r>
    <x v="41"/>
    <x v="5"/>
    <x v="0"/>
    <x v="0"/>
    <x v="12"/>
    <n v="8.61"/>
    <n v="14.531655000000001"/>
    <n v="9.6141839999999998"/>
    <x v="12"/>
    <x v="12"/>
    <x v="12"/>
    <x v="12"/>
    <x v="12"/>
  </r>
  <r>
    <x v="41"/>
    <x v="2"/>
    <x v="0"/>
    <x v="0"/>
    <x v="12"/>
    <n v="389"/>
    <n v="656.54052799999999"/>
    <n v="434.36907000000002"/>
    <x v="12"/>
    <x v="12"/>
    <x v="12"/>
    <x v="12"/>
    <x v="12"/>
  </r>
  <r>
    <x v="41"/>
    <x v="3"/>
    <x v="0"/>
    <x v="0"/>
    <x v="12"/>
    <n v="357.62"/>
    <n v="603.57846700000005"/>
    <n v="399.32922100000002"/>
    <x v="12"/>
    <x v="12"/>
    <x v="12"/>
    <x v="12"/>
    <x v="12"/>
  </r>
  <r>
    <x v="41"/>
    <x v="4"/>
    <x v="0"/>
    <x v="0"/>
    <x v="12"/>
    <n v="571.05999999999995"/>
    <n v="963.81499699999995"/>
    <n v="637.66272800000002"/>
    <x v="12"/>
    <x v="12"/>
    <x v="12"/>
    <x v="12"/>
    <x v="12"/>
  </r>
  <r>
    <x v="42"/>
    <x v="0"/>
    <x v="0"/>
    <x v="0"/>
    <x v="12"/>
    <n v="-179.74"/>
    <n v="-285.57315799999998"/>
    <n v="-190.722114"/>
    <x v="12"/>
    <x v="12"/>
    <x v="12"/>
    <x v="12"/>
    <x v="12"/>
  </r>
  <r>
    <x v="42"/>
    <x v="1"/>
    <x v="0"/>
    <x v="0"/>
    <x v="12"/>
    <n v="3.3"/>
    <n v="5.2430810000000001"/>
    <n v="3.50163"/>
    <x v="12"/>
    <x v="12"/>
    <x v="12"/>
    <x v="12"/>
    <x v="12"/>
  </r>
  <r>
    <x v="42"/>
    <x v="5"/>
    <x v="0"/>
    <x v="0"/>
    <x v="12"/>
    <n v="10.36"/>
    <n v="16.460097000000001"/>
    <n v="10.992996"/>
    <x v="12"/>
    <x v="12"/>
    <x v="12"/>
    <x v="12"/>
    <x v="12"/>
  </r>
  <r>
    <x v="42"/>
    <x v="2"/>
    <x v="0"/>
    <x v="0"/>
    <x v="12"/>
    <n v="462.19"/>
    <n v="734.33324800000003"/>
    <n v="490.42980899999998"/>
    <x v="12"/>
    <x v="12"/>
    <x v="12"/>
    <x v="12"/>
    <x v="12"/>
  </r>
  <r>
    <x v="42"/>
    <x v="3"/>
    <x v="0"/>
    <x v="0"/>
    <x v="12"/>
    <n v="48.34"/>
    <n v="76.803196"/>
    <n v="51.293574"/>
    <x v="12"/>
    <x v="12"/>
    <x v="12"/>
    <x v="12"/>
    <x v="12"/>
  </r>
  <r>
    <x v="42"/>
    <x v="4"/>
    <x v="0"/>
    <x v="0"/>
    <x v="12"/>
    <n v="-703.92"/>
    <n v="-1118.3968930000001"/>
    <n v="-746.92951200000005"/>
    <x v="12"/>
    <x v="12"/>
    <x v="12"/>
    <x v="12"/>
    <x v="12"/>
  </r>
  <r>
    <x v="43"/>
    <x v="0"/>
    <x v="0"/>
    <x v="0"/>
    <x v="12"/>
    <n v="-43.93"/>
    <n v="-58.109343000000003"/>
    <n v="-38.882443000000002"/>
    <x v="12"/>
    <x v="12"/>
    <x v="12"/>
    <x v="12"/>
    <x v="12"/>
  </r>
  <r>
    <x v="43"/>
    <x v="1"/>
    <x v="0"/>
    <x v="0"/>
    <x v="12"/>
    <n v="7.03"/>
    <n v="9.2990820000000003"/>
    <n v="6.2222530000000003"/>
    <x v="12"/>
    <x v="12"/>
    <x v="12"/>
    <x v="12"/>
    <x v="12"/>
  </r>
  <r>
    <x v="43"/>
    <x v="5"/>
    <x v="0"/>
    <x v="0"/>
    <x v="12"/>
    <n v="12.53"/>
    <n v="16.574324000000001"/>
    <n v="11.090303"/>
    <x v="12"/>
    <x v="12"/>
    <x v="12"/>
    <x v="12"/>
    <x v="12"/>
  </r>
  <r>
    <x v="43"/>
    <x v="2"/>
    <x v="0"/>
    <x v="0"/>
    <x v="12"/>
    <n v="558.49"/>
    <n v="738.754546"/>
    <n v="494.31949900000001"/>
    <x v="12"/>
    <x v="12"/>
    <x v="12"/>
    <x v="12"/>
    <x v="12"/>
  </r>
  <r>
    <x v="43"/>
    <x v="3"/>
    <x v="0"/>
    <x v="0"/>
    <x v="12"/>
    <n v="-296.52999999999997"/>
    <n v="-392.24137500000001"/>
    <n v="-262.45870300000001"/>
    <x v="12"/>
    <x v="12"/>
    <x v="12"/>
    <x v="12"/>
    <x v="12"/>
  </r>
  <r>
    <x v="43"/>
    <x v="4"/>
    <x v="0"/>
    <x v="0"/>
    <x v="12"/>
    <n v="-325.45"/>
    <n v="-430.49592100000001"/>
    <n v="-288.05579499999999"/>
    <x v="12"/>
    <x v="12"/>
    <x v="12"/>
    <x v="12"/>
    <x v="12"/>
  </r>
  <r>
    <x v="44"/>
    <x v="0"/>
    <x v="0"/>
    <x v="0"/>
    <x v="12"/>
    <n v="1338.1"/>
    <n v="1599.9769080000001"/>
    <n v="1077.0366899999999"/>
    <x v="12"/>
    <x v="12"/>
    <x v="12"/>
    <x v="12"/>
    <x v="12"/>
  </r>
  <r>
    <x v="44"/>
    <x v="1"/>
    <x v="0"/>
    <x v="0"/>
    <x v="12"/>
    <n v="-2.78"/>
    <n v="-3.324068"/>
    <n v="-2.237622"/>
    <x v="12"/>
    <x v="12"/>
    <x v="12"/>
    <x v="12"/>
    <x v="12"/>
  </r>
  <r>
    <x v="44"/>
    <x v="5"/>
    <x v="0"/>
    <x v="0"/>
    <x v="12"/>
    <n v="13.61"/>
    <n v="16.273586000000002"/>
    <n v="10.954689"/>
    <x v="12"/>
    <x v="12"/>
    <x v="12"/>
    <x v="12"/>
    <x v="12"/>
  </r>
  <r>
    <x v="44"/>
    <x v="2"/>
    <x v="0"/>
    <x v="0"/>
    <x v="12"/>
    <n v="679.87"/>
    <n v="812.92601500000001"/>
    <n v="547.22736299999997"/>
    <x v="12"/>
    <x v="12"/>
    <x v="12"/>
    <x v="12"/>
    <x v="12"/>
  </r>
  <r>
    <x v="44"/>
    <x v="3"/>
    <x v="0"/>
    <x v="0"/>
    <x v="12"/>
    <n v="96.01"/>
    <n v="114.799927"/>
    <n v="77.278448999999995"/>
    <x v="12"/>
    <x v="12"/>
    <x v="12"/>
    <x v="12"/>
    <x v="12"/>
  </r>
  <r>
    <x v="44"/>
    <x v="4"/>
    <x v="0"/>
    <x v="0"/>
    <x v="12"/>
    <n v="551.39"/>
    <n v="659.30144800000005"/>
    <n v="443.81381099999999"/>
    <x v="12"/>
    <x v="12"/>
    <x v="12"/>
    <x v="12"/>
    <x v="12"/>
  </r>
  <r>
    <x v="45"/>
    <x v="0"/>
    <x v="0"/>
    <x v="0"/>
    <x v="12"/>
    <n v="1641.74"/>
    <n v="1944.220918"/>
    <n v="1320.9440039999999"/>
    <x v="12"/>
    <x v="12"/>
    <x v="12"/>
    <x v="12"/>
    <x v="12"/>
  </r>
  <r>
    <x v="45"/>
    <x v="5"/>
    <x v="0"/>
    <x v="0"/>
    <x v="12"/>
    <n v="16.32"/>
    <n v="19.326864"/>
    <n v="13.131072"/>
    <x v="12"/>
    <x v="12"/>
    <x v="12"/>
    <x v="12"/>
    <x v="12"/>
  </r>
  <r>
    <x v="45"/>
    <x v="2"/>
    <x v="0"/>
    <x v="0"/>
    <x v="12"/>
    <n v="901.94"/>
    <n v="1068.117129"/>
    <n v="725.70092399999999"/>
    <x v="12"/>
    <x v="12"/>
    <x v="12"/>
    <x v="12"/>
    <x v="12"/>
  </r>
  <r>
    <x v="45"/>
    <x v="3"/>
    <x v="0"/>
    <x v="0"/>
    <x v="12"/>
    <n v="-161.22"/>
    <n v="-190.923835"/>
    <n v="-129.717612"/>
    <x v="12"/>
    <x v="12"/>
    <x v="12"/>
    <x v="12"/>
    <x v="12"/>
  </r>
  <r>
    <x v="45"/>
    <x v="4"/>
    <x v="0"/>
    <x v="0"/>
    <x v="12"/>
    <n v="884.71"/>
    <n v="1047.7126029999999"/>
    <n v="711.83766600000001"/>
    <x v="12"/>
    <x v="12"/>
    <x v="12"/>
    <x v="12"/>
    <x v="12"/>
  </r>
  <r>
    <x v="46"/>
    <x v="0"/>
    <x v="0"/>
    <x v="0"/>
    <x v="12"/>
    <n v="1412.68"/>
    <n v="1641.4444530000001"/>
    <n v="1125.482156"/>
    <x v="12"/>
    <x v="12"/>
    <x v="12"/>
    <x v="12"/>
    <x v="12"/>
  </r>
  <r>
    <x v="46"/>
    <x v="5"/>
    <x v="0"/>
    <x v="0"/>
    <x v="12"/>
    <n v="25.08"/>
    <n v="29.141366999999999"/>
    <n v="19.981235999999999"/>
    <x v="12"/>
    <x v="12"/>
    <x v="12"/>
    <x v="12"/>
    <x v="12"/>
  </r>
  <r>
    <x v="46"/>
    <x v="2"/>
    <x v="0"/>
    <x v="0"/>
    <x v="12"/>
    <n v="834.4"/>
    <n v="969.51981499999999"/>
    <n v="664.76648"/>
    <x v="12"/>
    <x v="12"/>
    <x v="12"/>
    <x v="12"/>
    <x v="12"/>
  </r>
  <r>
    <x v="46"/>
    <x v="3"/>
    <x v="0"/>
    <x v="0"/>
    <x v="12"/>
    <n v="14.12"/>
    <n v="16.406542999999999"/>
    <n v="11.249404"/>
    <x v="12"/>
    <x v="12"/>
    <x v="12"/>
    <x v="12"/>
    <x v="12"/>
  </r>
  <r>
    <x v="46"/>
    <x v="4"/>
    <x v="0"/>
    <x v="0"/>
    <x v="12"/>
    <n v="539.08000000000004"/>
    <n v="626.37672799999996"/>
    <n v="429.48503599999998"/>
    <x v="12"/>
    <x v="12"/>
    <x v="12"/>
    <x v="12"/>
    <x v="12"/>
  </r>
  <r>
    <x v="47"/>
    <x v="0"/>
    <x v="0"/>
    <x v="0"/>
    <x v="12"/>
    <n v="2149.27"/>
    <n v="2228.4424370000002"/>
    <n v="1570.041735"/>
    <x v="12"/>
    <x v="12"/>
    <x v="12"/>
    <x v="12"/>
    <x v="12"/>
  </r>
  <r>
    <x v="47"/>
    <x v="1"/>
    <x v="0"/>
    <x v="0"/>
    <x v="12"/>
    <n v="21.46"/>
    <n v="22.250520000000002"/>
    <n v="15.67653"/>
    <x v="12"/>
    <x v="12"/>
    <x v="12"/>
    <x v="12"/>
    <x v="12"/>
  </r>
  <r>
    <x v="47"/>
    <x v="5"/>
    <x v="0"/>
    <x v="0"/>
    <x v="12"/>
    <n v="20.11"/>
    <n v="20.85079"/>
    <n v="14.690355"/>
    <x v="12"/>
    <x v="12"/>
    <x v="12"/>
    <x v="12"/>
    <x v="12"/>
  </r>
  <r>
    <x v="47"/>
    <x v="2"/>
    <x v="0"/>
    <x v="0"/>
    <x v="12"/>
    <n v="981.34"/>
    <n v="1017.48952"/>
    <n v="716.86887000000002"/>
    <x v="12"/>
    <x v="12"/>
    <x v="12"/>
    <x v="12"/>
    <x v="12"/>
  </r>
  <r>
    <x v="47"/>
    <x v="3"/>
    <x v="0"/>
    <x v="0"/>
    <x v="12"/>
    <n v="74.98"/>
    <n v="77.742030999999997"/>
    <n v="54.772889999999997"/>
    <x v="12"/>
    <x v="12"/>
    <x v="12"/>
    <x v="12"/>
    <x v="12"/>
  </r>
  <r>
    <x v="47"/>
    <x v="4"/>
    <x v="0"/>
    <x v="0"/>
    <x v="12"/>
    <n v="1051.3800000000001"/>
    <n v="1090.1095769999999"/>
    <n v="768.03309000000002"/>
    <x v="12"/>
    <x v="12"/>
    <x v="12"/>
    <x v="12"/>
    <x v="12"/>
  </r>
  <r>
    <x v="48"/>
    <x v="0"/>
    <x v="0"/>
    <x v="0"/>
    <x v="12"/>
    <n v="-221.5"/>
    <n v="-211.54308599999999"/>
    <n v="-153.56594999999999"/>
    <x v="12"/>
    <x v="12"/>
    <x v="12"/>
    <x v="12"/>
    <x v="12"/>
  </r>
  <r>
    <x v="48"/>
    <x v="1"/>
    <x v="0"/>
    <x v="0"/>
    <x v="12"/>
    <n v="22.33"/>
    <n v="21.326217"/>
    <n v="15.481389"/>
    <x v="12"/>
    <x v="12"/>
    <x v="12"/>
    <x v="12"/>
    <x v="12"/>
  </r>
  <r>
    <x v="48"/>
    <x v="5"/>
    <x v="0"/>
    <x v="0"/>
    <x v="12"/>
    <n v="12.63"/>
    <n v="12.062253999999999"/>
    <n v="8.7563790000000008"/>
    <x v="12"/>
    <x v="12"/>
    <x v="12"/>
    <x v="12"/>
    <x v="12"/>
  </r>
  <r>
    <x v="48"/>
    <x v="2"/>
    <x v="0"/>
    <x v="0"/>
    <x v="12"/>
    <n v="1165.73"/>
    <n v="1113.3278620000001"/>
    <n v="808.20060899999999"/>
    <x v="12"/>
    <x v="12"/>
    <x v="12"/>
    <x v="12"/>
    <x v="12"/>
  </r>
  <r>
    <x v="48"/>
    <x v="4"/>
    <x v="0"/>
    <x v="0"/>
    <x v="12"/>
    <n v="-1422.18"/>
    <n v="-1358.2498680000001"/>
    <n v="-985.99739399999999"/>
    <x v="12"/>
    <x v="12"/>
    <x v="12"/>
    <x v="12"/>
    <x v="12"/>
  </r>
  <r>
    <x v="49"/>
    <x v="0"/>
    <x v="0"/>
    <x v="0"/>
    <x v="12"/>
    <n v="3184.68"/>
    <n v="3095.4100760000001"/>
    <n v="2286.9187080000002"/>
    <x v="12"/>
    <x v="12"/>
    <x v="12"/>
    <x v="12"/>
    <x v="12"/>
  </r>
  <r>
    <x v="49"/>
    <x v="1"/>
    <x v="0"/>
    <x v="0"/>
    <x v="12"/>
    <n v="56.92"/>
    <n v="55.324472999999998"/>
    <n v="40.874251999999998"/>
    <x v="12"/>
    <x v="12"/>
    <x v="12"/>
    <x v="12"/>
    <x v="12"/>
  </r>
  <r>
    <x v="49"/>
    <x v="5"/>
    <x v="0"/>
    <x v="0"/>
    <x v="12"/>
    <n v="17.27"/>
    <n v="16.785903999999999"/>
    <n v="12.401586999999999"/>
    <x v="12"/>
    <x v="12"/>
    <x v="12"/>
    <x v="12"/>
    <x v="12"/>
  </r>
  <r>
    <x v="49"/>
    <x v="2"/>
    <x v="0"/>
    <x v="0"/>
    <x v="12"/>
    <n v="1290.18"/>
    <n v="1254.0148999999999"/>
    <n v="926.47825799999998"/>
    <x v="12"/>
    <x v="12"/>
    <x v="12"/>
    <x v="12"/>
    <x v="12"/>
  </r>
  <r>
    <x v="49"/>
    <x v="3"/>
    <x v="0"/>
    <x v="0"/>
    <x v="12"/>
    <n v="79.599999999999994"/>
    <n v="77.368728000000004"/>
    <n v="57.160760000000003"/>
    <x v="12"/>
    <x v="12"/>
    <x v="12"/>
    <x v="12"/>
    <x v="12"/>
  </r>
  <r>
    <x v="49"/>
    <x v="4"/>
    <x v="0"/>
    <x v="0"/>
    <x v="12"/>
    <n v="1740.7"/>
    <n v="1691.9063510000001"/>
    <n v="1249.99667"/>
    <x v="12"/>
    <x v="12"/>
    <x v="12"/>
    <x v="12"/>
    <x v="12"/>
  </r>
  <r>
    <x v="50"/>
    <x v="0"/>
    <x v="0"/>
    <x v="0"/>
    <x v="12"/>
    <n v="4311.7"/>
    <n v="4391.9624549999999"/>
    <n v="3255.3335000000002"/>
    <x v="12"/>
    <x v="12"/>
    <x v="12"/>
    <x v="12"/>
    <x v="12"/>
  </r>
  <r>
    <x v="50"/>
    <x v="1"/>
    <x v="0"/>
    <x v="0"/>
    <x v="12"/>
    <n v="43.19"/>
    <n v="43.993983"/>
    <n v="32.608449999999998"/>
    <x v="12"/>
    <x v="12"/>
    <x v="12"/>
    <x v="12"/>
    <x v="12"/>
  </r>
  <r>
    <x v="50"/>
    <x v="5"/>
    <x v="0"/>
    <x v="0"/>
    <x v="12"/>
    <n v="13.71"/>
    <n v="13.965211999999999"/>
    <n v="10.351050000000001"/>
    <x v="12"/>
    <x v="12"/>
    <x v="12"/>
    <x v="12"/>
    <x v="12"/>
  </r>
  <r>
    <x v="50"/>
    <x v="2"/>
    <x v="0"/>
    <x v="0"/>
    <x v="12"/>
    <n v="1332.95"/>
    <n v="1357.7629139999999"/>
    <n v="1006.37725"/>
    <x v="12"/>
    <x v="12"/>
    <x v="12"/>
    <x v="12"/>
    <x v="12"/>
  </r>
  <r>
    <x v="50"/>
    <x v="4"/>
    <x v="0"/>
    <x v="0"/>
    <x v="12"/>
    <n v="2921.85"/>
    <n v="2976.240346"/>
    <n v="2205.9967499999998"/>
    <x v="12"/>
    <x v="12"/>
    <x v="12"/>
    <x v="12"/>
    <x v="12"/>
  </r>
  <r>
    <x v="51"/>
    <x v="0"/>
    <x v="0"/>
    <x v="0"/>
    <x v="12"/>
    <n v="1015.87"/>
    <n v="960.51929700000005"/>
    <n v="730.61370399999998"/>
    <x v="12"/>
    <x v="12"/>
    <x v="12"/>
    <x v="12"/>
    <x v="12"/>
  </r>
  <r>
    <x v="51"/>
    <x v="1"/>
    <x v="0"/>
    <x v="0"/>
    <x v="12"/>
    <n v="-10.5006"/>
    <n v="-9.928464"/>
    <n v="-7.5520319999999996"/>
    <x v="12"/>
    <x v="12"/>
    <x v="12"/>
    <x v="12"/>
    <x v="12"/>
  </r>
  <r>
    <x v="51"/>
    <x v="5"/>
    <x v="0"/>
    <x v="0"/>
    <x v="12"/>
    <n v="13.9491"/>
    <n v="13.189069"/>
    <n v="10.032192999999999"/>
    <x v="12"/>
    <x v="12"/>
    <x v="12"/>
    <x v="12"/>
    <x v="12"/>
  </r>
  <r>
    <x v="51"/>
    <x v="2"/>
    <x v="0"/>
    <x v="0"/>
    <x v="12"/>
    <n v="1406.04"/>
    <n v="1329.4304910000001"/>
    <n v="1011.223968"/>
    <x v="12"/>
    <x v="12"/>
    <x v="12"/>
    <x v="12"/>
    <x v="12"/>
  </r>
  <r>
    <x v="51"/>
    <x v="3"/>
    <x v="0"/>
    <x v="0"/>
    <x v="12"/>
    <n v="1103.8800000000001"/>
    <n v="1043.733984"/>
    <n v="793.91049599999997"/>
    <x v="12"/>
    <x v="12"/>
    <x v="12"/>
    <x v="12"/>
    <x v="12"/>
  </r>
  <r>
    <x v="51"/>
    <x v="4"/>
    <x v="0"/>
    <x v="0"/>
    <x v="12"/>
    <n v="-1497.5"/>
    <n v="-1415.907201"/>
    <n v="-1077.002"/>
    <x v="12"/>
    <x v="12"/>
    <x v="12"/>
    <x v="12"/>
    <x v="12"/>
  </r>
  <r>
    <x v="52"/>
    <x v="0"/>
    <x v="0"/>
    <x v="0"/>
    <x v="12"/>
    <n v="1527"/>
    <n v="1516.7268750000001"/>
    <n v="1188.0060000000001"/>
    <x v="12"/>
    <x v="12"/>
    <x v="12"/>
    <x v="12"/>
    <x v="12"/>
  </r>
  <r>
    <x v="52"/>
    <x v="1"/>
    <x v="0"/>
    <x v="0"/>
    <x v="12"/>
    <n v="11.11"/>
    <n v="11.035256"/>
    <n v="8.64358"/>
    <x v="12"/>
    <x v="12"/>
    <x v="12"/>
    <x v="12"/>
    <x v="12"/>
  </r>
  <r>
    <x v="52"/>
    <x v="5"/>
    <x v="0"/>
    <x v="0"/>
    <x v="12"/>
    <n v="16.5562"/>
    <n v="16.444815999999999"/>
    <n v="12.880724000000001"/>
    <x v="12"/>
    <x v="12"/>
    <x v="12"/>
    <x v="12"/>
    <x v="12"/>
  </r>
  <r>
    <x v="52"/>
    <x v="2"/>
    <x v="0"/>
    <x v="0"/>
    <x v="12"/>
    <n v="1319.71"/>
    <n v="1310.8314499999999"/>
    <n v="1026.7343800000001"/>
    <x v="12"/>
    <x v="12"/>
    <x v="12"/>
    <x v="12"/>
    <x v="12"/>
  </r>
  <r>
    <x v="52"/>
    <x v="4"/>
    <x v="0"/>
    <x v="0"/>
    <x v="12"/>
    <n v="179.61600000000001"/>
    <n v="178.40760599999999"/>
    <n v="139.74124800000001"/>
    <x v="12"/>
    <x v="12"/>
    <x v="12"/>
    <x v="12"/>
    <x v="12"/>
  </r>
  <r>
    <x v="53"/>
    <x v="0"/>
    <x v="0"/>
    <x v="0"/>
    <x v="12"/>
    <n v="995.63"/>
    <n v="933.52996299999995"/>
    <n v="749.90851599999996"/>
    <x v="12"/>
    <x v="12"/>
    <x v="12"/>
    <x v="12"/>
    <x v="12"/>
  </r>
  <r>
    <x v="53"/>
    <x v="1"/>
    <x v="0"/>
    <x v="0"/>
    <x v="12"/>
    <n v="-30.891100000000002"/>
    <n v="-28.964341999999998"/>
    <n v="-23.267177"/>
    <x v="12"/>
    <x v="12"/>
    <x v="12"/>
    <x v="12"/>
    <x v="12"/>
  </r>
  <r>
    <x v="53"/>
    <x v="5"/>
    <x v="0"/>
    <x v="0"/>
    <x v="12"/>
    <n v="16.0198"/>
    <n v="15.020602999999999"/>
    <n v="12.066113"/>
    <x v="12"/>
    <x v="12"/>
    <x v="12"/>
    <x v="12"/>
    <x v="12"/>
  </r>
  <r>
    <x v="53"/>
    <x v="2"/>
    <x v="0"/>
    <x v="0"/>
    <x v="12"/>
    <n v="1435.36"/>
    <n v="1345.8328570000001"/>
    <n v="1081.1131519999999"/>
    <x v="12"/>
    <x v="12"/>
    <x v="12"/>
    <x v="12"/>
    <x v="12"/>
  </r>
  <r>
    <x v="53"/>
    <x v="4"/>
    <x v="0"/>
    <x v="0"/>
    <x v="12"/>
    <n v="-424.85399999999998"/>
    <n v="-398.35474900000003"/>
    <n v="-320.00003299999997"/>
    <x v="12"/>
    <x v="12"/>
    <x v="12"/>
    <x v="12"/>
    <x v="12"/>
  </r>
  <r>
    <x v="54"/>
    <x v="0"/>
    <x v="0"/>
    <x v="0"/>
    <x v="12"/>
    <n v="3026.61"/>
    <n v="2794.100054"/>
    <n v="2281.1559569999999"/>
    <x v="12"/>
    <x v="12"/>
    <x v="12"/>
    <x v="12"/>
    <x v="12"/>
  </r>
  <r>
    <x v="54"/>
    <x v="1"/>
    <x v="0"/>
    <x v="0"/>
    <x v="12"/>
    <n v="10.99"/>
    <n v="10.145727000000001"/>
    <n v="8.2831630000000001"/>
    <x v="12"/>
    <x v="12"/>
    <x v="12"/>
    <x v="12"/>
    <x v="12"/>
  </r>
  <r>
    <x v="54"/>
    <x v="5"/>
    <x v="0"/>
    <x v="0"/>
    <x v="12"/>
    <n v="99.84"/>
    <n v="92.170101000000003"/>
    <n v="75.249408000000003"/>
    <x v="12"/>
    <x v="12"/>
    <x v="12"/>
    <x v="12"/>
    <x v="12"/>
  </r>
  <r>
    <x v="54"/>
    <x v="2"/>
    <x v="0"/>
    <x v="0"/>
    <x v="12"/>
    <n v="1634.57"/>
    <n v="1508.999219"/>
    <n v="1231.9754089999999"/>
    <x v="12"/>
    <x v="12"/>
    <x v="12"/>
    <x v="12"/>
    <x v="12"/>
  </r>
  <r>
    <x v="54"/>
    <x v="4"/>
    <x v="0"/>
    <x v="0"/>
    <x v="12"/>
    <n v="1281.21"/>
    <n v="1182.785007"/>
    <n v="965.64797699999997"/>
    <x v="12"/>
    <x v="12"/>
    <x v="12"/>
    <x v="12"/>
    <x v="12"/>
  </r>
  <r>
    <x v="55"/>
    <x v="0"/>
    <x v="0"/>
    <x v="0"/>
    <x v="12"/>
    <n v="-48.33"/>
    <n v="-52.518270000000001"/>
    <n v="-43.569495000000003"/>
    <x v="12"/>
    <x v="12"/>
    <x v="12"/>
    <x v="12"/>
    <x v="12"/>
  </r>
  <r>
    <x v="55"/>
    <x v="1"/>
    <x v="0"/>
    <x v="0"/>
    <x v="12"/>
    <n v="21"/>
    <n v="22.819856999999999"/>
    <n v="18.9315"/>
    <x v="12"/>
    <x v="12"/>
    <x v="12"/>
    <x v="12"/>
    <x v="12"/>
  </r>
  <r>
    <x v="55"/>
    <x v="5"/>
    <x v="0"/>
    <x v="0"/>
    <x v="12"/>
    <n v="47.62"/>
    <n v="51.746741999999998"/>
    <n v="42.929430000000004"/>
    <x v="12"/>
    <x v="12"/>
    <x v="12"/>
    <x v="12"/>
    <x v="12"/>
  </r>
  <r>
    <x v="55"/>
    <x v="2"/>
    <x v="0"/>
    <x v="0"/>
    <x v="12"/>
    <n v="1288"/>
    <n v="1399.617874"/>
    <n v="1161.1320000000001"/>
    <x v="12"/>
    <x v="12"/>
    <x v="12"/>
    <x v="12"/>
    <x v="12"/>
  </r>
  <r>
    <x v="55"/>
    <x v="4"/>
    <x v="0"/>
    <x v="0"/>
    <x v="12"/>
    <n v="-1404.95"/>
    <n v="-1526.7027419999999"/>
    <n v="-1266.5624250000001"/>
    <x v="12"/>
    <x v="12"/>
    <x v="12"/>
    <x v="12"/>
    <x v="12"/>
  </r>
  <r>
    <x v="56"/>
    <x v="0"/>
    <x v="0"/>
    <x v="0"/>
    <x v="12"/>
    <n v="1860.15"/>
    <n v="2025.8573739999999"/>
    <n v="1682.1336449999999"/>
    <x v="12"/>
    <x v="12"/>
    <x v="12"/>
    <x v="12"/>
    <x v="12"/>
  </r>
  <r>
    <x v="56"/>
    <x v="1"/>
    <x v="0"/>
    <x v="0"/>
    <x v="12"/>
    <n v="48.46"/>
    <n v="52.776952999999999"/>
    <n v="43.822378"/>
    <x v="12"/>
    <x v="12"/>
    <x v="12"/>
    <x v="12"/>
    <x v="12"/>
  </r>
  <r>
    <x v="56"/>
    <x v="5"/>
    <x v="0"/>
    <x v="0"/>
    <x v="12"/>
    <n v="110.34"/>
    <n v="120.16939600000001"/>
    <n v="99.780462"/>
    <x v="12"/>
    <x v="12"/>
    <x v="12"/>
    <x v="12"/>
    <x v="12"/>
  </r>
  <r>
    <x v="56"/>
    <x v="2"/>
    <x v="0"/>
    <x v="0"/>
    <x v="12"/>
    <n v="1059.6099999999999"/>
    <n v="1154.0030280000001"/>
    <n v="958.20532300000002"/>
    <x v="12"/>
    <x v="12"/>
    <x v="12"/>
    <x v="12"/>
    <x v="12"/>
  </r>
  <r>
    <x v="56"/>
    <x v="4"/>
    <x v="0"/>
    <x v="0"/>
    <x v="12"/>
    <n v="641.75"/>
    <n v="698.91888800000004"/>
    <n v="580.33452499999999"/>
    <x v="12"/>
    <x v="12"/>
    <x v="12"/>
    <x v="12"/>
    <x v="12"/>
  </r>
  <r>
    <x v="57"/>
    <x v="0"/>
    <x v="0"/>
    <x v="0"/>
    <x v="12"/>
    <n v="3703.97"/>
    <n v="3925.0997579999998"/>
    <n v="3285.7917870000001"/>
    <x v="12"/>
    <x v="12"/>
    <x v="12"/>
    <x v="12"/>
    <x v="12"/>
  </r>
  <r>
    <x v="57"/>
    <x v="1"/>
    <x v="0"/>
    <x v="0"/>
    <x v="12"/>
    <n v="68.709999999999994"/>
    <n v="72.812038000000001"/>
    <n v="60.952641"/>
    <x v="12"/>
    <x v="12"/>
    <x v="12"/>
    <x v="12"/>
    <x v="12"/>
  </r>
  <r>
    <x v="57"/>
    <x v="2"/>
    <x v="0"/>
    <x v="0"/>
    <x v="12"/>
    <n v="1083.79"/>
    <n v="1148.4930670000001"/>
    <n v="961.43010900000002"/>
    <x v="12"/>
    <x v="12"/>
    <x v="12"/>
    <x v="12"/>
    <x v="12"/>
  </r>
  <r>
    <x v="57"/>
    <x v="4"/>
    <x v="0"/>
    <x v="0"/>
    <x v="12"/>
    <n v="2551.4699999999998"/>
    <n v="2703.7946529999999"/>
    <n v="2263.4090369999999"/>
    <x v="12"/>
    <x v="12"/>
    <x v="12"/>
    <x v="12"/>
    <x v="12"/>
  </r>
  <r>
    <x v="58"/>
    <x v="0"/>
    <x v="0"/>
    <x v="0"/>
    <x v="12"/>
    <n v="2297.29"/>
    <n v="2279.5557399999998"/>
    <n v="1946.493817"/>
    <x v="12"/>
    <x v="12"/>
    <x v="12"/>
    <x v="12"/>
    <x v="12"/>
  </r>
  <r>
    <x v="58"/>
    <x v="1"/>
    <x v="0"/>
    <x v="0"/>
    <x v="12"/>
    <n v="79.56"/>
    <n v="78.945824999999999"/>
    <n v="67.411187999999996"/>
    <x v="12"/>
    <x v="12"/>
    <x v="12"/>
    <x v="12"/>
    <x v="12"/>
  </r>
  <r>
    <x v="58"/>
    <x v="2"/>
    <x v="0"/>
    <x v="0"/>
    <x v="12"/>
    <n v="984"/>
    <n v="976.40387099999998"/>
    <n v="833.7432"/>
    <x v="12"/>
    <x v="12"/>
    <x v="12"/>
    <x v="12"/>
    <x v="12"/>
  </r>
  <r>
    <x v="58"/>
    <x v="4"/>
    <x v="0"/>
    <x v="0"/>
    <x v="12"/>
    <n v="1233.73"/>
    <n v="1224.206044"/>
    <n v="1045.3394290000001"/>
    <x v="12"/>
    <x v="12"/>
    <x v="12"/>
    <x v="12"/>
    <x v="12"/>
  </r>
  <r>
    <x v="59"/>
    <x v="0"/>
    <x v="0"/>
    <x v="0"/>
    <x v="12"/>
    <n v="2246.64"/>
    <n v="2316.1140409999998"/>
    <n v="2006.9235120000001"/>
    <x v="12"/>
    <x v="12"/>
    <x v="12"/>
    <x v="12"/>
    <x v="12"/>
  </r>
  <r>
    <x v="59"/>
    <x v="1"/>
    <x v="0"/>
    <x v="0"/>
    <x v="12"/>
    <n v="26.79"/>
    <n v="27.618441000000001"/>
    <n v="23.931507"/>
    <x v="12"/>
    <x v="12"/>
    <x v="12"/>
    <x v="12"/>
    <x v="12"/>
  </r>
  <r>
    <x v="59"/>
    <x v="2"/>
    <x v="0"/>
    <x v="0"/>
    <x v="12"/>
    <n v="1149.3"/>
    <n v="1184.840414"/>
    <n v="1026.6696899999999"/>
    <x v="12"/>
    <x v="12"/>
    <x v="12"/>
    <x v="12"/>
    <x v="12"/>
  </r>
  <r>
    <x v="59"/>
    <x v="4"/>
    <x v="0"/>
    <x v="0"/>
    <x v="12"/>
    <n v="1070.56"/>
    <n v="1103.665495"/>
    <n v="956.33124799999996"/>
    <x v="12"/>
    <x v="12"/>
    <x v="12"/>
    <x v="12"/>
    <x v="12"/>
  </r>
  <r>
    <x v="60"/>
    <x v="0"/>
    <x v="0"/>
    <x v="0"/>
    <x v="12"/>
    <n v="2611.71"/>
    <n v="2611.71"/>
    <n v="2291.775525"/>
    <x v="12"/>
    <x v="12"/>
    <x v="12"/>
    <x v="12"/>
    <x v="12"/>
  </r>
  <r>
    <x v="60"/>
    <x v="1"/>
    <x v="0"/>
    <x v="0"/>
    <x v="12"/>
    <n v="54.6"/>
    <n v="54.6"/>
    <n v="47.911499999999997"/>
    <x v="12"/>
    <x v="12"/>
    <x v="12"/>
    <x v="12"/>
    <x v="12"/>
  </r>
  <r>
    <x v="60"/>
    <x v="2"/>
    <x v="0"/>
    <x v="0"/>
    <x v="12"/>
    <n v="1277.8900000000001"/>
    <n v="1277.8900000000001"/>
    <n v="1121.348475"/>
    <x v="12"/>
    <x v="12"/>
    <x v="12"/>
    <x v="12"/>
    <x v="12"/>
  </r>
  <r>
    <x v="60"/>
    <x v="4"/>
    <x v="0"/>
    <x v="0"/>
    <x v="12"/>
    <n v="1279.22"/>
    <n v="1279.22"/>
    <n v="1122.5155500000001"/>
    <x v="12"/>
    <x v="12"/>
    <x v="12"/>
    <x v="12"/>
    <x v="12"/>
  </r>
  <r>
    <x v="61"/>
    <x v="2"/>
    <x v="0"/>
    <x v="0"/>
    <x v="12"/>
    <n v="1493.23"/>
    <n v="1401.167416"/>
    <n v="1262.6752879999999"/>
    <x v="12"/>
    <x v="12"/>
    <x v="12"/>
    <x v="12"/>
    <x v="12"/>
  </r>
  <r>
    <x v="30"/>
    <x v="0"/>
    <x v="0"/>
    <x v="0"/>
    <x v="13"/>
    <n v="1.88"/>
    <n v="2.9281920000000001"/>
    <n v="109.75007600000001"/>
    <x v="13"/>
    <x v="13"/>
    <x v="13"/>
    <x v="13"/>
    <x v="13"/>
  </r>
  <r>
    <x v="30"/>
    <x v="2"/>
    <x v="0"/>
    <x v="0"/>
    <x v="13"/>
    <n v="1.88"/>
    <n v="2.9281920000000001"/>
    <n v="109.75007600000001"/>
    <x v="13"/>
    <x v="13"/>
    <x v="13"/>
    <x v="13"/>
    <x v="13"/>
  </r>
  <r>
    <x v="31"/>
    <x v="0"/>
    <x v="0"/>
    <x v="0"/>
    <x v="13"/>
    <n v="8"/>
    <n v="11.639925"/>
    <n v="472.76560000000001"/>
    <x v="13"/>
    <x v="13"/>
    <x v="13"/>
    <x v="13"/>
    <x v="13"/>
  </r>
  <r>
    <x v="31"/>
    <x v="2"/>
    <x v="0"/>
    <x v="0"/>
    <x v="13"/>
    <n v="8"/>
    <n v="11.639925"/>
    <n v="472.76560000000001"/>
    <x v="13"/>
    <x v="13"/>
    <x v="13"/>
    <x v="13"/>
    <x v="13"/>
  </r>
  <r>
    <x v="32"/>
    <x v="0"/>
    <x v="0"/>
    <x v="0"/>
    <x v="13"/>
    <n v="4.92"/>
    <n v="6.7469989999999997"/>
    <n v="283.48744799999997"/>
    <x v="13"/>
    <x v="13"/>
    <x v="13"/>
    <x v="13"/>
    <x v="13"/>
  </r>
  <r>
    <x v="32"/>
    <x v="2"/>
    <x v="0"/>
    <x v="0"/>
    <x v="13"/>
    <n v="4.92"/>
    <n v="6.7469989999999997"/>
    <n v="283.48744799999997"/>
    <x v="13"/>
    <x v="13"/>
    <x v="13"/>
    <x v="13"/>
    <x v="13"/>
  </r>
  <r>
    <x v="33"/>
    <x v="0"/>
    <x v="0"/>
    <x v="0"/>
    <x v="13"/>
    <n v="6.7"/>
    <n v="10.592172"/>
    <n v="453.20206999999999"/>
    <x v="13"/>
    <x v="13"/>
    <x v="13"/>
    <x v="13"/>
    <x v="13"/>
  </r>
  <r>
    <x v="33"/>
    <x v="2"/>
    <x v="0"/>
    <x v="0"/>
    <x v="13"/>
    <n v="6.7"/>
    <n v="10.592172"/>
    <n v="453.20206999999999"/>
    <x v="13"/>
    <x v="13"/>
    <x v="13"/>
    <x v="13"/>
    <x v="13"/>
  </r>
  <r>
    <x v="34"/>
    <x v="0"/>
    <x v="0"/>
    <x v="0"/>
    <x v="13"/>
    <n v="6"/>
    <n v="9.5657029999999992"/>
    <n v="419.93819999999999"/>
    <x v="13"/>
    <x v="13"/>
    <x v="13"/>
    <x v="13"/>
    <x v="13"/>
  </r>
  <r>
    <x v="34"/>
    <x v="2"/>
    <x v="0"/>
    <x v="0"/>
    <x v="13"/>
    <n v="6"/>
    <n v="9.5657029999999992"/>
    <n v="419.93819999999999"/>
    <x v="13"/>
    <x v="13"/>
    <x v="13"/>
    <x v="13"/>
    <x v="13"/>
  </r>
  <r>
    <x v="37"/>
    <x v="0"/>
    <x v="0"/>
    <x v="0"/>
    <x v="13"/>
    <n v="7.82"/>
    <n v="11.655919000000001"/>
    <n v="554.97992599999998"/>
    <x v="13"/>
    <x v="13"/>
    <x v="13"/>
    <x v="13"/>
    <x v="13"/>
  </r>
  <r>
    <x v="37"/>
    <x v="2"/>
    <x v="0"/>
    <x v="0"/>
    <x v="13"/>
    <n v="7.82"/>
    <n v="11.655919000000001"/>
    <n v="554.97992599999998"/>
    <x v="13"/>
    <x v="13"/>
    <x v="13"/>
    <x v="13"/>
    <x v="13"/>
  </r>
  <r>
    <x v="38"/>
    <x v="0"/>
    <x v="0"/>
    <x v="0"/>
    <x v="13"/>
    <n v="7.15"/>
    <n v="10.206795"/>
    <n v="508.89409999999998"/>
    <x v="13"/>
    <x v="13"/>
    <x v="13"/>
    <x v="13"/>
    <x v="13"/>
  </r>
  <r>
    <x v="38"/>
    <x v="2"/>
    <x v="0"/>
    <x v="0"/>
    <x v="13"/>
    <n v="7.15"/>
    <n v="10.206795"/>
    <n v="508.89409999999998"/>
    <x v="13"/>
    <x v="13"/>
    <x v="13"/>
    <x v="13"/>
    <x v="13"/>
  </r>
  <r>
    <x v="39"/>
    <x v="0"/>
    <x v="0"/>
    <x v="0"/>
    <x v="13"/>
    <n v="7.57"/>
    <n v="10.625218"/>
    <n v="548.29207199999996"/>
    <x v="13"/>
    <x v="13"/>
    <x v="13"/>
    <x v="13"/>
    <x v="13"/>
  </r>
  <r>
    <x v="39"/>
    <x v="2"/>
    <x v="0"/>
    <x v="0"/>
    <x v="13"/>
    <n v="7.57"/>
    <n v="10.625218"/>
    <n v="548.29207199999996"/>
    <x v="13"/>
    <x v="13"/>
    <x v="13"/>
    <x v="13"/>
    <x v="13"/>
  </r>
  <r>
    <x v="40"/>
    <x v="0"/>
    <x v="0"/>
    <x v="0"/>
    <x v="13"/>
    <n v="8.61"/>
    <n v="12.646303"/>
    <n v="678.85114499999997"/>
    <x v="13"/>
    <x v="13"/>
    <x v="13"/>
    <x v="13"/>
    <x v="13"/>
  </r>
  <r>
    <x v="40"/>
    <x v="2"/>
    <x v="0"/>
    <x v="0"/>
    <x v="13"/>
    <n v="8.61"/>
    <n v="12.646303"/>
    <n v="678.85114499999997"/>
    <x v="13"/>
    <x v="13"/>
    <x v="13"/>
    <x v="13"/>
    <x v="13"/>
  </r>
  <r>
    <x v="41"/>
    <x v="0"/>
    <x v="0"/>
    <x v="0"/>
    <x v="13"/>
    <n v="9.73"/>
    <n v="16.286287000000002"/>
    <n v="950.33688400000005"/>
    <x v="13"/>
    <x v="13"/>
    <x v="13"/>
    <x v="13"/>
    <x v="13"/>
  </r>
  <r>
    <x v="41"/>
    <x v="2"/>
    <x v="0"/>
    <x v="0"/>
    <x v="13"/>
    <n v="9.73"/>
    <n v="16.286287000000002"/>
    <n v="950.33688400000005"/>
    <x v="13"/>
    <x v="13"/>
    <x v="13"/>
    <x v="13"/>
    <x v="13"/>
  </r>
  <r>
    <x v="42"/>
    <x v="0"/>
    <x v="0"/>
    <x v="0"/>
    <x v="13"/>
    <n v="12.65"/>
    <n v="18.753402000000001"/>
    <n v="1158.5565750000001"/>
    <x v="13"/>
    <x v="13"/>
    <x v="13"/>
    <x v="13"/>
    <x v="13"/>
  </r>
  <r>
    <x v="42"/>
    <x v="2"/>
    <x v="0"/>
    <x v="0"/>
    <x v="13"/>
    <n v="12.65"/>
    <n v="18.753402000000001"/>
    <n v="1158.5565750000001"/>
    <x v="13"/>
    <x v="13"/>
    <x v="13"/>
    <x v="13"/>
    <x v="13"/>
  </r>
  <r>
    <x v="43"/>
    <x v="0"/>
    <x v="0"/>
    <x v="0"/>
    <x v="13"/>
    <n v="17.66"/>
    <n v="21.815109"/>
    <n v="1354.333038"/>
    <x v="13"/>
    <x v="13"/>
    <x v="13"/>
    <x v="13"/>
    <x v="13"/>
  </r>
  <r>
    <x v="43"/>
    <x v="2"/>
    <x v="0"/>
    <x v="0"/>
    <x v="13"/>
    <n v="17.66"/>
    <n v="21.815109"/>
    <n v="1354.333038"/>
    <x v="13"/>
    <x v="13"/>
    <x v="13"/>
    <x v="13"/>
    <x v="13"/>
  </r>
  <r>
    <x v="44"/>
    <x v="0"/>
    <x v="0"/>
    <x v="0"/>
    <x v="13"/>
    <n v="21.26"/>
    <n v="23.410928999999999"/>
    <n v="1492.284046"/>
    <x v="13"/>
    <x v="13"/>
    <x v="13"/>
    <x v="13"/>
    <x v="13"/>
  </r>
  <r>
    <x v="44"/>
    <x v="2"/>
    <x v="0"/>
    <x v="0"/>
    <x v="13"/>
    <n v="21.26"/>
    <n v="23.410928999999999"/>
    <n v="1492.284046"/>
    <x v="13"/>
    <x v="13"/>
    <x v="13"/>
    <x v="13"/>
    <x v="13"/>
  </r>
  <r>
    <x v="45"/>
    <x v="0"/>
    <x v="0"/>
    <x v="0"/>
    <x v="13"/>
    <n v="27.26"/>
    <n v="26.089006999999999"/>
    <n v="1713.977952"/>
    <x v="13"/>
    <x v="13"/>
    <x v="13"/>
    <x v="13"/>
    <x v="13"/>
  </r>
  <r>
    <x v="45"/>
    <x v="2"/>
    <x v="0"/>
    <x v="0"/>
    <x v="13"/>
    <n v="27.26"/>
    <n v="26.089006999999999"/>
    <n v="1713.977952"/>
    <x v="13"/>
    <x v="13"/>
    <x v="13"/>
    <x v="13"/>
    <x v="13"/>
  </r>
  <r>
    <x v="46"/>
    <x v="0"/>
    <x v="0"/>
    <x v="0"/>
    <x v="13"/>
    <n v="41.5"/>
    <n v="40.651221"/>
    <n v="2900.8002000000001"/>
    <x v="13"/>
    <x v="13"/>
    <x v="13"/>
    <x v="13"/>
    <x v="13"/>
  </r>
  <r>
    <x v="46"/>
    <x v="2"/>
    <x v="0"/>
    <x v="0"/>
    <x v="13"/>
    <n v="41.5"/>
    <n v="40.651221"/>
    <n v="2900.8002000000001"/>
    <x v="13"/>
    <x v="13"/>
    <x v="13"/>
    <x v="13"/>
    <x v="13"/>
  </r>
  <r>
    <x v="47"/>
    <x v="0"/>
    <x v="0"/>
    <x v="0"/>
    <x v="13"/>
    <n v="48.25"/>
    <n v="41.525869"/>
    <n v="3091.6139250000001"/>
    <x v="13"/>
    <x v="13"/>
    <x v="13"/>
    <x v="13"/>
    <x v="13"/>
  </r>
  <r>
    <x v="47"/>
    <x v="2"/>
    <x v="0"/>
    <x v="0"/>
    <x v="13"/>
    <n v="48.25"/>
    <n v="41.525869"/>
    <n v="3091.6139250000001"/>
    <x v="13"/>
    <x v="13"/>
    <x v="13"/>
    <x v="13"/>
    <x v="13"/>
  </r>
  <r>
    <x v="48"/>
    <x v="0"/>
    <x v="0"/>
    <x v="0"/>
    <x v="13"/>
    <n v="48.41"/>
    <n v="52.734935"/>
    <n v="4402.5796760000003"/>
    <x v="13"/>
    <x v="13"/>
    <x v="13"/>
    <x v="13"/>
    <x v="13"/>
  </r>
  <r>
    <x v="48"/>
    <x v="2"/>
    <x v="0"/>
    <x v="0"/>
    <x v="13"/>
    <n v="48.41"/>
    <n v="52.734935"/>
    <n v="4402.5796760000003"/>
    <x v="13"/>
    <x v="13"/>
    <x v="13"/>
    <x v="13"/>
    <x v="13"/>
  </r>
  <r>
    <x v="49"/>
    <x v="0"/>
    <x v="0"/>
    <x v="0"/>
    <x v="13"/>
    <n v="34.42"/>
    <n v="45.897607000000001"/>
    <n v="4245.7758400000002"/>
    <x v="13"/>
    <x v="13"/>
    <x v="13"/>
    <x v="13"/>
    <x v="13"/>
  </r>
  <r>
    <x v="49"/>
    <x v="2"/>
    <x v="0"/>
    <x v="0"/>
    <x v="13"/>
    <n v="34.42"/>
    <n v="45.897607000000001"/>
    <n v="4245.7758400000002"/>
    <x v="13"/>
    <x v="13"/>
    <x v="13"/>
    <x v="13"/>
    <x v="13"/>
  </r>
  <r>
    <x v="50"/>
    <x v="0"/>
    <x v="0"/>
    <x v="0"/>
    <x v="13"/>
    <n v="28.75"/>
    <n v="35.717149999999997"/>
    <n v="3514.4575"/>
    <x v="13"/>
    <x v="13"/>
    <x v="13"/>
    <x v="13"/>
    <x v="13"/>
  </r>
  <r>
    <x v="50"/>
    <x v="2"/>
    <x v="0"/>
    <x v="0"/>
    <x v="13"/>
    <n v="28.75"/>
    <n v="35.717149999999997"/>
    <n v="3514.4575"/>
    <x v="13"/>
    <x v="13"/>
    <x v="13"/>
    <x v="13"/>
    <x v="13"/>
  </r>
  <r>
    <x v="51"/>
    <x v="0"/>
    <x v="0"/>
    <x v="0"/>
    <x v="13"/>
    <n v="25.57"/>
    <n v="29.253623999999999"/>
    <n v="2967.6030599999999"/>
    <x v="13"/>
    <x v="13"/>
    <x v="13"/>
    <x v="13"/>
    <x v="13"/>
  </r>
  <r>
    <x v="51"/>
    <x v="2"/>
    <x v="0"/>
    <x v="0"/>
    <x v="13"/>
    <n v="25.57"/>
    <n v="29.253623999999999"/>
    <n v="2967.6030599999999"/>
    <x v="13"/>
    <x v="13"/>
    <x v="13"/>
    <x v="13"/>
    <x v="13"/>
  </r>
  <r>
    <x v="52"/>
    <x v="0"/>
    <x v="0"/>
    <x v="0"/>
    <x v="13"/>
    <n v="26.12"/>
    <n v="31.144017000000002"/>
    <n v="3268.0821599999999"/>
    <x v="13"/>
    <x v="13"/>
    <x v="13"/>
    <x v="13"/>
    <x v="13"/>
  </r>
  <r>
    <x v="52"/>
    <x v="2"/>
    <x v="0"/>
    <x v="0"/>
    <x v="13"/>
    <n v="26.12"/>
    <n v="31.144017000000002"/>
    <n v="3268.0821599999999"/>
    <x v="13"/>
    <x v="13"/>
    <x v="13"/>
    <x v="13"/>
    <x v="13"/>
  </r>
  <r>
    <x v="53"/>
    <x v="0"/>
    <x v="0"/>
    <x v="0"/>
    <x v="13"/>
    <n v="34.909999999999997"/>
    <n v="39.793252000000003"/>
    <n v="4264.3996310000002"/>
    <x v="13"/>
    <x v="13"/>
    <x v="13"/>
    <x v="13"/>
    <x v="13"/>
  </r>
  <r>
    <x v="53"/>
    <x v="2"/>
    <x v="0"/>
    <x v="0"/>
    <x v="13"/>
    <n v="34.909999999999997"/>
    <n v="39.793252000000003"/>
    <n v="4264.3996310000002"/>
    <x v="13"/>
    <x v="13"/>
    <x v="13"/>
    <x v="13"/>
    <x v="13"/>
  </r>
  <r>
    <x v="54"/>
    <x v="0"/>
    <x v="0"/>
    <x v="0"/>
    <x v="13"/>
    <n v="37.17"/>
    <n v="38.863850999999997"/>
    <n v="4337.2929599999998"/>
    <x v="13"/>
    <x v="13"/>
    <x v="13"/>
    <x v="13"/>
    <x v="13"/>
  </r>
  <r>
    <x v="54"/>
    <x v="2"/>
    <x v="0"/>
    <x v="0"/>
    <x v="13"/>
    <n v="37.33"/>
    <n v="39.031142000000003"/>
    <n v="4355.9630399999996"/>
    <x v="13"/>
    <x v="13"/>
    <x v="13"/>
    <x v="13"/>
    <x v="13"/>
  </r>
  <r>
    <x v="55"/>
    <x v="0"/>
    <x v="0"/>
    <x v="0"/>
    <x v="13"/>
    <n v="40.06"/>
    <n v="44.641705999999999"/>
    <n v="5283.7577659999997"/>
    <x v="13"/>
    <x v="13"/>
    <x v="13"/>
    <x v="13"/>
    <x v="13"/>
  </r>
  <r>
    <x v="55"/>
    <x v="2"/>
    <x v="0"/>
    <x v="0"/>
    <x v="13"/>
    <n v="39.86"/>
    <n v="44.418832000000002"/>
    <n v="5257.3785459999999"/>
    <x v="13"/>
    <x v="13"/>
    <x v="13"/>
    <x v="13"/>
    <x v="13"/>
  </r>
  <r>
    <x v="55"/>
    <x v="4"/>
    <x v="0"/>
    <x v="0"/>
    <x v="13"/>
    <n v="0.2"/>
    <n v="0.22287399999999999"/>
    <n v="26.37922"/>
    <x v="13"/>
    <x v="13"/>
    <x v="13"/>
    <x v="13"/>
    <x v="13"/>
  </r>
  <r>
    <x v="56"/>
    <x v="0"/>
    <x v="0"/>
    <x v="0"/>
    <x v="13"/>
    <n v="68.8"/>
    <n v="68.674057000000005"/>
    <n v="8311.9756799999996"/>
    <x v="13"/>
    <x v="13"/>
    <x v="13"/>
    <x v="13"/>
    <x v="13"/>
  </r>
  <r>
    <x v="56"/>
    <x v="2"/>
    <x v="0"/>
    <x v="0"/>
    <x v="13"/>
    <n v="58.72"/>
    <n v="58.612509000000003"/>
    <n v="7094.1745920000003"/>
    <x v="13"/>
    <x v="13"/>
    <x v="13"/>
    <x v="13"/>
    <x v="13"/>
  </r>
  <r>
    <x v="56"/>
    <x v="4"/>
    <x v="0"/>
    <x v="0"/>
    <x v="13"/>
    <n v="10.08"/>
    <n v="10.061548"/>
    <n v="1217.8010879999999"/>
    <x v="13"/>
    <x v="13"/>
    <x v="13"/>
    <x v="13"/>
    <x v="13"/>
  </r>
  <r>
    <x v="57"/>
    <x v="0"/>
    <x v="0"/>
    <x v="0"/>
    <x v="13"/>
    <n v="83.09"/>
    <n v="72.652946999999998"/>
    <n v="8875.956306"/>
    <x v="13"/>
    <x v="13"/>
    <x v="13"/>
    <x v="13"/>
    <x v="13"/>
  </r>
  <r>
    <x v="57"/>
    <x v="2"/>
    <x v="0"/>
    <x v="0"/>
    <x v="13"/>
    <n v="68.27"/>
    <n v="59.694507999999999"/>
    <n v="7292.8335180000004"/>
    <x v="13"/>
    <x v="13"/>
    <x v="13"/>
    <x v="13"/>
    <x v="13"/>
  </r>
  <r>
    <x v="57"/>
    <x v="4"/>
    <x v="0"/>
    <x v="0"/>
    <x v="13"/>
    <n v="14.82"/>
    <n v="12.958439"/>
    <n v="1583.1227879999999"/>
    <x v="13"/>
    <x v="13"/>
    <x v="13"/>
    <x v="13"/>
    <x v="13"/>
  </r>
  <r>
    <x v="58"/>
    <x v="0"/>
    <x v="0"/>
    <x v="0"/>
    <x v="13"/>
    <n v="77.09"/>
    <n v="66.553364999999999"/>
    <n v="8346.4803370000009"/>
    <x v="13"/>
    <x v="13"/>
    <x v="13"/>
    <x v="13"/>
    <x v="13"/>
  </r>
  <r>
    <x v="58"/>
    <x v="2"/>
    <x v="0"/>
    <x v="0"/>
    <x v="13"/>
    <n v="74.209999999999994"/>
    <n v="64.067002000000002"/>
    <n v="8034.664753"/>
    <x v="13"/>
    <x v="13"/>
    <x v="13"/>
    <x v="13"/>
    <x v="13"/>
  </r>
  <r>
    <x v="58"/>
    <x v="4"/>
    <x v="0"/>
    <x v="0"/>
    <x v="13"/>
    <n v="2.88"/>
    <n v="2.4863629999999999"/>
    <n v="311.815584"/>
    <x v="13"/>
    <x v="13"/>
    <x v="13"/>
    <x v="13"/>
    <x v="13"/>
  </r>
  <r>
    <x v="59"/>
    <x v="0"/>
    <x v="0"/>
    <x v="0"/>
    <x v="13"/>
    <n v="119.39"/>
    <n v="111.626304"/>
    <n v="14641.571735"/>
    <x v="13"/>
    <x v="13"/>
    <x v="13"/>
    <x v="13"/>
    <x v="13"/>
  </r>
  <r>
    <x v="59"/>
    <x v="2"/>
    <x v="0"/>
    <x v="0"/>
    <x v="13"/>
    <n v="61.42"/>
    <n v="57.425978000000001"/>
    <n v="7532.3338299999996"/>
    <x v="13"/>
    <x v="13"/>
    <x v="13"/>
    <x v="13"/>
    <x v="13"/>
  </r>
  <r>
    <x v="59"/>
    <x v="4"/>
    <x v="0"/>
    <x v="0"/>
    <x v="13"/>
    <n v="57.97"/>
    <n v="54.200324999999999"/>
    <n v="7109.237905"/>
    <x v="13"/>
    <x v="13"/>
    <x v="13"/>
    <x v="13"/>
    <x v="13"/>
  </r>
  <r>
    <x v="60"/>
    <x v="0"/>
    <x v="0"/>
    <x v="0"/>
    <x v="13"/>
    <n v="57.9"/>
    <n v="57.9"/>
    <n v="7838.6235900000001"/>
    <x v="13"/>
    <x v="13"/>
    <x v="13"/>
    <x v="13"/>
    <x v="13"/>
  </r>
  <r>
    <x v="60"/>
    <x v="2"/>
    <x v="0"/>
    <x v="0"/>
    <x v="13"/>
    <n v="57.9"/>
    <n v="57.9"/>
    <n v="7838.6235900000001"/>
    <x v="13"/>
    <x v="13"/>
    <x v="13"/>
    <x v="13"/>
    <x v="13"/>
  </r>
  <r>
    <x v="61"/>
    <x v="2"/>
    <x v="0"/>
    <x v="0"/>
    <x v="13"/>
    <n v="71.92"/>
    <n v="64.676357999999993"/>
    <n v="9130.2511919999997"/>
    <x v="13"/>
    <x v="13"/>
    <x v="13"/>
    <x v="13"/>
    <x v="13"/>
  </r>
  <r>
    <x v="14"/>
    <x v="0"/>
    <x v="0"/>
    <x v="0"/>
    <x v="14"/>
    <n v="6.04"/>
    <n v="35.599317999999997"/>
    <n v="3.2793580000000002"/>
    <x v="14"/>
    <x v="14"/>
    <x v="14"/>
    <x v="14"/>
    <x v="14"/>
  </r>
  <r>
    <x v="14"/>
    <x v="2"/>
    <x v="0"/>
    <x v="0"/>
    <x v="14"/>
    <n v="6.04"/>
    <n v="35.599317999999997"/>
    <n v="3.2793580000000002"/>
    <x v="14"/>
    <x v="14"/>
    <x v="14"/>
    <x v="14"/>
    <x v="14"/>
  </r>
  <r>
    <x v="15"/>
    <x v="0"/>
    <x v="0"/>
    <x v="0"/>
    <x v="14"/>
    <n v="7.6"/>
    <n v="39.397035000000002"/>
    <n v="4.359877"/>
    <x v="14"/>
    <x v="14"/>
    <x v="14"/>
    <x v="14"/>
    <x v="14"/>
  </r>
  <r>
    <x v="15"/>
    <x v="2"/>
    <x v="0"/>
    <x v="0"/>
    <x v="14"/>
    <n v="7.6"/>
    <n v="39.397035000000002"/>
    <n v="4.359877"/>
    <x v="14"/>
    <x v="14"/>
    <x v="14"/>
    <x v="14"/>
    <x v="14"/>
  </r>
  <r>
    <x v="16"/>
    <x v="0"/>
    <x v="0"/>
    <x v="0"/>
    <x v="14"/>
    <n v="8.42"/>
    <n v="44.439481000000001"/>
    <n v="5.9517860000000002"/>
    <x v="14"/>
    <x v="14"/>
    <x v="14"/>
    <x v="14"/>
    <x v="14"/>
  </r>
  <r>
    <x v="16"/>
    <x v="2"/>
    <x v="0"/>
    <x v="0"/>
    <x v="14"/>
    <n v="8.42"/>
    <n v="44.439481000000001"/>
    <n v="5.9517860000000002"/>
    <x v="14"/>
    <x v="14"/>
    <x v="14"/>
    <x v="14"/>
    <x v="14"/>
  </r>
  <r>
    <x v="17"/>
    <x v="0"/>
    <x v="0"/>
    <x v="0"/>
    <x v="14"/>
    <n v="8.52"/>
    <n v="40.883485999999998"/>
    <n v="6.2020569999999999"/>
    <x v="14"/>
    <x v="14"/>
    <x v="14"/>
    <x v="14"/>
    <x v="14"/>
  </r>
  <r>
    <x v="17"/>
    <x v="2"/>
    <x v="0"/>
    <x v="0"/>
    <x v="14"/>
    <n v="8.52"/>
    <n v="40.883485999999998"/>
    <n v="6.2020569999999999"/>
    <x v="14"/>
    <x v="14"/>
    <x v="14"/>
    <x v="14"/>
    <x v="14"/>
  </r>
  <r>
    <x v="18"/>
    <x v="0"/>
    <x v="0"/>
    <x v="0"/>
    <x v="14"/>
    <n v="25.45"/>
    <n v="100.48901600000001"/>
    <n v="16.848942999999998"/>
    <x v="14"/>
    <x v="14"/>
    <x v="14"/>
    <x v="14"/>
    <x v="14"/>
  </r>
  <r>
    <x v="18"/>
    <x v="2"/>
    <x v="0"/>
    <x v="0"/>
    <x v="14"/>
    <n v="25.45"/>
    <n v="100.48901600000001"/>
    <n v="16.848942999999998"/>
    <x v="14"/>
    <x v="14"/>
    <x v="14"/>
    <x v="14"/>
    <x v="14"/>
  </r>
  <r>
    <x v="19"/>
    <x v="0"/>
    <x v="0"/>
    <x v="0"/>
    <x v="14"/>
    <n v="29.43"/>
    <n v="95.793216000000001"/>
    <n v="18.258195000000001"/>
    <x v="14"/>
    <x v="14"/>
    <x v="14"/>
    <x v="14"/>
    <x v="14"/>
  </r>
  <r>
    <x v="19"/>
    <x v="2"/>
    <x v="0"/>
    <x v="0"/>
    <x v="14"/>
    <n v="29.43"/>
    <n v="95.793216000000001"/>
    <n v="18.258195000000001"/>
    <x v="14"/>
    <x v="14"/>
    <x v="14"/>
    <x v="14"/>
    <x v="14"/>
  </r>
  <r>
    <x v="20"/>
    <x v="0"/>
    <x v="0"/>
    <x v="0"/>
    <x v="14"/>
    <n v="30.17"/>
    <n v="85.279854999999998"/>
    <n v="18.644517"/>
    <x v="14"/>
    <x v="14"/>
    <x v="14"/>
    <x v="14"/>
    <x v="14"/>
  </r>
  <r>
    <x v="20"/>
    <x v="2"/>
    <x v="0"/>
    <x v="0"/>
    <x v="14"/>
    <n v="30.17"/>
    <n v="85.279854999999998"/>
    <n v="18.644517"/>
    <x v="14"/>
    <x v="14"/>
    <x v="14"/>
    <x v="14"/>
    <x v="14"/>
  </r>
  <r>
    <x v="21"/>
    <x v="0"/>
    <x v="0"/>
    <x v="0"/>
    <x v="14"/>
    <n v="28.02"/>
    <n v="86.145563999999993"/>
    <n v="22.118876"/>
    <x v="14"/>
    <x v="14"/>
    <x v="14"/>
    <x v="14"/>
    <x v="14"/>
  </r>
  <r>
    <x v="21"/>
    <x v="2"/>
    <x v="0"/>
    <x v="0"/>
    <x v="14"/>
    <n v="28.02"/>
    <n v="86.145563999999993"/>
    <n v="22.118876"/>
    <x v="14"/>
    <x v="14"/>
    <x v="14"/>
    <x v="14"/>
    <x v="14"/>
  </r>
  <r>
    <x v="22"/>
    <x v="0"/>
    <x v="0"/>
    <x v="0"/>
    <x v="14"/>
    <n v="46.5"/>
    <n v="140.607879"/>
    <n v="41.583880000000001"/>
    <x v="14"/>
    <x v="14"/>
    <x v="14"/>
    <x v="14"/>
    <x v="14"/>
  </r>
  <r>
    <x v="22"/>
    <x v="2"/>
    <x v="0"/>
    <x v="0"/>
    <x v="14"/>
    <n v="46.5"/>
    <n v="140.607879"/>
    <n v="41.583880000000001"/>
    <x v="14"/>
    <x v="14"/>
    <x v="14"/>
    <x v="14"/>
    <x v="14"/>
  </r>
  <r>
    <x v="23"/>
    <x v="0"/>
    <x v="0"/>
    <x v="0"/>
    <x v="14"/>
    <n v="32.770000000000003"/>
    <n v="102.26512099999999"/>
    <n v="33.483074999999999"/>
    <x v="14"/>
    <x v="14"/>
    <x v="14"/>
    <x v="14"/>
    <x v="14"/>
  </r>
  <r>
    <x v="23"/>
    <x v="2"/>
    <x v="0"/>
    <x v="0"/>
    <x v="14"/>
    <n v="32.770000000000003"/>
    <n v="102.26512099999999"/>
    <n v="33.483074999999999"/>
    <x v="14"/>
    <x v="14"/>
    <x v="14"/>
    <x v="14"/>
    <x v="14"/>
  </r>
  <r>
    <x v="24"/>
    <x v="0"/>
    <x v="0"/>
    <x v="0"/>
    <x v="14"/>
    <n v="58.9"/>
    <n v="198.14385999999999"/>
    <n v="69.013718999999995"/>
    <x v="14"/>
    <x v="14"/>
    <x v="14"/>
    <x v="14"/>
    <x v="14"/>
  </r>
  <r>
    <x v="24"/>
    <x v="5"/>
    <x v="0"/>
    <x v="0"/>
    <x v="14"/>
    <n v="21.15"/>
    <n v="71.150130000000004"/>
    <n v="24.781666999999999"/>
    <x v="14"/>
    <x v="14"/>
    <x v="14"/>
    <x v="14"/>
    <x v="14"/>
  </r>
  <r>
    <x v="24"/>
    <x v="2"/>
    <x v="0"/>
    <x v="0"/>
    <x v="14"/>
    <n v="34.6"/>
    <n v="116.396902"/>
    <n v="40.541165999999997"/>
    <x v="14"/>
    <x v="14"/>
    <x v="14"/>
    <x v="14"/>
    <x v="14"/>
  </r>
  <r>
    <x v="24"/>
    <x v="3"/>
    <x v="0"/>
    <x v="0"/>
    <x v="14"/>
    <n v="3.15"/>
    <n v="10.596828"/>
    <n v="3.690887"/>
    <x v="14"/>
    <x v="14"/>
    <x v="14"/>
    <x v="14"/>
    <x v="14"/>
  </r>
  <r>
    <x v="24"/>
    <x v="4"/>
    <x v="0"/>
    <x v="0"/>
    <x v="14"/>
    <n v="0"/>
    <n v="0"/>
    <n v="0"/>
    <x v="14"/>
    <x v="14"/>
    <x v="14"/>
    <x v="14"/>
    <x v="14"/>
  </r>
  <r>
    <x v="25"/>
    <x v="0"/>
    <x v="0"/>
    <x v="0"/>
    <x v="14"/>
    <n v="99.02"/>
    <n v="324.54571099999998"/>
    <n v="118.902226"/>
    <x v="14"/>
    <x v="14"/>
    <x v="14"/>
    <x v="14"/>
    <x v="14"/>
  </r>
  <r>
    <x v="25"/>
    <x v="5"/>
    <x v="0"/>
    <x v="0"/>
    <x v="14"/>
    <n v="22.37"/>
    <n v="73.319406000000001"/>
    <n v="26.861671999999999"/>
    <x v="14"/>
    <x v="14"/>
    <x v="14"/>
    <x v="14"/>
    <x v="14"/>
  </r>
  <r>
    <x v="25"/>
    <x v="2"/>
    <x v="0"/>
    <x v="0"/>
    <x v="14"/>
    <n v="39.25"/>
    <n v="128.64491200000001"/>
    <n v="47.131008000000001"/>
    <x v="14"/>
    <x v="14"/>
    <x v="14"/>
    <x v="14"/>
    <x v="14"/>
  </r>
  <r>
    <x v="25"/>
    <x v="3"/>
    <x v="0"/>
    <x v="0"/>
    <x v="14"/>
    <n v="37.4"/>
    <n v="122.581394"/>
    <n v="44.909545999999999"/>
    <x v="14"/>
    <x v="14"/>
    <x v="14"/>
    <x v="14"/>
    <x v="14"/>
  </r>
  <r>
    <x v="25"/>
    <x v="4"/>
    <x v="0"/>
    <x v="0"/>
    <x v="14"/>
    <n v="0"/>
    <n v="0"/>
    <n v="0"/>
    <x v="14"/>
    <x v="14"/>
    <x v="14"/>
    <x v="14"/>
    <x v="14"/>
  </r>
  <r>
    <x v="26"/>
    <x v="0"/>
    <x v="0"/>
    <x v="0"/>
    <x v="14"/>
    <n v="114.41"/>
    <n v="277.84308399999998"/>
    <n v="108.45907800000001"/>
    <x v="14"/>
    <x v="14"/>
    <x v="14"/>
    <x v="14"/>
    <x v="14"/>
  </r>
  <r>
    <x v="26"/>
    <x v="5"/>
    <x v="0"/>
    <x v="0"/>
    <x v="14"/>
    <n v="20.16"/>
    <n v="48.958278"/>
    <n v="19.111398000000001"/>
    <x v="14"/>
    <x v="14"/>
    <x v="14"/>
    <x v="14"/>
    <x v="14"/>
  </r>
  <r>
    <x v="26"/>
    <x v="2"/>
    <x v="0"/>
    <x v="0"/>
    <x v="14"/>
    <n v="62.42"/>
    <n v="151.586096"/>
    <n v="59.173285999999997"/>
    <x v="14"/>
    <x v="14"/>
    <x v="14"/>
    <x v="14"/>
    <x v="14"/>
  </r>
  <r>
    <x v="26"/>
    <x v="3"/>
    <x v="0"/>
    <x v="0"/>
    <x v="14"/>
    <n v="31.83"/>
    <n v="77.29871"/>
    <n v="30.174393999999999"/>
    <x v="14"/>
    <x v="14"/>
    <x v="14"/>
    <x v="14"/>
    <x v="14"/>
  </r>
  <r>
    <x v="26"/>
    <x v="4"/>
    <x v="0"/>
    <x v="0"/>
    <x v="14"/>
    <n v="0"/>
    <n v="0"/>
    <n v="0"/>
    <x v="14"/>
    <x v="14"/>
    <x v="14"/>
    <x v="14"/>
    <x v="14"/>
  </r>
  <r>
    <x v="27"/>
    <x v="0"/>
    <x v="0"/>
    <x v="0"/>
    <x v="14"/>
    <n v="77.39"/>
    <n v="165.647595"/>
    <n v="66.083243999999993"/>
    <x v="14"/>
    <x v="14"/>
    <x v="14"/>
    <x v="14"/>
    <x v="14"/>
  </r>
  <r>
    <x v="27"/>
    <x v="5"/>
    <x v="0"/>
    <x v="0"/>
    <x v="14"/>
    <n v="26.04"/>
    <n v="55.736702000000001"/>
    <n v="22.235530000000001"/>
    <x v="14"/>
    <x v="14"/>
    <x v="14"/>
    <x v="14"/>
    <x v="14"/>
  </r>
  <r>
    <x v="27"/>
    <x v="2"/>
    <x v="0"/>
    <x v="0"/>
    <x v="14"/>
    <n v="51.35"/>
    <n v="109.910893"/>
    <n v="43.847714000000003"/>
    <x v="14"/>
    <x v="14"/>
    <x v="14"/>
    <x v="14"/>
    <x v="14"/>
  </r>
  <r>
    <x v="28"/>
    <x v="0"/>
    <x v="0"/>
    <x v="0"/>
    <x v="14"/>
    <n v="56.88"/>
    <n v="115.184027"/>
    <n v="47.443095999999997"/>
    <x v="14"/>
    <x v="14"/>
    <x v="14"/>
    <x v="14"/>
    <x v="14"/>
  </r>
  <r>
    <x v="28"/>
    <x v="5"/>
    <x v="0"/>
    <x v="0"/>
    <x v="14"/>
    <n v="23"/>
    <n v="46.57582"/>
    <n v="19.184093000000001"/>
    <x v="14"/>
    <x v="14"/>
    <x v="14"/>
    <x v="14"/>
    <x v="14"/>
  </r>
  <r>
    <x v="28"/>
    <x v="2"/>
    <x v="0"/>
    <x v="0"/>
    <x v="14"/>
    <n v="56.59"/>
    <n v="114.596767"/>
    <n v="47.201210000000003"/>
    <x v="14"/>
    <x v="14"/>
    <x v="14"/>
    <x v="14"/>
    <x v="14"/>
  </r>
  <r>
    <x v="28"/>
    <x v="4"/>
    <x v="0"/>
    <x v="0"/>
    <x v="14"/>
    <n v="-22.71"/>
    <n v="-45.988559000000002"/>
    <n v="-18.942207"/>
    <x v="14"/>
    <x v="14"/>
    <x v="14"/>
    <x v="14"/>
    <x v="14"/>
  </r>
  <r>
    <x v="29"/>
    <x v="0"/>
    <x v="0"/>
    <x v="0"/>
    <x v="14"/>
    <n v="104.78"/>
    <n v="216.017912"/>
    <n v="93.888537999999997"/>
    <x v="14"/>
    <x v="14"/>
    <x v="14"/>
    <x v="14"/>
    <x v="14"/>
  </r>
  <r>
    <x v="29"/>
    <x v="5"/>
    <x v="0"/>
    <x v="0"/>
    <x v="14"/>
    <n v="25.7"/>
    <n v="52.983969999999999"/>
    <n v="23.028587999999999"/>
    <x v="14"/>
    <x v="14"/>
    <x v="14"/>
    <x v="14"/>
    <x v="14"/>
  </r>
  <r>
    <x v="29"/>
    <x v="2"/>
    <x v="0"/>
    <x v="0"/>
    <x v="14"/>
    <n v="48.7"/>
    <n v="100.40152999999999"/>
    <n v="43.637830000000001"/>
    <x v="14"/>
    <x v="14"/>
    <x v="14"/>
    <x v="14"/>
    <x v="14"/>
  </r>
  <r>
    <x v="29"/>
    <x v="3"/>
    <x v="0"/>
    <x v="0"/>
    <x v="14"/>
    <n v="106"/>
    <n v="218.53310400000001"/>
    <n v="94.981724"/>
    <x v="14"/>
    <x v="14"/>
    <x v="14"/>
    <x v="14"/>
    <x v="14"/>
  </r>
  <r>
    <x v="29"/>
    <x v="4"/>
    <x v="0"/>
    <x v="0"/>
    <x v="14"/>
    <n v="-75.62"/>
    <n v="-155.90069199999999"/>
    <n v="-67.759602999999998"/>
    <x v="14"/>
    <x v="14"/>
    <x v="14"/>
    <x v="14"/>
    <x v="14"/>
  </r>
  <r>
    <x v="30"/>
    <x v="0"/>
    <x v="0"/>
    <x v="0"/>
    <x v="14"/>
    <n v="167.65"/>
    <n v="298.34137500000003"/>
    <n v="128.72351399999999"/>
    <x v="14"/>
    <x v="14"/>
    <x v="14"/>
    <x v="14"/>
    <x v="14"/>
  </r>
  <r>
    <x v="30"/>
    <x v="5"/>
    <x v="0"/>
    <x v="0"/>
    <x v="14"/>
    <n v="26"/>
    <n v="46.268272000000003"/>
    <n v="19.963086000000001"/>
    <x v="14"/>
    <x v="14"/>
    <x v="14"/>
    <x v="14"/>
    <x v="14"/>
  </r>
  <r>
    <x v="30"/>
    <x v="2"/>
    <x v="0"/>
    <x v="0"/>
    <x v="14"/>
    <n v="57.28"/>
    <n v="101.932562"/>
    <n v="43.980213999999997"/>
    <x v="14"/>
    <x v="14"/>
    <x v="14"/>
    <x v="14"/>
    <x v="14"/>
  </r>
  <r>
    <x v="30"/>
    <x v="3"/>
    <x v="0"/>
    <x v="0"/>
    <x v="14"/>
    <n v="84.37"/>
    <n v="150.14054200000001"/>
    <n v="64.780214000000001"/>
    <x v="14"/>
    <x v="14"/>
    <x v="14"/>
    <x v="14"/>
    <x v="14"/>
  </r>
  <r>
    <x v="30"/>
    <x v="4"/>
    <x v="0"/>
    <x v="0"/>
    <x v="14"/>
    <n v="0"/>
    <n v="0"/>
    <n v="0"/>
    <x v="14"/>
    <x v="14"/>
    <x v="14"/>
    <x v="14"/>
    <x v="14"/>
  </r>
  <r>
    <x v="31"/>
    <x v="0"/>
    <x v="0"/>
    <x v="0"/>
    <x v="14"/>
    <n v="97.43"/>
    <n v="175.07317699999999"/>
    <n v="76.898478999999995"/>
    <x v="14"/>
    <x v="14"/>
    <x v="14"/>
    <x v="14"/>
    <x v="14"/>
  </r>
  <r>
    <x v="31"/>
    <x v="5"/>
    <x v="0"/>
    <x v="0"/>
    <x v="14"/>
    <n v="25"/>
    <n v="44.922809999999998"/>
    <n v="19.731725000000001"/>
    <x v="14"/>
    <x v="14"/>
    <x v="14"/>
    <x v="14"/>
    <x v="14"/>
  </r>
  <r>
    <x v="31"/>
    <x v="2"/>
    <x v="0"/>
    <x v="0"/>
    <x v="14"/>
    <n v="72.430000000000007"/>
    <n v="130.15036699999999"/>
    <n v="57.166753999999997"/>
    <x v="14"/>
    <x v="14"/>
    <x v="14"/>
    <x v="14"/>
    <x v="14"/>
  </r>
  <r>
    <x v="32"/>
    <x v="0"/>
    <x v="0"/>
    <x v="0"/>
    <x v="14"/>
    <n v="155.27000000000001"/>
    <n v="256.57508100000001"/>
    <n v="115.866356"/>
    <x v="14"/>
    <x v="14"/>
    <x v="14"/>
    <x v="14"/>
    <x v="14"/>
  </r>
  <r>
    <x v="32"/>
    <x v="5"/>
    <x v="0"/>
    <x v="0"/>
    <x v="14"/>
    <n v="27"/>
    <n v="44.616005999999999"/>
    <n v="20.148074999999999"/>
    <x v="14"/>
    <x v="14"/>
    <x v="14"/>
    <x v="14"/>
    <x v="14"/>
  </r>
  <r>
    <x v="32"/>
    <x v="2"/>
    <x v="0"/>
    <x v="0"/>
    <x v="14"/>
    <n v="70.39"/>
    <n v="116.315579"/>
    <n v="52.526778"/>
    <x v="14"/>
    <x v="14"/>
    <x v="14"/>
    <x v="14"/>
    <x v="14"/>
  </r>
  <r>
    <x v="32"/>
    <x v="3"/>
    <x v="0"/>
    <x v="0"/>
    <x v="14"/>
    <n v="57.88"/>
    <n v="95.643496999999996"/>
    <n v="43.191502999999997"/>
    <x v="14"/>
    <x v="14"/>
    <x v="14"/>
    <x v="14"/>
    <x v="14"/>
  </r>
  <r>
    <x v="32"/>
    <x v="4"/>
    <x v="0"/>
    <x v="0"/>
    <x v="14"/>
    <n v="0"/>
    <n v="0"/>
    <n v="0"/>
    <x v="14"/>
    <x v="14"/>
    <x v="14"/>
    <x v="14"/>
    <x v="14"/>
  </r>
  <r>
    <x v="33"/>
    <x v="0"/>
    <x v="0"/>
    <x v="0"/>
    <x v="14"/>
    <n v="128.09"/>
    <n v="233.98190700000001"/>
    <n v="111.13242099999999"/>
    <x v="14"/>
    <x v="14"/>
    <x v="14"/>
    <x v="14"/>
    <x v="14"/>
  </r>
  <r>
    <x v="33"/>
    <x v="5"/>
    <x v="0"/>
    <x v="0"/>
    <x v="14"/>
    <n v="25"/>
    <n v="45.667481000000002"/>
    <n v="21.690300000000001"/>
    <x v="14"/>
    <x v="14"/>
    <x v="14"/>
    <x v="14"/>
    <x v="14"/>
  </r>
  <r>
    <x v="33"/>
    <x v="2"/>
    <x v="0"/>
    <x v="0"/>
    <x v="14"/>
    <n v="81.14"/>
    <n v="148.218377"/>
    <n v="70.398038"/>
    <x v="14"/>
    <x v="14"/>
    <x v="14"/>
    <x v="14"/>
    <x v="14"/>
  </r>
  <r>
    <x v="33"/>
    <x v="3"/>
    <x v="0"/>
    <x v="0"/>
    <x v="14"/>
    <n v="21.95"/>
    <n v="40.096049000000001"/>
    <n v="19.044083000000001"/>
    <x v="14"/>
    <x v="14"/>
    <x v="14"/>
    <x v="14"/>
    <x v="14"/>
  </r>
  <r>
    <x v="33"/>
    <x v="4"/>
    <x v="0"/>
    <x v="0"/>
    <x v="14"/>
    <n v="0"/>
    <n v="0"/>
    <n v="0"/>
    <x v="14"/>
    <x v="14"/>
    <x v="14"/>
    <x v="14"/>
    <x v="14"/>
  </r>
  <r>
    <x v="34"/>
    <x v="0"/>
    <x v="0"/>
    <x v="0"/>
    <x v="14"/>
    <n v="198.22"/>
    <n v="348.96833700000002"/>
    <n v="168.55518799999999"/>
    <x v="14"/>
    <x v="14"/>
    <x v="14"/>
    <x v="14"/>
    <x v="14"/>
  </r>
  <r>
    <x v="34"/>
    <x v="5"/>
    <x v="0"/>
    <x v="0"/>
    <x v="14"/>
    <n v="52"/>
    <n v="91.546531999999999"/>
    <n v="44.217888000000002"/>
    <x v="14"/>
    <x v="14"/>
    <x v="14"/>
    <x v="14"/>
    <x v="14"/>
  </r>
  <r>
    <x v="34"/>
    <x v="2"/>
    <x v="0"/>
    <x v="0"/>
    <x v="14"/>
    <n v="108.89"/>
    <n v="191.70195799999999"/>
    <n v="92.593958000000001"/>
    <x v="14"/>
    <x v="14"/>
    <x v="14"/>
    <x v="14"/>
    <x v="14"/>
  </r>
  <r>
    <x v="34"/>
    <x v="3"/>
    <x v="0"/>
    <x v="0"/>
    <x v="14"/>
    <n v="37.33"/>
    <n v="65.719847000000001"/>
    <n v="31.743341999999998"/>
    <x v="14"/>
    <x v="14"/>
    <x v="14"/>
    <x v="14"/>
    <x v="14"/>
  </r>
  <r>
    <x v="34"/>
    <x v="4"/>
    <x v="0"/>
    <x v="0"/>
    <x v="14"/>
    <n v="0"/>
    <n v="0"/>
    <n v="0"/>
    <x v="14"/>
    <x v="14"/>
    <x v="14"/>
    <x v="14"/>
    <x v="14"/>
  </r>
  <r>
    <x v="35"/>
    <x v="0"/>
    <x v="0"/>
    <x v="0"/>
    <x v="14"/>
    <n v="247.33"/>
    <n v="394.08191699999998"/>
    <n v="196.12057100000001"/>
    <x v="14"/>
    <x v="14"/>
    <x v="14"/>
    <x v="14"/>
    <x v="14"/>
  </r>
  <r>
    <x v="35"/>
    <x v="5"/>
    <x v="0"/>
    <x v="0"/>
    <x v="14"/>
    <n v="46"/>
    <n v="73.293851000000004"/>
    <n v="36.475746000000001"/>
    <x v="14"/>
    <x v="14"/>
    <x v="14"/>
    <x v="14"/>
    <x v="14"/>
  </r>
  <r>
    <x v="35"/>
    <x v="2"/>
    <x v="0"/>
    <x v="0"/>
    <x v="14"/>
    <n v="153.33000000000001"/>
    <n v="244.307526"/>
    <n v="121.58317700000001"/>
    <x v="14"/>
    <x v="14"/>
    <x v="14"/>
    <x v="14"/>
    <x v="14"/>
  </r>
  <r>
    <x v="35"/>
    <x v="3"/>
    <x v="0"/>
    <x v="0"/>
    <x v="14"/>
    <n v="48"/>
    <n v="76.480540000000005"/>
    <n v="38.061647999999998"/>
    <x v="14"/>
    <x v="14"/>
    <x v="14"/>
    <x v="14"/>
    <x v="14"/>
  </r>
  <r>
    <x v="35"/>
    <x v="4"/>
    <x v="0"/>
    <x v="0"/>
    <x v="14"/>
    <n v="0"/>
    <n v="0"/>
    <n v="0"/>
    <x v="14"/>
    <x v="14"/>
    <x v="14"/>
    <x v="14"/>
    <x v="14"/>
  </r>
  <r>
    <x v="36"/>
    <x v="0"/>
    <x v="0"/>
    <x v="0"/>
    <x v="14"/>
    <n v="371.26"/>
    <n v="576.56628999999998"/>
    <n v="294.815338"/>
    <x v="14"/>
    <x v="14"/>
    <x v="14"/>
    <x v="14"/>
    <x v="14"/>
  </r>
  <r>
    <x v="36"/>
    <x v="5"/>
    <x v="0"/>
    <x v="0"/>
    <x v="14"/>
    <n v="68"/>
    <n v="105.60391"/>
    <n v="53.998392000000003"/>
    <x v="14"/>
    <x v="14"/>
    <x v="14"/>
    <x v="14"/>
    <x v="14"/>
  </r>
  <r>
    <x v="36"/>
    <x v="2"/>
    <x v="0"/>
    <x v="0"/>
    <x v="14"/>
    <n v="178.54"/>
    <n v="277.27238499999999"/>
    <n v="141.77754300000001"/>
    <x v="14"/>
    <x v="14"/>
    <x v="14"/>
    <x v="14"/>
    <x v="14"/>
  </r>
  <r>
    <x v="36"/>
    <x v="4"/>
    <x v="0"/>
    <x v="0"/>
    <x v="14"/>
    <n v="124.72"/>
    <n v="193.68999600000001"/>
    <n v="99.039404000000005"/>
    <x v="14"/>
    <x v="14"/>
    <x v="14"/>
    <x v="14"/>
    <x v="14"/>
  </r>
  <r>
    <x v="37"/>
    <x v="0"/>
    <x v="0"/>
    <x v="0"/>
    <x v="14"/>
    <n v="323.12"/>
    <n v="508.07475199999999"/>
    <n v="270.947429"/>
    <x v="14"/>
    <x v="14"/>
    <x v="14"/>
    <x v="14"/>
    <x v="14"/>
  </r>
  <r>
    <x v="37"/>
    <x v="5"/>
    <x v="0"/>
    <x v="0"/>
    <x v="14"/>
    <n v="55.71"/>
    <n v="87.598552999999995"/>
    <n v="46.714784999999999"/>
    <x v="14"/>
    <x v="14"/>
    <x v="14"/>
    <x v="14"/>
    <x v="14"/>
  </r>
  <r>
    <x v="37"/>
    <x v="2"/>
    <x v="0"/>
    <x v="0"/>
    <x v="14"/>
    <n v="187.16"/>
    <n v="294.29088400000001"/>
    <n v="156.94021100000001"/>
    <x v="14"/>
    <x v="14"/>
    <x v="14"/>
    <x v="14"/>
    <x v="14"/>
  </r>
  <r>
    <x v="37"/>
    <x v="4"/>
    <x v="0"/>
    <x v="0"/>
    <x v="14"/>
    <n v="80.25"/>
    <n v="126.18531400000001"/>
    <n v="67.292434"/>
    <x v="14"/>
    <x v="14"/>
    <x v="14"/>
    <x v="14"/>
    <x v="14"/>
  </r>
  <r>
    <x v="38"/>
    <x v="0"/>
    <x v="0"/>
    <x v="0"/>
    <x v="14"/>
    <n v="333.16"/>
    <n v="522.60534800000005"/>
    <n v="297.38727799999998"/>
    <x v="14"/>
    <x v="14"/>
    <x v="14"/>
    <x v="14"/>
    <x v="14"/>
  </r>
  <r>
    <x v="38"/>
    <x v="5"/>
    <x v="0"/>
    <x v="0"/>
    <x v="14"/>
    <n v="44.81"/>
    <n v="70.290387999999993"/>
    <n v="39.998570999999998"/>
    <x v="14"/>
    <x v="14"/>
    <x v="14"/>
    <x v="14"/>
    <x v="14"/>
  </r>
  <r>
    <x v="38"/>
    <x v="2"/>
    <x v="0"/>
    <x v="0"/>
    <x v="14"/>
    <n v="198.59"/>
    <n v="311.51457599999998"/>
    <n v="177.26659699999999"/>
    <x v="14"/>
    <x v="14"/>
    <x v="14"/>
    <x v="14"/>
    <x v="14"/>
  </r>
  <r>
    <x v="38"/>
    <x v="4"/>
    <x v="0"/>
    <x v="0"/>
    <x v="14"/>
    <n v="89.76"/>
    <n v="140.80038400000001"/>
    <n v="80.122110000000006"/>
    <x v="14"/>
    <x v="14"/>
    <x v="14"/>
    <x v="14"/>
    <x v="14"/>
  </r>
  <r>
    <x v="39"/>
    <x v="0"/>
    <x v="0"/>
    <x v="0"/>
    <x v="14"/>
    <n v="251.11"/>
    <n v="395.97064"/>
    <n v="235.689335"/>
    <x v="14"/>
    <x v="14"/>
    <x v="14"/>
    <x v="14"/>
    <x v="14"/>
  </r>
  <r>
    <x v="39"/>
    <x v="5"/>
    <x v="0"/>
    <x v="0"/>
    <x v="14"/>
    <n v="5.73"/>
    <n v="9.0355290000000004"/>
    <n v="5.3781210000000002"/>
    <x v="14"/>
    <x v="14"/>
    <x v="14"/>
    <x v="14"/>
    <x v="14"/>
  </r>
  <r>
    <x v="39"/>
    <x v="2"/>
    <x v="0"/>
    <x v="0"/>
    <x v="14"/>
    <n v="245.38"/>
    <n v="386.93511000000001"/>
    <n v="230.31121400000001"/>
    <x v="14"/>
    <x v="14"/>
    <x v="14"/>
    <x v="14"/>
    <x v="14"/>
  </r>
  <r>
    <x v="40"/>
    <x v="0"/>
    <x v="0"/>
    <x v="0"/>
    <x v="14"/>
    <n v="739.91"/>
    <n v="1257.727423"/>
    <n v="802.89113899999995"/>
    <x v="14"/>
    <x v="14"/>
    <x v="14"/>
    <x v="14"/>
    <x v="14"/>
  </r>
  <r>
    <x v="40"/>
    <x v="5"/>
    <x v="0"/>
    <x v="0"/>
    <x v="14"/>
    <n v="89.91"/>
    <n v="152.83247"/>
    <n v="97.563139000000007"/>
    <x v="14"/>
    <x v="14"/>
    <x v="14"/>
    <x v="14"/>
    <x v="14"/>
  </r>
  <r>
    <x v="40"/>
    <x v="2"/>
    <x v="0"/>
    <x v="0"/>
    <x v="14"/>
    <n v="234"/>
    <n v="397.76218299999999"/>
    <n v="253.91808"/>
    <x v="14"/>
    <x v="14"/>
    <x v="14"/>
    <x v="14"/>
    <x v="14"/>
  </r>
  <r>
    <x v="40"/>
    <x v="4"/>
    <x v="0"/>
    <x v="0"/>
    <x v="14"/>
    <n v="416"/>
    <n v="707.13277000000005"/>
    <n v="451.40992"/>
    <x v="14"/>
    <x v="14"/>
    <x v="14"/>
    <x v="14"/>
    <x v="14"/>
  </r>
  <r>
    <x v="41"/>
    <x v="0"/>
    <x v="0"/>
    <x v="0"/>
    <x v="14"/>
    <n v="734.57"/>
    <n v="1205.034711"/>
    <n v="820.228208"/>
    <x v="14"/>
    <x v="14"/>
    <x v="14"/>
    <x v="14"/>
    <x v="14"/>
  </r>
  <r>
    <x v="41"/>
    <x v="5"/>
    <x v="0"/>
    <x v="0"/>
    <x v="14"/>
    <n v="101.04"/>
    <n v="165.75235499999999"/>
    <n v="112.82227399999999"/>
    <x v="14"/>
    <x v="14"/>
    <x v="14"/>
    <x v="14"/>
    <x v="14"/>
  </r>
  <r>
    <x v="41"/>
    <x v="2"/>
    <x v="0"/>
    <x v="0"/>
    <x v="14"/>
    <n v="286.52999999999997"/>
    <n v="470.041788"/>
    <n v="319.94226300000003"/>
    <x v="14"/>
    <x v="14"/>
    <x v="14"/>
    <x v="14"/>
    <x v="14"/>
  </r>
  <r>
    <x v="41"/>
    <x v="4"/>
    <x v="0"/>
    <x v="0"/>
    <x v="14"/>
    <n v="347"/>
    <n v="569.24056900000005"/>
    <n v="387.46366999999998"/>
    <x v="14"/>
    <x v="14"/>
    <x v="14"/>
    <x v="14"/>
    <x v="14"/>
  </r>
  <r>
    <x v="42"/>
    <x v="0"/>
    <x v="0"/>
    <x v="0"/>
    <x v="14"/>
    <n v="1469.38"/>
    <n v="2175.6534320000001"/>
    <n v="1559.159118"/>
    <x v="14"/>
    <x v="14"/>
    <x v="14"/>
    <x v="14"/>
    <x v="14"/>
  </r>
  <r>
    <x v="42"/>
    <x v="5"/>
    <x v="0"/>
    <x v="0"/>
    <x v="14"/>
    <n v="86.03"/>
    <n v="127.381252"/>
    <n v="91.286433000000002"/>
    <x v="14"/>
    <x v="14"/>
    <x v="14"/>
    <x v="14"/>
    <x v="14"/>
  </r>
  <r>
    <x v="42"/>
    <x v="2"/>
    <x v="0"/>
    <x v="0"/>
    <x v="14"/>
    <n v="397.75"/>
    <n v="588.93285100000003"/>
    <n v="422.052525"/>
    <x v="14"/>
    <x v="14"/>
    <x v="14"/>
    <x v="14"/>
    <x v="14"/>
  </r>
  <r>
    <x v="42"/>
    <x v="4"/>
    <x v="0"/>
    <x v="0"/>
    <x v="14"/>
    <n v="985.6"/>
    <n v="1459.339328"/>
    <n v="1045.82016"/>
    <x v="14"/>
    <x v="14"/>
    <x v="14"/>
    <x v="14"/>
    <x v="14"/>
  </r>
  <r>
    <x v="43"/>
    <x v="0"/>
    <x v="0"/>
    <x v="0"/>
    <x v="14"/>
    <n v="2333.87"/>
    <n v="2787.1846190000001"/>
    <n v="2065.708337"/>
    <x v="14"/>
    <x v="14"/>
    <x v="14"/>
    <x v="14"/>
    <x v="14"/>
  </r>
  <r>
    <x v="43"/>
    <x v="5"/>
    <x v="0"/>
    <x v="0"/>
    <x v="14"/>
    <n v="283.3"/>
    <n v="338.32621499999999"/>
    <n v="250.74883"/>
    <x v="14"/>
    <x v="14"/>
    <x v="14"/>
    <x v="14"/>
    <x v="14"/>
  </r>
  <r>
    <x v="43"/>
    <x v="2"/>
    <x v="0"/>
    <x v="0"/>
    <x v="14"/>
    <n v="503.56"/>
    <n v="601.36797999999999"/>
    <n v="445.70095600000002"/>
    <x v="14"/>
    <x v="14"/>
    <x v="14"/>
    <x v="14"/>
    <x v="14"/>
  </r>
  <r>
    <x v="43"/>
    <x v="4"/>
    <x v="0"/>
    <x v="0"/>
    <x v="14"/>
    <n v="1547"/>
    <n v="1847.478482"/>
    <n v="1369.2497000000001"/>
    <x v="14"/>
    <x v="14"/>
    <x v="14"/>
    <x v="14"/>
    <x v="14"/>
  </r>
  <r>
    <x v="44"/>
    <x v="0"/>
    <x v="0"/>
    <x v="0"/>
    <x v="14"/>
    <n v="3851.37"/>
    <n v="4146.1512810000004"/>
    <n v="3099.967713"/>
    <x v="14"/>
    <x v="14"/>
    <x v="14"/>
    <x v="14"/>
    <x v="14"/>
  </r>
  <r>
    <x v="44"/>
    <x v="5"/>
    <x v="0"/>
    <x v="0"/>
    <x v="14"/>
    <n v="233.93"/>
    <n v="251.834846"/>
    <n v="188.290257"/>
    <x v="14"/>
    <x v="14"/>
    <x v="14"/>
    <x v="14"/>
    <x v="14"/>
  </r>
  <r>
    <x v="44"/>
    <x v="2"/>
    <x v="0"/>
    <x v="0"/>
    <x v="14"/>
    <n v="607.44000000000005"/>
    <n v="653.93305099999998"/>
    <n v="488.92845599999998"/>
    <x v="14"/>
    <x v="14"/>
    <x v="14"/>
    <x v="14"/>
    <x v="14"/>
  </r>
  <r>
    <x v="44"/>
    <x v="4"/>
    <x v="0"/>
    <x v="0"/>
    <x v="14"/>
    <n v="3010"/>
    <n v="3240.3833850000001"/>
    <n v="2422.7489999999998"/>
    <x v="14"/>
    <x v="14"/>
    <x v="14"/>
    <x v="14"/>
    <x v="14"/>
  </r>
  <r>
    <x v="45"/>
    <x v="0"/>
    <x v="0"/>
    <x v="0"/>
    <x v="14"/>
    <n v="5297.68"/>
    <n v="5533.6979739999997"/>
    <n v="4262.513328"/>
    <x v="14"/>
    <x v="14"/>
    <x v="14"/>
    <x v="14"/>
    <x v="14"/>
  </r>
  <r>
    <x v="45"/>
    <x v="5"/>
    <x v="0"/>
    <x v="0"/>
    <x v="14"/>
    <n v="307.74"/>
    <n v="321.45018499999998"/>
    <n v="247.60760400000001"/>
    <x v="14"/>
    <x v="14"/>
    <x v="14"/>
    <x v="14"/>
    <x v="14"/>
  </r>
  <r>
    <x v="45"/>
    <x v="2"/>
    <x v="0"/>
    <x v="0"/>
    <x v="14"/>
    <n v="718.94"/>
    <n v="750.96963600000004"/>
    <n v="578.45912399999997"/>
    <x v="14"/>
    <x v="14"/>
    <x v="14"/>
    <x v="14"/>
    <x v="14"/>
  </r>
  <r>
    <x v="45"/>
    <x v="4"/>
    <x v="0"/>
    <x v="0"/>
    <x v="14"/>
    <n v="4271"/>
    <n v="4461.2781530000002"/>
    <n v="3436.4466000000002"/>
    <x v="14"/>
    <x v="14"/>
    <x v="14"/>
    <x v="14"/>
    <x v="14"/>
  </r>
  <r>
    <x v="46"/>
    <x v="0"/>
    <x v="0"/>
    <x v="0"/>
    <x v="14"/>
    <n v="5237.2"/>
    <n v="5251.479034"/>
    <n v="4172.4772400000002"/>
    <x v="14"/>
    <x v="14"/>
    <x v="14"/>
    <x v="14"/>
    <x v="14"/>
  </r>
  <r>
    <x v="46"/>
    <x v="5"/>
    <x v="0"/>
    <x v="0"/>
    <x v="14"/>
    <n v="338.54"/>
    <n v="339.46301699999998"/>
    <n v="269.71481799999998"/>
    <x v="14"/>
    <x v="14"/>
    <x v="14"/>
    <x v="14"/>
    <x v="14"/>
  </r>
  <r>
    <x v="46"/>
    <x v="2"/>
    <x v="0"/>
    <x v="0"/>
    <x v="14"/>
    <n v="1021.66"/>
    <n v="1024.4455190000001"/>
    <n v="813.95652199999995"/>
    <x v="14"/>
    <x v="14"/>
    <x v="14"/>
    <x v="14"/>
    <x v="14"/>
  </r>
  <r>
    <x v="46"/>
    <x v="4"/>
    <x v="0"/>
    <x v="0"/>
    <x v="14"/>
    <n v="3877"/>
    <n v="3887.5704989999999"/>
    <n v="3088.8058999999998"/>
    <x v="14"/>
    <x v="14"/>
    <x v="14"/>
    <x v="14"/>
    <x v="14"/>
  </r>
  <r>
    <x v="47"/>
    <x v="0"/>
    <x v="0"/>
    <x v="0"/>
    <x v="14"/>
    <n v="5839.64"/>
    <n v="5304.9582929999997"/>
    <n v="4265.8570200000004"/>
    <x v="14"/>
    <x v="14"/>
    <x v="14"/>
    <x v="14"/>
    <x v="14"/>
  </r>
  <r>
    <x v="47"/>
    <x v="5"/>
    <x v="0"/>
    <x v="0"/>
    <x v="14"/>
    <n v="318.49"/>
    <n v="289.328823"/>
    <n v="232.65694500000001"/>
    <x v="14"/>
    <x v="14"/>
    <x v="14"/>
    <x v="14"/>
    <x v="14"/>
  </r>
  <r>
    <x v="47"/>
    <x v="2"/>
    <x v="0"/>
    <x v="0"/>
    <x v="14"/>
    <n v="1192.1500000000001"/>
    <n v="1082.9958750000001"/>
    <n v="870.86557500000004"/>
    <x v="14"/>
    <x v="14"/>
    <x v="14"/>
    <x v="14"/>
    <x v="14"/>
  </r>
  <r>
    <x v="47"/>
    <x v="4"/>
    <x v="0"/>
    <x v="0"/>
    <x v="14"/>
    <n v="4329"/>
    <n v="3932.6335960000001"/>
    <n v="3162.3344999999999"/>
    <x v="14"/>
    <x v="14"/>
    <x v="14"/>
    <x v="14"/>
    <x v="14"/>
  </r>
  <r>
    <x v="48"/>
    <x v="0"/>
    <x v="0"/>
    <x v="0"/>
    <x v="14"/>
    <n v="6101.22"/>
    <n v="5276.325863"/>
    <n v="4229.9758259999999"/>
    <x v="14"/>
    <x v="14"/>
    <x v="14"/>
    <x v="14"/>
    <x v="14"/>
  </r>
  <r>
    <x v="48"/>
    <x v="5"/>
    <x v="0"/>
    <x v="0"/>
    <x v="14"/>
    <n v="273.37"/>
    <n v="236.409964"/>
    <n v="189.527421"/>
    <x v="14"/>
    <x v="14"/>
    <x v="14"/>
    <x v="14"/>
    <x v="14"/>
  </r>
  <r>
    <x v="48"/>
    <x v="2"/>
    <x v="0"/>
    <x v="0"/>
    <x v="14"/>
    <n v="1327.85"/>
    <n v="1148.3226790000001"/>
    <n v="920.59840499999996"/>
    <x v="14"/>
    <x v="14"/>
    <x v="14"/>
    <x v="14"/>
    <x v="14"/>
  </r>
  <r>
    <x v="48"/>
    <x v="4"/>
    <x v="0"/>
    <x v="0"/>
    <x v="14"/>
    <n v="4500"/>
    <n v="3891.5932189999999"/>
    <n v="3119.85"/>
    <x v="14"/>
    <x v="14"/>
    <x v="14"/>
    <x v="14"/>
    <x v="14"/>
  </r>
  <r>
    <x v="49"/>
    <x v="0"/>
    <x v="0"/>
    <x v="0"/>
    <x v="14"/>
    <n v="4188.09"/>
    <n v="3929.7676660000002"/>
    <n v="3007.4674289999998"/>
    <x v="14"/>
    <x v="14"/>
    <x v="14"/>
    <x v="14"/>
    <x v="14"/>
  </r>
  <r>
    <x v="49"/>
    <x v="5"/>
    <x v="0"/>
    <x v="0"/>
    <x v="14"/>
    <n v="182.31"/>
    <n v="171.065078"/>
    <n v="130.916811"/>
    <x v="14"/>
    <x v="14"/>
    <x v="14"/>
    <x v="14"/>
    <x v="14"/>
  </r>
  <r>
    <x v="49"/>
    <x v="2"/>
    <x v="0"/>
    <x v="0"/>
    <x v="14"/>
    <n v="1005.78"/>
    <n v="943.74326299999996"/>
    <n v="722.25061800000003"/>
    <x v="14"/>
    <x v="14"/>
    <x v="14"/>
    <x v="14"/>
    <x v="14"/>
  </r>
  <r>
    <x v="49"/>
    <x v="4"/>
    <x v="0"/>
    <x v="0"/>
    <x v="14"/>
    <n v="3000"/>
    <n v="2814.9593239999999"/>
    <n v="2154.3000000000002"/>
    <x v="14"/>
    <x v="14"/>
    <x v="14"/>
    <x v="14"/>
    <x v="14"/>
  </r>
  <r>
    <x v="50"/>
    <x v="0"/>
    <x v="0"/>
    <x v="0"/>
    <x v="14"/>
    <n v="2695.15"/>
    <n v="2731.4837600000001"/>
    <n v="2034.83825"/>
    <x v="14"/>
    <x v="14"/>
    <x v="14"/>
    <x v="14"/>
    <x v="14"/>
  </r>
  <r>
    <x v="50"/>
    <x v="5"/>
    <x v="0"/>
    <x v="0"/>
    <x v="14"/>
    <n v="300"/>
    <n v="304.04434900000001"/>
    <n v="226.5"/>
    <x v="14"/>
    <x v="14"/>
    <x v="14"/>
    <x v="14"/>
    <x v="14"/>
  </r>
  <r>
    <x v="50"/>
    <x v="2"/>
    <x v="0"/>
    <x v="0"/>
    <x v="14"/>
    <n v="895.15"/>
    <n v="907.21766400000001"/>
    <n v="675.83825000000002"/>
    <x v="14"/>
    <x v="14"/>
    <x v="14"/>
    <x v="14"/>
    <x v="14"/>
  </r>
  <r>
    <x v="50"/>
    <x v="4"/>
    <x v="0"/>
    <x v="0"/>
    <x v="14"/>
    <n v="1500"/>
    <n v="1520.2217459999999"/>
    <n v="1132.5"/>
    <x v="14"/>
    <x v="14"/>
    <x v="14"/>
    <x v="14"/>
    <x v="14"/>
  </r>
  <r>
    <x v="51"/>
    <x v="0"/>
    <x v="0"/>
    <x v="0"/>
    <x v="14"/>
    <n v="2443.56"/>
    <n v="2319.7758560000002"/>
    <n v="1757.4083519999999"/>
    <x v="14"/>
    <x v="14"/>
    <x v="14"/>
    <x v="14"/>
    <x v="14"/>
  </r>
  <r>
    <x v="51"/>
    <x v="5"/>
    <x v="0"/>
    <x v="0"/>
    <x v="14"/>
    <n v="530"/>
    <n v="503.151633"/>
    <n v="381.17599999999999"/>
    <x v="14"/>
    <x v="14"/>
    <x v="14"/>
    <x v="14"/>
    <x v="14"/>
  </r>
  <r>
    <x v="51"/>
    <x v="2"/>
    <x v="0"/>
    <x v="0"/>
    <x v="14"/>
    <n v="913.56"/>
    <n v="867.28152"/>
    <n v="657.03235199999995"/>
    <x v="14"/>
    <x v="14"/>
    <x v="14"/>
    <x v="14"/>
    <x v="14"/>
  </r>
  <r>
    <x v="51"/>
    <x v="4"/>
    <x v="0"/>
    <x v="0"/>
    <x v="14"/>
    <n v="1000"/>
    <n v="949.34270300000003"/>
    <n v="719.2"/>
    <x v="14"/>
    <x v="14"/>
    <x v="14"/>
    <x v="14"/>
    <x v="14"/>
  </r>
  <r>
    <x v="52"/>
    <x v="0"/>
    <x v="0"/>
    <x v="0"/>
    <x v="14"/>
    <n v="956.28"/>
    <n v="961.55813699999999"/>
    <n v="743.98584000000005"/>
    <x v="14"/>
    <x v="14"/>
    <x v="14"/>
    <x v="14"/>
    <x v="14"/>
  </r>
  <r>
    <x v="52"/>
    <x v="5"/>
    <x v="0"/>
    <x v="0"/>
    <x v="14"/>
    <n v="147.91999999999999"/>
    <n v="148.736437"/>
    <n v="115.08176"/>
    <x v="14"/>
    <x v="14"/>
    <x v="14"/>
    <x v="14"/>
    <x v="14"/>
  </r>
  <r>
    <x v="52"/>
    <x v="2"/>
    <x v="0"/>
    <x v="0"/>
    <x v="14"/>
    <n v="808.36"/>
    <n v="812.82169999999996"/>
    <n v="628.90408000000002"/>
    <x v="14"/>
    <x v="14"/>
    <x v="14"/>
    <x v="14"/>
    <x v="14"/>
  </r>
  <r>
    <x v="53"/>
    <x v="0"/>
    <x v="0"/>
    <x v="0"/>
    <x v="14"/>
    <n v="1933.19"/>
    <n v="1868.5533390000001"/>
    <n v="1456.078708"/>
    <x v="14"/>
    <x v="14"/>
    <x v="14"/>
    <x v="14"/>
    <x v="14"/>
  </r>
  <r>
    <x v="53"/>
    <x v="5"/>
    <x v="0"/>
    <x v="0"/>
    <x v="14"/>
    <n v="87.34"/>
    <n v="84.419766999999993"/>
    <n v="65.784487999999996"/>
    <x v="14"/>
    <x v="14"/>
    <x v="14"/>
    <x v="14"/>
    <x v="14"/>
  </r>
  <r>
    <x v="53"/>
    <x v="2"/>
    <x v="0"/>
    <x v="0"/>
    <x v="14"/>
    <n v="845.85"/>
    <n v="817.56880699999999"/>
    <n v="637.09421999999995"/>
    <x v="14"/>
    <x v="14"/>
    <x v="14"/>
    <x v="14"/>
    <x v="14"/>
  </r>
  <r>
    <x v="53"/>
    <x v="4"/>
    <x v="0"/>
    <x v="0"/>
    <x v="14"/>
    <n v="1000"/>
    <n v="966.56476599999996"/>
    <n v="753.2"/>
    <x v="14"/>
    <x v="14"/>
    <x v="14"/>
    <x v="14"/>
    <x v="14"/>
  </r>
  <r>
    <x v="54"/>
    <x v="0"/>
    <x v="0"/>
    <x v="0"/>
    <x v="14"/>
    <n v="1203.3"/>
    <n v="1161.38537"/>
    <n v="906.92720999999995"/>
    <x v="14"/>
    <x v="14"/>
    <x v="14"/>
    <x v="14"/>
    <x v="14"/>
  </r>
  <r>
    <x v="54"/>
    <x v="5"/>
    <x v="0"/>
    <x v="0"/>
    <x v="14"/>
    <n v="387.51"/>
    <n v="374.01183800000001"/>
    <n v="292.06628699999999"/>
    <x v="14"/>
    <x v="14"/>
    <x v="14"/>
    <x v="14"/>
    <x v="14"/>
  </r>
  <r>
    <x v="54"/>
    <x v="2"/>
    <x v="0"/>
    <x v="0"/>
    <x v="14"/>
    <n v="815.79"/>
    <n v="787.37353199999995"/>
    <n v="614.86092299999996"/>
    <x v="14"/>
    <x v="14"/>
    <x v="14"/>
    <x v="14"/>
    <x v="14"/>
  </r>
  <r>
    <x v="55"/>
    <x v="0"/>
    <x v="0"/>
    <x v="0"/>
    <x v="14"/>
    <n v="1227.6099999999999"/>
    <n v="1316.2739220000001"/>
    <n v="1106.690415"/>
    <x v="14"/>
    <x v="14"/>
    <x v="14"/>
    <x v="14"/>
    <x v="14"/>
  </r>
  <r>
    <x v="55"/>
    <x v="5"/>
    <x v="0"/>
    <x v="0"/>
    <x v="14"/>
    <n v="509.3"/>
    <n v="546.08410500000002"/>
    <n v="459.13395000000003"/>
    <x v="14"/>
    <x v="14"/>
    <x v="14"/>
    <x v="14"/>
    <x v="14"/>
  </r>
  <r>
    <x v="55"/>
    <x v="2"/>
    <x v="0"/>
    <x v="0"/>
    <x v="14"/>
    <n v="718.32"/>
    <n v="770.20053900000005"/>
    <n v="647.56547999999998"/>
    <x v="14"/>
    <x v="14"/>
    <x v="14"/>
    <x v="14"/>
    <x v="14"/>
  </r>
  <r>
    <x v="56"/>
    <x v="0"/>
    <x v="0"/>
    <x v="0"/>
    <x v="14"/>
    <n v="1295.0899999999999"/>
    <n v="1391.886716"/>
    <n v="1171.149887"/>
    <x v="14"/>
    <x v="14"/>
    <x v="14"/>
    <x v="14"/>
    <x v="14"/>
  </r>
  <r>
    <x v="56"/>
    <x v="5"/>
    <x v="0"/>
    <x v="0"/>
    <x v="14"/>
    <n v="492.5"/>
    <n v="529.31009200000005"/>
    <n v="445.36775"/>
    <x v="14"/>
    <x v="14"/>
    <x v="14"/>
    <x v="14"/>
    <x v="14"/>
  </r>
  <r>
    <x v="56"/>
    <x v="2"/>
    <x v="0"/>
    <x v="0"/>
    <x v="14"/>
    <n v="802.59"/>
    <n v="862.57662300000004"/>
    <n v="725.78213700000003"/>
    <x v="14"/>
    <x v="14"/>
    <x v="14"/>
    <x v="14"/>
    <x v="14"/>
  </r>
  <r>
    <x v="57"/>
    <x v="0"/>
    <x v="0"/>
    <x v="0"/>
    <x v="14"/>
    <n v="1202.43"/>
    <n v="1259.160243"/>
    <n v="1066.675653"/>
    <x v="14"/>
    <x v="14"/>
    <x v="14"/>
    <x v="14"/>
    <x v="14"/>
  </r>
  <r>
    <x v="57"/>
    <x v="5"/>
    <x v="0"/>
    <x v="0"/>
    <x v="14"/>
    <n v="364.4"/>
    <n v="381.59226999999998"/>
    <n v="323.25923999999998"/>
    <x v="14"/>
    <x v="14"/>
    <x v="14"/>
    <x v="14"/>
    <x v="14"/>
  </r>
  <r>
    <x v="57"/>
    <x v="2"/>
    <x v="0"/>
    <x v="0"/>
    <x v="14"/>
    <n v="838.03"/>
    <n v="877.56797400000005"/>
    <n v="743.41641300000003"/>
    <x v="14"/>
    <x v="14"/>
    <x v="14"/>
    <x v="14"/>
    <x v="14"/>
  </r>
  <r>
    <x v="58"/>
    <x v="0"/>
    <x v="0"/>
    <x v="0"/>
    <x v="14"/>
    <n v="1367.62"/>
    <n v="1356.969392"/>
    <n v="1158.7844259999999"/>
    <x v="14"/>
    <x v="14"/>
    <x v="14"/>
    <x v="14"/>
    <x v="14"/>
  </r>
  <r>
    <x v="58"/>
    <x v="5"/>
    <x v="0"/>
    <x v="0"/>
    <x v="14"/>
    <n v="433.37"/>
    <n v="429.995046"/>
    <n v="367.19440100000003"/>
    <x v="14"/>
    <x v="14"/>
    <x v="14"/>
    <x v="14"/>
    <x v="14"/>
  </r>
  <r>
    <x v="58"/>
    <x v="2"/>
    <x v="0"/>
    <x v="0"/>
    <x v="14"/>
    <n v="934.25"/>
    <n v="926.97434499999997"/>
    <n v="791.59002499999997"/>
    <x v="14"/>
    <x v="14"/>
    <x v="14"/>
    <x v="14"/>
    <x v="14"/>
  </r>
  <r>
    <x v="59"/>
    <x v="0"/>
    <x v="0"/>
    <x v="0"/>
    <x v="14"/>
    <n v="1149.4000000000001"/>
    <n v="1155.3060860000001"/>
    <n v="1026.75902"/>
    <x v="14"/>
    <x v="14"/>
    <x v="14"/>
    <x v="14"/>
    <x v="14"/>
  </r>
  <r>
    <x v="59"/>
    <x v="5"/>
    <x v="0"/>
    <x v="0"/>
    <x v="14"/>
    <n v="176"/>
    <n v="176.90436"/>
    <n v="157.2208"/>
    <x v="14"/>
    <x v="14"/>
    <x v="14"/>
    <x v="14"/>
    <x v="14"/>
  </r>
  <r>
    <x v="59"/>
    <x v="2"/>
    <x v="0"/>
    <x v="0"/>
    <x v="14"/>
    <n v="973.4"/>
    <n v="978.40172700000005"/>
    <n v="869.53822000000002"/>
    <x v="14"/>
    <x v="14"/>
    <x v="14"/>
    <x v="14"/>
    <x v="14"/>
  </r>
  <r>
    <x v="60"/>
    <x v="0"/>
    <x v="0"/>
    <x v="0"/>
    <x v="14"/>
    <n v="1123.45"/>
    <n v="1123.45"/>
    <n v="985.82737499999996"/>
    <x v="14"/>
    <x v="14"/>
    <x v="14"/>
    <x v="14"/>
    <x v="14"/>
  </r>
  <r>
    <x v="60"/>
    <x v="5"/>
    <x v="0"/>
    <x v="0"/>
    <x v="14"/>
    <n v="135.66"/>
    <n v="135.66"/>
    <n v="119.04165"/>
    <x v="14"/>
    <x v="14"/>
    <x v="14"/>
    <x v="14"/>
    <x v="14"/>
  </r>
  <r>
    <x v="60"/>
    <x v="2"/>
    <x v="0"/>
    <x v="0"/>
    <x v="14"/>
    <n v="987.79"/>
    <n v="987.79"/>
    <n v="866.78572499999996"/>
    <x v="14"/>
    <x v="14"/>
    <x v="14"/>
    <x v="14"/>
    <x v="14"/>
  </r>
  <r>
    <x v="61"/>
    <x v="2"/>
    <x v="0"/>
    <x v="0"/>
    <x v="14"/>
    <n v="1168.8"/>
    <n v="1133.5000869999999"/>
    <n v="988.33727999999996"/>
    <x v="14"/>
    <x v="14"/>
    <x v="14"/>
    <x v="14"/>
    <x v="14"/>
  </r>
  <r>
    <x v="20"/>
    <x v="0"/>
    <x v="0"/>
    <x v="0"/>
    <x v="15"/>
    <n v="5"/>
    <n v="14.300625999999999"/>
    <n v="3.6257649999999999"/>
    <x v="15"/>
    <x v="15"/>
    <x v="15"/>
    <x v="15"/>
    <x v="15"/>
  </r>
  <r>
    <x v="20"/>
    <x v="2"/>
    <x v="0"/>
    <x v="0"/>
    <x v="15"/>
    <n v="5"/>
    <n v="14.300625999999999"/>
    <n v="3.6257649999999999"/>
    <x v="15"/>
    <x v="15"/>
    <x v="15"/>
    <x v="15"/>
    <x v="15"/>
  </r>
  <r>
    <x v="21"/>
    <x v="0"/>
    <x v="0"/>
    <x v="0"/>
    <x v="15"/>
    <n v="5"/>
    <n v="16.938758"/>
    <n v="4.6030749999999996"/>
    <x v="15"/>
    <x v="15"/>
    <x v="15"/>
    <x v="15"/>
    <x v="15"/>
  </r>
  <r>
    <x v="21"/>
    <x v="2"/>
    <x v="0"/>
    <x v="0"/>
    <x v="15"/>
    <n v="5"/>
    <n v="16.938758"/>
    <n v="4.6030749999999996"/>
    <x v="15"/>
    <x v="15"/>
    <x v="15"/>
    <x v="15"/>
    <x v="15"/>
  </r>
  <r>
    <x v="22"/>
    <x v="0"/>
    <x v="0"/>
    <x v="0"/>
    <x v="15"/>
    <n v="4"/>
    <n v="15.047696999999999"/>
    <n v="4.5312799999999998"/>
    <x v="15"/>
    <x v="15"/>
    <x v="15"/>
    <x v="15"/>
    <x v="15"/>
  </r>
  <r>
    <x v="22"/>
    <x v="2"/>
    <x v="0"/>
    <x v="0"/>
    <x v="15"/>
    <n v="4"/>
    <n v="15.047696999999999"/>
    <n v="4.5312799999999998"/>
    <x v="15"/>
    <x v="15"/>
    <x v="15"/>
    <x v="15"/>
    <x v="15"/>
  </r>
  <r>
    <x v="23"/>
    <x v="0"/>
    <x v="0"/>
    <x v="0"/>
    <x v="15"/>
    <n v="4"/>
    <n v="15.761697"/>
    <n v="5.0699199999999998"/>
    <x v="15"/>
    <x v="15"/>
    <x v="15"/>
    <x v="15"/>
    <x v="15"/>
  </r>
  <r>
    <x v="23"/>
    <x v="2"/>
    <x v="0"/>
    <x v="0"/>
    <x v="15"/>
    <n v="4"/>
    <n v="15.761697"/>
    <n v="5.0699199999999998"/>
    <x v="15"/>
    <x v="15"/>
    <x v="15"/>
    <x v="15"/>
    <x v="15"/>
  </r>
  <r>
    <x v="24"/>
    <x v="0"/>
    <x v="0"/>
    <x v="0"/>
    <x v="15"/>
    <n v="7.4"/>
    <n v="31.550889999999999"/>
    <n v="10.595986"/>
    <x v="15"/>
    <x v="15"/>
    <x v="15"/>
    <x v="15"/>
    <x v="15"/>
  </r>
  <r>
    <x v="24"/>
    <x v="2"/>
    <x v="0"/>
    <x v="0"/>
    <x v="15"/>
    <n v="7.4"/>
    <n v="31.550889999999999"/>
    <n v="10.595986"/>
    <x v="15"/>
    <x v="15"/>
    <x v="15"/>
    <x v="15"/>
    <x v="15"/>
  </r>
  <r>
    <x v="25"/>
    <x v="0"/>
    <x v="0"/>
    <x v="0"/>
    <x v="15"/>
    <n v="8.4"/>
    <n v="35.742199999999997"/>
    <n v="12.374796"/>
    <x v="15"/>
    <x v="15"/>
    <x v="15"/>
    <x v="15"/>
    <x v="15"/>
  </r>
  <r>
    <x v="25"/>
    <x v="2"/>
    <x v="0"/>
    <x v="0"/>
    <x v="15"/>
    <n v="8.4"/>
    <n v="35.742199999999997"/>
    <n v="12.374796"/>
    <x v="15"/>
    <x v="15"/>
    <x v="15"/>
    <x v="15"/>
    <x v="15"/>
  </r>
  <r>
    <x v="26"/>
    <x v="0"/>
    <x v="0"/>
    <x v="0"/>
    <x v="15"/>
    <n v="11.2"/>
    <n v="35.863709999999998"/>
    <n v="12.406464"/>
    <x v="15"/>
    <x v="15"/>
    <x v="15"/>
    <x v="15"/>
    <x v="15"/>
  </r>
  <r>
    <x v="26"/>
    <x v="2"/>
    <x v="0"/>
    <x v="0"/>
    <x v="15"/>
    <n v="11.2"/>
    <n v="35.863709999999998"/>
    <n v="12.406464"/>
    <x v="15"/>
    <x v="15"/>
    <x v="15"/>
    <x v="15"/>
    <x v="15"/>
  </r>
  <r>
    <x v="27"/>
    <x v="0"/>
    <x v="0"/>
    <x v="0"/>
    <x v="15"/>
    <n v="16.899999999999999"/>
    <n v="45.196674999999999"/>
    <n v="15.644905"/>
    <x v="15"/>
    <x v="15"/>
    <x v="15"/>
    <x v="15"/>
    <x v="15"/>
  </r>
  <r>
    <x v="27"/>
    <x v="1"/>
    <x v="0"/>
    <x v="0"/>
    <x v="15"/>
    <n v="2.7"/>
    <n v="7.2207710000000001"/>
    <n v="2.499482"/>
    <x v="15"/>
    <x v="15"/>
    <x v="15"/>
    <x v="15"/>
    <x v="15"/>
  </r>
  <r>
    <x v="27"/>
    <x v="2"/>
    <x v="0"/>
    <x v="0"/>
    <x v="15"/>
    <n v="14.2"/>
    <n v="37.975904999999997"/>
    <n v="13.145422999999999"/>
    <x v="15"/>
    <x v="15"/>
    <x v="15"/>
    <x v="15"/>
    <x v="15"/>
  </r>
  <r>
    <x v="28"/>
    <x v="0"/>
    <x v="0"/>
    <x v="0"/>
    <x v="15"/>
    <n v="18.5"/>
    <n v="47.401620000000001"/>
    <n v="16.863712"/>
    <x v="15"/>
    <x v="15"/>
    <x v="15"/>
    <x v="15"/>
    <x v="15"/>
  </r>
  <r>
    <x v="28"/>
    <x v="2"/>
    <x v="0"/>
    <x v="0"/>
    <x v="15"/>
    <n v="18.5"/>
    <n v="47.401620000000001"/>
    <n v="16.863712"/>
    <x v="15"/>
    <x v="15"/>
    <x v="15"/>
    <x v="15"/>
    <x v="15"/>
  </r>
  <r>
    <x v="29"/>
    <x v="0"/>
    <x v="0"/>
    <x v="0"/>
    <x v="15"/>
    <n v="21.2"/>
    <n v="55.951661000000001"/>
    <n v="20.705891999999999"/>
    <x v="15"/>
    <x v="15"/>
    <x v="15"/>
    <x v="15"/>
    <x v="15"/>
  </r>
  <r>
    <x v="29"/>
    <x v="1"/>
    <x v="0"/>
    <x v="0"/>
    <x v="15"/>
    <n v="3.1"/>
    <n v="8.1816110000000002"/>
    <n v="3.0277479999999999"/>
    <x v="15"/>
    <x v="15"/>
    <x v="15"/>
    <x v="15"/>
    <x v="15"/>
  </r>
  <r>
    <x v="29"/>
    <x v="2"/>
    <x v="0"/>
    <x v="0"/>
    <x v="15"/>
    <n v="18.100000000000001"/>
    <n v="47.770049999999998"/>
    <n v="17.678142999999999"/>
    <x v="15"/>
    <x v="15"/>
    <x v="15"/>
    <x v="15"/>
    <x v="15"/>
  </r>
  <r>
    <x v="30"/>
    <x v="0"/>
    <x v="0"/>
    <x v="0"/>
    <x v="15"/>
    <n v="25.4"/>
    <n v="55.471637000000001"/>
    <n v="21.044205000000002"/>
    <x v="15"/>
    <x v="15"/>
    <x v="15"/>
    <x v="15"/>
    <x v="15"/>
  </r>
  <r>
    <x v="30"/>
    <x v="2"/>
    <x v="0"/>
    <x v="0"/>
    <x v="15"/>
    <n v="25.4"/>
    <n v="55.471637000000001"/>
    <n v="21.044205000000002"/>
    <x v="15"/>
    <x v="15"/>
    <x v="15"/>
    <x v="15"/>
    <x v="15"/>
  </r>
  <r>
    <x v="31"/>
    <x v="0"/>
    <x v="0"/>
    <x v="0"/>
    <x v="15"/>
    <n v="46.15"/>
    <n v="101.173873"/>
    <n v="39.081851"/>
    <x v="15"/>
    <x v="15"/>
    <x v="15"/>
    <x v="15"/>
    <x v="15"/>
  </r>
  <r>
    <x v="31"/>
    <x v="5"/>
    <x v="0"/>
    <x v="0"/>
    <x v="15"/>
    <n v="4.53"/>
    <n v="9.9310430000000007"/>
    <n v="3.8362029999999998"/>
    <x v="15"/>
    <x v="15"/>
    <x v="15"/>
    <x v="15"/>
    <x v="15"/>
  </r>
  <r>
    <x v="31"/>
    <x v="2"/>
    <x v="0"/>
    <x v="0"/>
    <x v="15"/>
    <n v="41.62"/>
    <n v="91.242829999999998"/>
    <n v="35.245646999999998"/>
    <x v="15"/>
    <x v="15"/>
    <x v="15"/>
    <x v="15"/>
    <x v="15"/>
  </r>
  <r>
    <x v="32"/>
    <x v="0"/>
    <x v="0"/>
    <x v="0"/>
    <x v="15"/>
    <n v="41.15"/>
    <n v="81.838404999999995"/>
    <n v="32.791735000000003"/>
    <x v="15"/>
    <x v="15"/>
    <x v="15"/>
    <x v="15"/>
    <x v="15"/>
  </r>
  <r>
    <x v="32"/>
    <x v="5"/>
    <x v="0"/>
    <x v="0"/>
    <x v="15"/>
    <n v="3.53"/>
    <n v="7.0204029999999999"/>
    <n v="2.8129970000000002"/>
    <x v="15"/>
    <x v="15"/>
    <x v="15"/>
    <x v="15"/>
    <x v="15"/>
  </r>
  <r>
    <x v="32"/>
    <x v="2"/>
    <x v="0"/>
    <x v="0"/>
    <x v="15"/>
    <n v="37.619999999999997"/>
    <n v="74.818003000000004"/>
    <n v="29.978738"/>
    <x v="15"/>
    <x v="15"/>
    <x v="15"/>
    <x v="15"/>
    <x v="15"/>
  </r>
  <r>
    <x v="33"/>
    <x v="0"/>
    <x v="0"/>
    <x v="0"/>
    <x v="15"/>
    <n v="54.38"/>
    <n v="109.68206600000001"/>
    <n v="46.573315999999998"/>
    <x v="15"/>
    <x v="15"/>
    <x v="15"/>
    <x v="15"/>
    <x v="15"/>
  </r>
  <r>
    <x v="33"/>
    <x v="5"/>
    <x v="0"/>
    <x v="0"/>
    <x v="15"/>
    <n v="4.76"/>
    <n v="9.6007099999999994"/>
    <n v="4.0766640000000001"/>
    <x v="15"/>
    <x v="15"/>
    <x v="15"/>
    <x v="15"/>
    <x v="15"/>
  </r>
  <r>
    <x v="33"/>
    <x v="2"/>
    <x v="0"/>
    <x v="0"/>
    <x v="15"/>
    <n v="49.62"/>
    <n v="100.081356"/>
    <n v="42.496651999999997"/>
    <x v="15"/>
    <x v="15"/>
    <x v="15"/>
    <x v="15"/>
    <x v="15"/>
  </r>
  <r>
    <x v="34"/>
    <x v="0"/>
    <x v="0"/>
    <x v="0"/>
    <x v="15"/>
    <n v="63.96"/>
    <n v="120.66683500000001"/>
    <n v="53.052709"/>
    <x v="15"/>
    <x v="15"/>
    <x v="15"/>
    <x v="15"/>
    <x v="15"/>
  </r>
  <r>
    <x v="34"/>
    <x v="5"/>
    <x v="0"/>
    <x v="0"/>
    <x v="15"/>
    <n v="4.4800000000000004"/>
    <n v="8.4519610000000007"/>
    <n v="3.7160120000000001"/>
    <x v="15"/>
    <x v="15"/>
    <x v="15"/>
    <x v="15"/>
    <x v="15"/>
  </r>
  <r>
    <x v="34"/>
    <x v="2"/>
    <x v="0"/>
    <x v="0"/>
    <x v="15"/>
    <n v="59.48"/>
    <n v="112.21487399999999"/>
    <n v="49.336697000000001"/>
    <x v="15"/>
    <x v="15"/>
    <x v="15"/>
    <x v="15"/>
    <x v="15"/>
  </r>
  <r>
    <x v="35"/>
    <x v="0"/>
    <x v="0"/>
    <x v="0"/>
    <x v="15"/>
    <n v="71.95"/>
    <n v="116.93514999999999"/>
    <n v="52.610990999999999"/>
    <x v="15"/>
    <x v="15"/>
    <x v="15"/>
    <x v="15"/>
    <x v="15"/>
  </r>
  <r>
    <x v="35"/>
    <x v="5"/>
    <x v="0"/>
    <x v="0"/>
    <x v="15"/>
    <n v="6.46"/>
    <n v="10.498972"/>
    <n v="4.7236549999999999"/>
    <x v="15"/>
    <x v="15"/>
    <x v="15"/>
    <x v="15"/>
    <x v="15"/>
  </r>
  <r>
    <x v="35"/>
    <x v="2"/>
    <x v="0"/>
    <x v="0"/>
    <x v="15"/>
    <n v="65.489999999999995"/>
    <n v="106.436177"/>
    <n v="47.887335999999998"/>
    <x v="15"/>
    <x v="15"/>
    <x v="15"/>
    <x v="15"/>
    <x v="15"/>
  </r>
  <r>
    <x v="36"/>
    <x v="0"/>
    <x v="0"/>
    <x v="0"/>
    <x v="15"/>
    <n v="89.12"/>
    <n v="146.57716600000001"/>
    <n v="68.431950999999998"/>
    <x v="15"/>
    <x v="15"/>
    <x v="15"/>
    <x v="15"/>
    <x v="15"/>
  </r>
  <r>
    <x v="36"/>
    <x v="5"/>
    <x v="0"/>
    <x v="0"/>
    <x v="15"/>
    <n v="6.82"/>
    <n v="11.216969000000001"/>
    <n v="5.2368259999999998"/>
    <x v="15"/>
    <x v="15"/>
    <x v="15"/>
    <x v="15"/>
    <x v="15"/>
  </r>
  <r>
    <x v="36"/>
    <x v="2"/>
    <x v="0"/>
    <x v="0"/>
    <x v="15"/>
    <n v="82.3"/>
    <n v="135.360197"/>
    <n v="63.195124999999997"/>
    <x v="15"/>
    <x v="15"/>
    <x v="15"/>
    <x v="15"/>
    <x v="15"/>
  </r>
  <r>
    <x v="37"/>
    <x v="0"/>
    <x v="0"/>
    <x v="0"/>
    <x v="15"/>
    <n v="100.16"/>
    <n v="185.26083199999999"/>
    <n v="88.784627999999998"/>
    <x v="15"/>
    <x v="15"/>
    <x v="15"/>
    <x v="15"/>
    <x v="15"/>
  </r>
  <r>
    <x v="37"/>
    <x v="5"/>
    <x v="0"/>
    <x v="0"/>
    <x v="15"/>
    <n v="5.65"/>
    <n v="10.450516"/>
    <n v="5.008318"/>
    <x v="15"/>
    <x v="15"/>
    <x v="15"/>
    <x v="15"/>
    <x v="15"/>
  </r>
  <r>
    <x v="37"/>
    <x v="2"/>
    <x v="0"/>
    <x v="0"/>
    <x v="15"/>
    <n v="94.51"/>
    <n v="174.810316"/>
    <n v="83.776309999999995"/>
    <x v="15"/>
    <x v="15"/>
    <x v="15"/>
    <x v="15"/>
    <x v="15"/>
  </r>
  <r>
    <x v="38"/>
    <x v="0"/>
    <x v="0"/>
    <x v="0"/>
    <x v="15"/>
    <n v="118.08"/>
    <n v="226.28671199999999"/>
    <n v="106.247676"/>
    <x v="15"/>
    <x v="15"/>
    <x v="15"/>
    <x v="15"/>
    <x v="15"/>
  </r>
  <r>
    <x v="38"/>
    <x v="5"/>
    <x v="0"/>
    <x v="0"/>
    <x v="15"/>
    <n v="6.29"/>
    <n v="12.05406"/>
    <n v="5.6597039999999996"/>
    <x v="15"/>
    <x v="15"/>
    <x v="15"/>
    <x v="15"/>
    <x v="15"/>
  </r>
  <r>
    <x v="38"/>
    <x v="2"/>
    <x v="0"/>
    <x v="0"/>
    <x v="15"/>
    <n v="111.79"/>
    <n v="214.232652"/>
    <n v="100.587971"/>
    <x v="15"/>
    <x v="15"/>
    <x v="15"/>
    <x v="15"/>
    <x v="15"/>
  </r>
  <r>
    <x v="39"/>
    <x v="0"/>
    <x v="0"/>
    <x v="0"/>
    <x v="15"/>
    <n v="124.42"/>
    <n v="237.40857299999999"/>
    <n v="116.775884"/>
    <x v="15"/>
    <x v="15"/>
    <x v="15"/>
    <x v="15"/>
    <x v="15"/>
  </r>
  <r>
    <x v="39"/>
    <x v="5"/>
    <x v="0"/>
    <x v="0"/>
    <x v="15"/>
    <n v="5.76"/>
    <n v="10.990784"/>
    <n v="5.4061170000000001"/>
    <x v="15"/>
    <x v="15"/>
    <x v="15"/>
    <x v="15"/>
    <x v="15"/>
  </r>
  <r>
    <x v="39"/>
    <x v="2"/>
    <x v="0"/>
    <x v="0"/>
    <x v="15"/>
    <n v="118.66"/>
    <n v="226.417789"/>
    <n v="111.369767"/>
    <x v="15"/>
    <x v="15"/>
    <x v="15"/>
    <x v="15"/>
    <x v="15"/>
  </r>
  <r>
    <x v="40"/>
    <x v="0"/>
    <x v="0"/>
    <x v="0"/>
    <x v="15"/>
    <n v="129"/>
    <n v="272.014073"/>
    <n v="139.97790000000001"/>
    <x v="15"/>
    <x v="15"/>
    <x v="15"/>
    <x v="15"/>
    <x v="15"/>
  </r>
  <r>
    <x v="40"/>
    <x v="5"/>
    <x v="0"/>
    <x v="0"/>
    <x v="15"/>
    <n v="6.02"/>
    <n v="12.693989999999999"/>
    <n v="6.5323019999999996"/>
    <x v="15"/>
    <x v="15"/>
    <x v="15"/>
    <x v="15"/>
    <x v="15"/>
  </r>
  <r>
    <x v="40"/>
    <x v="2"/>
    <x v="0"/>
    <x v="0"/>
    <x v="15"/>
    <n v="122.97"/>
    <n v="259.29899599999999"/>
    <n v="133.43474699999999"/>
    <x v="15"/>
    <x v="15"/>
    <x v="15"/>
    <x v="15"/>
    <x v="15"/>
  </r>
  <r>
    <x v="41"/>
    <x v="0"/>
    <x v="0"/>
    <x v="0"/>
    <x v="15"/>
    <n v="143.97999999999999"/>
    <n v="309.96693299999998"/>
    <n v="160.77238700000001"/>
    <x v="15"/>
    <x v="15"/>
    <x v="15"/>
    <x v="15"/>
    <x v="15"/>
  </r>
  <r>
    <x v="41"/>
    <x v="5"/>
    <x v="0"/>
    <x v="0"/>
    <x v="15"/>
    <n v="5.04"/>
    <n v="10.850350000000001"/>
    <n v="5.627815"/>
    <x v="15"/>
    <x v="15"/>
    <x v="15"/>
    <x v="15"/>
    <x v="15"/>
  </r>
  <r>
    <x v="41"/>
    <x v="2"/>
    <x v="0"/>
    <x v="0"/>
    <x v="15"/>
    <n v="138.94"/>
    <n v="299.11658299999999"/>
    <n v="155.14457200000001"/>
    <x v="15"/>
    <x v="15"/>
    <x v="15"/>
    <x v="15"/>
    <x v="15"/>
  </r>
  <r>
    <x v="42"/>
    <x v="0"/>
    <x v="0"/>
    <x v="0"/>
    <x v="15"/>
    <n v="148.28"/>
    <n v="299.04671100000002"/>
    <n v="157.33990800000001"/>
    <x v="15"/>
    <x v="15"/>
    <x v="15"/>
    <x v="15"/>
    <x v="15"/>
  </r>
  <r>
    <x v="42"/>
    <x v="5"/>
    <x v="0"/>
    <x v="0"/>
    <x v="15"/>
    <n v="1.52"/>
    <n v="3.0654910000000002"/>
    <n v="1.6128720000000001"/>
    <x v="15"/>
    <x v="15"/>
    <x v="15"/>
    <x v="15"/>
    <x v="15"/>
  </r>
  <r>
    <x v="42"/>
    <x v="2"/>
    <x v="0"/>
    <x v="0"/>
    <x v="15"/>
    <n v="146.76"/>
    <n v="295.98122000000001"/>
    <n v="155.727036"/>
    <x v="15"/>
    <x v="15"/>
    <x v="15"/>
    <x v="15"/>
    <x v="15"/>
  </r>
  <r>
    <x v="43"/>
    <x v="0"/>
    <x v="0"/>
    <x v="0"/>
    <x v="15"/>
    <n v="200.57"/>
    <n v="330.17148200000003"/>
    <n v="177.524507"/>
    <x v="15"/>
    <x v="15"/>
    <x v="15"/>
    <x v="15"/>
    <x v="15"/>
  </r>
  <r>
    <x v="43"/>
    <x v="5"/>
    <x v="0"/>
    <x v="0"/>
    <x v="15"/>
    <n v="6.74"/>
    <n v="11.095158"/>
    <n v="5.9655740000000002"/>
    <x v="15"/>
    <x v="15"/>
    <x v="15"/>
    <x v="15"/>
    <x v="15"/>
  </r>
  <r>
    <x v="43"/>
    <x v="2"/>
    <x v="0"/>
    <x v="0"/>
    <x v="15"/>
    <n v="193.83"/>
    <n v="319.076324"/>
    <n v="171.558933"/>
    <x v="15"/>
    <x v="15"/>
    <x v="15"/>
    <x v="15"/>
    <x v="15"/>
  </r>
  <r>
    <x v="44"/>
    <x v="0"/>
    <x v="0"/>
    <x v="0"/>
    <x v="15"/>
    <n v="241.89"/>
    <n v="351.32891999999998"/>
    <n v="194.697261"/>
    <x v="15"/>
    <x v="15"/>
    <x v="15"/>
    <x v="15"/>
    <x v="15"/>
  </r>
  <r>
    <x v="44"/>
    <x v="5"/>
    <x v="0"/>
    <x v="0"/>
    <x v="15"/>
    <n v="6.3"/>
    <n v="9.1503250000000005"/>
    <n v="5.0708700000000002"/>
    <x v="15"/>
    <x v="15"/>
    <x v="15"/>
    <x v="15"/>
    <x v="15"/>
  </r>
  <r>
    <x v="44"/>
    <x v="2"/>
    <x v="0"/>
    <x v="0"/>
    <x v="15"/>
    <n v="235.59"/>
    <n v="342.17859499999997"/>
    <n v="189.62639100000001"/>
    <x v="15"/>
    <x v="15"/>
    <x v="15"/>
    <x v="15"/>
    <x v="15"/>
  </r>
  <r>
    <x v="45"/>
    <x v="0"/>
    <x v="0"/>
    <x v="0"/>
    <x v="15"/>
    <n v="264.52"/>
    <n v="366.34585099999998"/>
    <n v="212.83279200000001"/>
    <x v="15"/>
    <x v="15"/>
    <x v="15"/>
    <x v="15"/>
    <x v="15"/>
  </r>
  <r>
    <x v="45"/>
    <x v="5"/>
    <x v="0"/>
    <x v="0"/>
    <x v="15"/>
    <n v="8.1300000000000008"/>
    <n v="11.259608999999999"/>
    <n v="6.541398"/>
    <x v="15"/>
    <x v="15"/>
    <x v="15"/>
    <x v="15"/>
    <x v="15"/>
  </r>
  <r>
    <x v="45"/>
    <x v="2"/>
    <x v="0"/>
    <x v="0"/>
    <x v="15"/>
    <n v="256.39"/>
    <n v="355.08624200000003"/>
    <n v="206.291394"/>
    <x v="15"/>
    <x v="15"/>
    <x v="15"/>
    <x v="15"/>
    <x v="15"/>
  </r>
  <r>
    <x v="46"/>
    <x v="0"/>
    <x v="0"/>
    <x v="0"/>
    <x v="15"/>
    <n v="298.95"/>
    <n v="385.17955799999999"/>
    <n v="238.17346499999999"/>
    <x v="15"/>
    <x v="15"/>
    <x v="15"/>
    <x v="15"/>
    <x v="15"/>
  </r>
  <r>
    <x v="46"/>
    <x v="5"/>
    <x v="0"/>
    <x v="0"/>
    <x v="15"/>
    <n v="8.24"/>
    <n v="10.616757"/>
    <n v="6.5648080000000002"/>
    <x v="15"/>
    <x v="15"/>
    <x v="15"/>
    <x v="15"/>
    <x v="15"/>
  </r>
  <r>
    <x v="46"/>
    <x v="2"/>
    <x v="0"/>
    <x v="0"/>
    <x v="15"/>
    <n v="290.70999999999998"/>
    <n v="374.56280099999998"/>
    <n v="231.60865699999999"/>
    <x v="15"/>
    <x v="15"/>
    <x v="15"/>
    <x v="15"/>
    <x v="15"/>
  </r>
  <r>
    <x v="47"/>
    <x v="0"/>
    <x v="0"/>
    <x v="0"/>
    <x v="15"/>
    <n v="384"/>
    <n v="445.13211699999999"/>
    <n v="280.512"/>
    <x v="15"/>
    <x v="15"/>
    <x v="15"/>
    <x v="15"/>
    <x v="15"/>
  </r>
  <r>
    <x v="47"/>
    <x v="5"/>
    <x v="0"/>
    <x v="0"/>
    <x v="15"/>
    <n v="8.4700000000000006"/>
    <n v="9.8184090000000008"/>
    <n v="6.187335"/>
    <x v="15"/>
    <x v="15"/>
    <x v="15"/>
    <x v="15"/>
    <x v="15"/>
  </r>
  <r>
    <x v="47"/>
    <x v="2"/>
    <x v="0"/>
    <x v="0"/>
    <x v="15"/>
    <n v="375.53"/>
    <n v="435.31370800000002"/>
    <n v="274.32466499999998"/>
    <x v="15"/>
    <x v="15"/>
    <x v="15"/>
    <x v="15"/>
    <x v="15"/>
  </r>
  <r>
    <x v="48"/>
    <x v="0"/>
    <x v="0"/>
    <x v="0"/>
    <x v="15"/>
    <n v="425.72"/>
    <n v="439.249527"/>
    <n v="295.15167600000001"/>
    <x v="15"/>
    <x v="15"/>
    <x v="15"/>
    <x v="15"/>
    <x v="15"/>
  </r>
  <r>
    <x v="48"/>
    <x v="5"/>
    <x v="0"/>
    <x v="0"/>
    <x v="15"/>
    <n v="10.77"/>
    <n v="11.112273999999999"/>
    <n v="7.4668409999999996"/>
    <x v="15"/>
    <x v="15"/>
    <x v="15"/>
    <x v="15"/>
    <x v="15"/>
  </r>
  <r>
    <x v="48"/>
    <x v="2"/>
    <x v="0"/>
    <x v="0"/>
    <x v="15"/>
    <n v="414.94"/>
    <n v="428.126935"/>
    <n v="287.67790200000002"/>
    <x v="15"/>
    <x v="15"/>
    <x v="15"/>
    <x v="15"/>
    <x v="15"/>
  </r>
  <r>
    <x v="49"/>
    <x v="0"/>
    <x v="0"/>
    <x v="0"/>
    <x v="15"/>
    <n v="427.63"/>
    <n v="452.97090500000002"/>
    <n v="307.08110299999998"/>
    <x v="15"/>
    <x v="15"/>
    <x v="15"/>
    <x v="15"/>
    <x v="15"/>
  </r>
  <r>
    <x v="49"/>
    <x v="5"/>
    <x v="0"/>
    <x v="0"/>
    <x v="15"/>
    <n v="12.9"/>
    <n v="13.664440000000001"/>
    <n v="9.2634899999999991"/>
    <x v="15"/>
    <x v="15"/>
    <x v="15"/>
    <x v="15"/>
    <x v="15"/>
  </r>
  <r>
    <x v="49"/>
    <x v="2"/>
    <x v="0"/>
    <x v="0"/>
    <x v="15"/>
    <n v="414.73"/>
    <n v="439.30646400000001"/>
    <n v="297.81761299999999"/>
    <x v="15"/>
    <x v="15"/>
    <x v="15"/>
    <x v="15"/>
    <x v="15"/>
  </r>
  <r>
    <x v="50"/>
    <x v="0"/>
    <x v="0"/>
    <x v="0"/>
    <x v="15"/>
    <n v="411.49"/>
    <n v="437.808359"/>
    <n v="310.67495000000002"/>
    <x v="15"/>
    <x v="15"/>
    <x v="15"/>
    <x v="15"/>
    <x v="15"/>
  </r>
  <r>
    <x v="50"/>
    <x v="5"/>
    <x v="0"/>
    <x v="0"/>
    <x v="15"/>
    <n v="8.8000000000000007"/>
    <n v="9.3628359999999997"/>
    <n v="6.6440000000000001"/>
    <x v="15"/>
    <x v="15"/>
    <x v="15"/>
    <x v="15"/>
    <x v="15"/>
  </r>
  <r>
    <x v="50"/>
    <x v="2"/>
    <x v="0"/>
    <x v="0"/>
    <x v="15"/>
    <n v="402.69"/>
    <n v="428.44552299999998"/>
    <n v="304.03095000000002"/>
    <x v="15"/>
    <x v="15"/>
    <x v="15"/>
    <x v="15"/>
    <x v="15"/>
  </r>
  <r>
    <x v="51"/>
    <x v="0"/>
    <x v="0"/>
    <x v="0"/>
    <x v="15"/>
    <n v="416.71"/>
    <n v="408.28974699999998"/>
    <n v="299.69783200000001"/>
    <x v="15"/>
    <x v="15"/>
    <x v="15"/>
    <x v="15"/>
    <x v="15"/>
  </r>
  <r>
    <x v="51"/>
    <x v="5"/>
    <x v="0"/>
    <x v="0"/>
    <x v="15"/>
    <n v="7.47"/>
    <n v="7.3190569999999999"/>
    <n v="5.3724239999999996"/>
    <x v="15"/>
    <x v="15"/>
    <x v="15"/>
    <x v="15"/>
    <x v="15"/>
  </r>
  <r>
    <x v="51"/>
    <x v="2"/>
    <x v="0"/>
    <x v="0"/>
    <x v="15"/>
    <n v="409.24"/>
    <n v="400.97068899999999"/>
    <n v="294.32540799999998"/>
    <x v="15"/>
    <x v="15"/>
    <x v="15"/>
    <x v="15"/>
    <x v="15"/>
  </r>
  <r>
    <x v="52"/>
    <x v="0"/>
    <x v="0"/>
    <x v="0"/>
    <x v="15"/>
    <n v="399.03"/>
    <n v="409.81788599999999"/>
    <n v="310.44533999999999"/>
    <x v="15"/>
    <x v="15"/>
    <x v="15"/>
    <x v="15"/>
    <x v="15"/>
  </r>
  <r>
    <x v="52"/>
    <x v="2"/>
    <x v="0"/>
    <x v="0"/>
    <x v="15"/>
    <n v="399.03"/>
    <n v="409.81788599999999"/>
    <n v="310.44533999999999"/>
    <x v="15"/>
    <x v="15"/>
    <x v="15"/>
    <x v="15"/>
    <x v="15"/>
  </r>
  <r>
    <x v="53"/>
    <x v="0"/>
    <x v="0"/>
    <x v="0"/>
    <x v="15"/>
    <n v="429.32299999999998"/>
    <n v="417.32320099999998"/>
    <n v="323.366084"/>
    <x v="15"/>
    <x v="15"/>
    <x v="15"/>
    <x v="15"/>
    <x v="15"/>
  </r>
  <r>
    <x v="53"/>
    <x v="2"/>
    <x v="0"/>
    <x v="0"/>
    <x v="15"/>
    <n v="429.32299999999998"/>
    <n v="417.32320099999998"/>
    <n v="323.366084"/>
    <x v="15"/>
    <x v="15"/>
    <x v="15"/>
    <x v="15"/>
    <x v="15"/>
  </r>
  <r>
    <x v="54"/>
    <x v="0"/>
    <x v="0"/>
    <x v="0"/>
    <x v="15"/>
    <n v="423.22"/>
    <n v="400.541428"/>
    <n v="318.98091399999998"/>
    <x v="15"/>
    <x v="15"/>
    <x v="15"/>
    <x v="15"/>
    <x v="15"/>
  </r>
  <r>
    <x v="54"/>
    <x v="2"/>
    <x v="0"/>
    <x v="0"/>
    <x v="15"/>
    <n v="423.22"/>
    <n v="400.541428"/>
    <n v="318.98091399999998"/>
    <x v="15"/>
    <x v="15"/>
    <x v="15"/>
    <x v="15"/>
    <x v="15"/>
  </r>
  <r>
    <x v="55"/>
    <x v="0"/>
    <x v="0"/>
    <x v="0"/>
    <x v="15"/>
    <n v="362.88"/>
    <n v="401.74008099999998"/>
    <n v="327.13632000000001"/>
    <x v="15"/>
    <x v="15"/>
    <x v="15"/>
    <x v="15"/>
    <x v="15"/>
  </r>
  <r>
    <x v="55"/>
    <x v="2"/>
    <x v="0"/>
    <x v="0"/>
    <x v="15"/>
    <n v="362.88"/>
    <n v="401.74008099999998"/>
    <n v="327.13632000000001"/>
    <x v="15"/>
    <x v="15"/>
    <x v="15"/>
    <x v="15"/>
    <x v="15"/>
  </r>
  <r>
    <x v="56"/>
    <x v="0"/>
    <x v="0"/>
    <x v="0"/>
    <x v="15"/>
    <n v="391.04"/>
    <n v="439.29598299999998"/>
    <n v="353.61747200000002"/>
    <x v="15"/>
    <x v="15"/>
    <x v="15"/>
    <x v="15"/>
    <x v="15"/>
  </r>
  <r>
    <x v="56"/>
    <x v="2"/>
    <x v="0"/>
    <x v="0"/>
    <x v="15"/>
    <n v="391.04"/>
    <n v="439.29598299999998"/>
    <n v="353.61747200000002"/>
    <x v="15"/>
    <x v="15"/>
    <x v="15"/>
    <x v="15"/>
    <x v="15"/>
  </r>
  <r>
    <x v="57"/>
    <x v="0"/>
    <x v="0"/>
    <x v="0"/>
    <x v="15"/>
    <n v="424.18"/>
    <n v="457.54964999999999"/>
    <n v="376.29007799999999"/>
    <x v="15"/>
    <x v="15"/>
    <x v="15"/>
    <x v="15"/>
    <x v="15"/>
  </r>
  <r>
    <x v="57"/>
    <x v="2"/>
    <x v="0"/>
    <x v="0"/>
    <x v="15"/>
    <n v="424.18"/>
    <n v="457.54964999999999"/>
    <n v="376.29007799999999"/>
    <x v="15"/>
    <x v="15"/>
    <x v="15"/>
    <x v="15"/>
    <x v="15"/>
  </r>
  <r>
    <x v="58"/>
    <x v="0"/>
    <x v="0"/>
    <x v="0"/>
    <x v="15"/>
    <n v="473.36"/>
    <n v="479.26966299999998"/>
    <n v="401.07792799999999"/>
    <x v="15"/>
    <x v="15"/>
    <x v="15"/>
    <x v="15"/>
    <x v="15"/>
  </r>
  <r>
    <x v="58"/>
    <x v="2"/>
    <x v="0"/>
    <x v="0"/>
    <x v="15"/>
    <n v="473.36"/>
    <n v="479.26966299999998"/>
    <n v="401.07792799999999"/>
    <x v="15"/>
    <x v="15"/>
    <x v="15"/>
    <x v="15"/>
    <x v="15"/>
  </r>
  <r>
    <x v="59"/>
    <x v="0"/>
    <x v="0"/>
    <x v="0"/>
    <x v="15"/>
    <n v="471.57"/>
    <n v="500.49048199999999"/>
    <n v="421.25348100000002"/>
    <x v="15"/>
    <x v="15"/>
    <x v="15"/>
    <x v="15"/>
    <x v="15"/>
  </r>
  <r>
    <x v="59"/>
    <x v="2"/>
    <x v="0"/>
    <x v="0"/>
    <x v="15"/>
    <n v="471.57"/>
    <n v="500.49048199999999"/>
    <n v="421.25348100000002"/>
    <x v="15"/>
    <x v="15"/>
    <x v="15"/>
    <x v="15"/>
    <x v="15"/>
  </r>
  <r>
    <x v="60"/>
    <x v="0"/>
    <x v="0"/>
    <x v="0"/>
    <x v="15"/>
    <n v="452.34"/>
    <n v="452.34"/>
    <n v="396.92835000000002"/>
    <x v="15"/>
    <x v="15"/>
    <x v="15"/>
    <x v="15"/>
    <x v="15"/>
  </r>
  <r>
    <x v="60"/>
    <x v="2"/>
    <x v="0"/>
    <x v="0"/>
    <x v="15"/>
    <n v="452.34"/>
    <n v="452.34"/>
    <n v="396.92835000000002"/>
    <x v="15"/>
    <x v="15"/>
    <x v="15"/>
    <x v="15"/>
    <x v="15"/>
  </r>
  <r>
    <x v="61"/>
    <x v="2"/>
    <x v="0"/>
    <x v="0"/>
    <x v="15"/>
    <n v="538.89"/>
    <n v="496.35078700000003"/>
    <n v="455.685384"/>
    <x v="15"/>
    <x v="15"/>
    <x v="15"/>
    <x v="15"/>
    <x v="15"/>
  </r>
  <r>
    <x v="36"/>
    <x v="0"/>
    <x v="0"/>
    <x v="0"/>
    <x v="16"/>
    <n v="183.52"/>
    <n v="198.622266"/>
    <n v="129.61338599999999"/>
    <x v="16"/>
    <x v="16"/>
    <x v="16"/>
    <x v="16"/>
    <x v="16"/>
  </r>
  <r>
    <x v="36"/>
    <x v="2"/>
    <x v="0"/>
    <x v="0"/>
    <x v="16"/>
    <n v="183.52"/>
    <n v="198.622266"/>
    <n v="129.61338599999999"/>
    <x v="16"/>
    <x v="16"/>
    <x v="16"/>
    <x v="16"/>
    <x v="16"/>
  </r>
  <r>
    <x v="37"/>
    <x v="0"/>
    <x v="0"/>
    <x v="0"/>
    <x v="16"/>
    <n v="184.72"/>
    <n v="215.45023599999999"/>
    <n v="147.96386000000001"/>
    <x v="16"/>
    <x v="16"/>
    <x v="16"/>
    <x v="16"/>
    <x v="16"/>
  </r>
  <r>
    <x v="37"/>
    <x v="1"/>
    <x v="0"/>
    <x v="0"/>
    <x v="16"/>
    <n v="0"/>
    <n v="0"/>
    <n v="0"/>
    <x v="16"/>
    <x v="16"/>
    <x v="16"/>
    <x v="16"/>
    <x v="16"/>
  </r>
  <r>
    <x v="37"/>
    <x v="2"/>
    <x v="0"/>
    <x v="0"/>
    <x v="16"/>
    <n v="172.64"/>
    <n v="201.36059299999999"/>
    <n v="138.287575"/>
    <x v="16"/>
    <x v="16"/>
    <x v="16"/>
    <x v="16"/>
    <x v="16"/>
  </r>
  <r>
    <x v="37"/>
    <x v="3"/>
    <x v="0"/>
    <x v="0"/>
    <x v="16"/>
    <n v="12.08"/>
    <n v="14.089643000000001"/>
    <n v="9.676285"/>
    <x v="16"/>
    <x v="16"/>
    <x v="16"/>
    <x v="16"/>
    <x v="16"/>
  </r>
  <r>
    <x v="38"/>
    <x v="0"/>
    <x v="0"/>
    <x v="0"/>
    <x v="16"/>
    <n v="188.69"/>
    <n v="242.172539"/>
    <n v="163.505923"/>
    <x v="16"/>
    <x v="16"/>
    <x v="16"/>
    <x v="16"/>
    <x v="16"/>
  </r>
  <r>
    <x v="38"/>
    <x v="1"/>
    <x v="0"/>
    <x v="0"/>
    <x v="16"/>
    <n v="0"/>
    <n v="0"/>
    <n v="0"/>
    <x v="16"/>
    <x v="16"/>
    <x v="16"/>
    <x v="16"/>
    <x v="16"/>
  </r>
  <r>
    <x v="38"/>
    <x v="2"/>
    <x v="0"/>
    <x v="0"/>
    <x v="16"/>
    <n v="179.42"/>
    <n v="230.275038"/>
    <n v="155.47317100000001"/>
    <x v="16"/>
    <x v="16"/>
    <x v="16"/>
    <x v="16"/>
    <x v="16"/>
  </r>
  <r>
    <x v="38"/>
    <x v="3"/>
    <x v="0"/>
    <x v="0"/>
    <x v="16"/>
    <n v="9.27"/>
    <n v="11.897501"/>
    <n v="8.0327520000000003"/>
    <x v="16"/>
    <x v="16"/>
    <x v="16"/>
    <x v="16"/>
    <x v="16"/>
  </r>
  <r>
    <x v="39"/>
    <x v="0"/>
    <x v="0"/>
    <x v="0"/>
    <x v="16"/>
    <n v="194.93"/>
    <n v="246.19959600000001"/>
    <n v="174.87501700000001"/>
    <x v="16"/>
    <x v="16"/>
    <x v="16"/>
    <x v="16"/>
    <x v="16"/>
  </r>
  <r>
    <x v="39"/>
    <x v="1"/>
    <x v="0"/>
    <x v="0"/>
    <x v="16"/>
    <n v="0"/>
    <n v="0"/>
    <n v="0"/>
    <x v="16"/>
    <x v="16"/>
    <x v="16"/>
    <x v="16"/>
    <x v="16"/>
  </r>
  <r>
    <x v="39"/>
    <x v="2"/>
    <x v="0"/>
    <x v="0"/>
    <x v="16"/>
    <n v="194.14"/>
    <n v="245.20181400000001"/>
    <n v="174.16629399999999"/>
    <x v="16"/>
    <x v="16"/>
    <x v="16"/>
    <x v="16"/>
    <x v="16"/>
  </r>
  <r>
    <x v="39"/>
    <x v="3"/>
    <x v="0"/>
    <x v="0"/>
    <x v="16"/>
    <n v="0.79"/>
    <n v="0.99778199999999995"/>
    <n v="0.70872199999999996"/>
    <x v="16"/>
    <x v="16"/>
    <x v="16"/>
    <x v="16"/>
    <x v="16"/>
  </r>
  <r>
    <x v="40"/>
    <x v="0"/>
    <x v="0"/>
    <x v="0"/>
    <x v="16"/>
    <n v="228.52"/>
    <n v="350.97293300000001"/>
    <n v="245.08770000000001"/>
    <x v="16"/>
    <x v="16"/>
    <x v="16"/>
    <x v="16"/>
    <x v="16"/>
  </r>
  <r>
    <x v="40"/>
    <x v="1"/>
    <x v="0"/>
    <x v="0"/>
    <x v="16"/>
    <n v="0"/>
    <n v="0"/>
    <n v="0"/>
    <x v="16"/>
    <x v="16"/>
    <x v="16"/>
    <x v="16"/>
    <x v="16"/>
  </r>
  <r>
    <x v="40"/>
    <x v="2"/>
    <x v="0"/>
    <x v="0"/>
    <x v="16"/>
    <n v="226"/>
    <n v="347.10258599999997"/>
    <n v="242.38499999999999"/>
    <x v="16"/>
    <x v="16"/>
    <x v="16"/>
    <x v="16"/>
    <x v="16"/>
  </r>
  <r>
    <x v="40"/>
    <x v="3"/>
    <x v="0"/>
    <x v="0"/>
    <x v="16"/>
    <n v="2.52"/>
    <n v="3.8703470000000002"/>
    <n v="2.7027000000000001"/>
    <x v="16"/>
    <x v="16"/>
    <x v="16"/>
    <x v="16"/>
    <x v="16"/>
  </r>
  <r>
    <x v="41"/>
    <x v="0"/>
    <x v="0"/>
    <x v="0"/>
    <x v="16"/>
    <n v="201.54"/>
    <n v="315.26191999999998"/>
    <n v="225.04561000000001"/>
    <x v="16"/>
    <x v="16"/>
    <x v="16"/>
    <x v="16"/>
    <x v="16"/>
  </r>
  <r>
    <x v="41"/>
    <x v="2"/>
    <x v="0"/>
    <x v="0"/>
    <x v="16"/>
    <n v="201.54"/>
    <n v="315.26191999999998"/>
    <n v="225.04561000000001"/>
    <x v="16"/>
    <x v="16"/>
    <x v="16"/>
    <x v="16"/>
    <x v="16"/>
  </r>
  <r>
    <x v="42"/>
    <x v="0"/>
    <x v="0"/>
    <x v="0"/>
    <x v="16"/>
    <n v="322"/>
    <n v="463.13494700000001"/>
    <n v="341.67419999999998"/>
    <x v="16"/>
    <x v="16"/>
    <x v="16"/>
    <x v="16"/>
    <x v="16"/>
  </r>
  <r>
    <x v="42"/>
    <x v="5"/>
    <x v="0"/>
    <x v="0"/>
    <x v="16"/>
    <n v="5.54"/>
    <n v="7.9682219999999999"/>
    <n v="5.8784939999999999"/>
    <x v="16"/>
    <x v="16"/>
    <x v="16"/>
    <x v="16"/>
    <x v="16"/>
  </r>
  <r>
    <x v="42"/>
    <x v="2"/>
    <x v="0"/>
    <x v="0"/>
    <x v="16"/>
    <n v="276.13"/>
    <n v="397.15979199999998"/>
    <n v="293.00154300000003"/>
    <x v="16"/>
    <x v="16"/>
    <x v="16"/>
    <x v="16"/>
    <x v="16"/>
  </r>
  <r>
    <x v="42"/>
    <x v="4"/>
    <x v="0"/>
    <x v="0"/>
    <x v="16"/>
    <n v="40.33"/>
    <n v="58.006932999999997"/>
    <n v="42.794162999999998"/>
    <x v="16"/>
    <x v="16"/>
    <x v="16"/>
    <x v="16"/>
    <x v="16"/>
  </r>
  <r>
    <x v="43"/>
    <x v="0"/>
    <x v="0"/>
    <x v="0"/>
    <x v="16"/>
    <n v="402.93"/>
    <n v="467.274449"/>
    <n v="356.63334300000002"/>
    <x v="16"/>
    <x v="16"/>
    <x v="16"/>
    <x v="16"/>
    <x v="16"/>
  </r>
  <r>
    <x v="43"/>
    <x v="5"/>
    <x v="0"/>
    <x v="0"/>
    <x v="16"/>
    <n v="7.53"/>
    <n v="8.7324760000000001"/>
    <n v="6.664803"/>
    <x v="16"/>
    <x v="16"/>
    <x v="16"/>
    <x v="16"/>
    <x v="16"/>
  </r>
  <r>
    <x v="43"/>
    <x v="2"/>
    <x v="0"/>
    <x v="0"/>
    <x v="16"/>
    <n v="362.16"/>
    <n v="419.993831"/>
    <n v="320.54781600000001"/>
    <x v="16"/>
    <x v="16"/>
    <x v="16"/>
    <x v="16"/>
    <x v="16"/>
  </r>
  <r>
    <x v="43"/>
    <x v="4"/>
    <x v="0"/>
    <x v="0"/>
    <x v="16"/>
    <n v="33.24"/>
    <n v="38.548141999999999"/>
    <n v="29.420724"/>
    <x v="16"/>
    <x v="16"/>
    <x v="16"/>
    <x v="16"/>
    <x v="16"/>
  </r>
  <r>
    <x v="44"/>
    <x v="0"/>
    <x v="0"/>
    <x v="0"/>
    <x v="16"/>
    <n v="327.8"/>
    <n v="335.42817300000002"/>
    <n v="263.84622000000002"/>
    <x v="16"/>
    <x v="16"/>
    <x v="16"/>
    <x v="16"/>
    <x v="16"/>
  </r>
  <r>
    <x v="44"/>
    <x v="1"/>
    <x v="0"/>
    <x v="0"/>
    <x v="16"/>
    <n v="3.55"/>
    <n v="3.6326109999999998"/>
    <n v="2.8573949999999999"/>
    <x v="16"/>
    <x v="16"/>
    <x v="16"/>
    <x v="16"/>
    <x v="16"/>
  </r>
  <r>
    <x v="44"/>
    <x v="5"/>
    <x v="0"/>
    <x v="0"/>
    <x v="16"/>
    <n v="17.13"/>
    <n v="17.528628999999999"/>
    <n v="13.787936999999999"/>
    <x v="16"/>
    <x v="16"/>
    <x v="16"/>
    <x v="16"/>
    <x v="16"/>
  </r>
  <r>
    <x v="44"/>
    <x v="2"/>
    <x v="0"/>
    <x v="0"/>
    <x v="16"/>
    <n v="320.83"/>
    <n v="328.295976"/>
    <n v="258.23606699999999"/>
    <x v="16"/>
    <x v="16"/>
    <x v="16"/>
    <x v="16"/>
    <x v="16"/>
  </r>
  <r>
    <x v="44"/>
    <x v="4"/>
    <x v="0"/>
    <x v="0"/>
    <x v="16"/>
    <n v="-13.71"/>
    <n v="-14.029043"/>
    <n v="-11.035178999999999"/>
    <x v="16"/>
    <x v="16"/>
    <x v="16"/>
    <x v="16"/>
    <x v="16"/>
  </r>
  <r>
    <x v="45"/>
    <x v="0"/>
    <x v="0"/>
    <x v="0"/>
    <x v="16"/>
    <n v="709.35"/>
    <n v="709.68737799999997"/>
    <n v="570.74301000000003"/>
    <x v="16"/>
    <x v="16"/>
    <x v="16"/>
    <x v="16"/>
    <x v="16"/>
  </r>
  <r>
    <x v="45"/>
    <x v="5"/>
    <x v="0"/>
    <x v="0"/>
    <x v="16"/>
    <n v="0.5"/>
    <n v="0.50023799999999996"/>
    <n v="0.40229999999999999"/>
    <x v="16"/>
    <x v="16"/>
    <x v="16"/>
    <x v="16"/>
    <x v="16"/>
  </r>
  <r>
    <x v="45"/>
    <x v="2"/>
    <x v="0"/>
    <x v="0"/>
    <x v="16"/>
    <n v="384.22"/>
    <n v="384.40274099999999"/>
    <n v="309.14341200000001"/>
    <x v="16"/>
    <x v="16"/>
    <x v="16"/>
    <x v="16"/>
    <x v="16"/>
  </r>
  <r>
    <x v="45"/>
    <x v="4"/>
    <x v="0"/>
    <x v="0"/>
    <x v="16"/>
    <n v="324.63"/>
    <n v="324.78439900000001"/>
    <n v="261.19729799999999"/>
    <x v="16"/>
    <x v="16"/>
    <x v="16"/>
    <x v="16"/>
    <x v="16"/>
  </r>
  <r>
    <x v="46"/>
    <x v="0"/>
    <x v="0"/>
    <x v="0"/>
    <x v="16"/>
    <n v="2895.54"/>
    <n v="2771.6041449999998"/>
    <n v="2306.876718"/>
    <x v="16"/>
    <x v="16"/>
    <x v="16"/>
    <x v="16"/>
    <x v="16"/>
  </r>
  <r>
    <x v="46"/>
    <x v="1"/>
    <x v="0"/>
    <x v="0"/>
    <x v="16"/>
    <n v="8.1999999999999993"/>
    <n v="7.8490209999999996"/>
    <n v="6.53294"/>
    <x v="16"/>
    <x v="16"/>
    <x v="16"/>
    <x v="16"/>
    <x v="16"/>
  </r>
  <r>
    <x v="46"/>
    <x v="5"/>
    <x v="0"/>
    <x v="0"/>
    <x v="16"/>
    <n v="9.65"/>
    <n v="9.2369579999999996"/>
    <n v="7.6881550000000001"/>
    <x v="16"/>
    <x v="16"/>
    <x v="16"/>
    <x v="16"/>
    <x v="16"/>
  </r>
  <r>
    <x v="46"/>
    <x v="2"/>
    <x v="0"/>
    <x v="0"/>
    <x v="16"/>
    <n v="423.99"/>
    <n v="405.842241"/>
    <n v="337.79283299999997"/>
    <x v="16"/>
    <x v="16"/>
    <x v="16"/>
    <x v="16"/>
    <x v="16"/>
  </r>
  <r>
    <x v="46"/>
    <x v="4"/>
    <x v="0"/>
    <x v="0"/>
    <x v="16"/>
    <n v="2453.6999999999998"/>
    <n v="2348.6759259999999"/>
    <n v="1954.8627899999999"/>
    <x v="16"/>
    <x v="16"/>
    <x v="16"/>
    <x v="16"/>
    <x v="16"/>
  </r>
  <r>
    <x v="47"/>
    <x v="0"/>
    <x v="0"/>
    <x v="0"/>
    <x v="16"/>
    <n v="3391.43"/>
    <n v="2878.0229410000002"/>
    <n v="2477.4396149999998"/>
    <x v="16"/>
    <x v="16"/>
    <x v="16"/>
    <x v="16"/>
    <x v="16"/>
  </r>
  <r>
    <x v="47"/>
    <x v="1"/>
    <x v="0"/>
    <x v="0"/>
    <x v="16"/>
    <n v="3.54"/>
    <n v="3.0041020000000001"/>
    <n v="2.5859700000000001"/>
    <x v="16"/>
    <x v="16"/>
    <x v="16"/>
    <x v="16"/>
    <x v="16"/>
  </r>
  <r>
    <x v="47"/>
    <x v="5"/>
    <x v="0"/>
    <x v="0"/>
    <x v="16"/>
    <n v="6.71"/>
    <n v="5.6942159999999999"/>
    <n v="4.9016549999999999"/>
    <x v="16"/>
    <x v="16"/>
    <x v="16"/>
    <x v="16"/>
    <x v="16"/>
  </r>
  <r>
    <x v="47"/>
    <x v="2"/>
    <x v="0"/>
    <x v="0"/>
    <x v="16"/>
    <n v="500.82"/>
    <n v="425.00403899999998"/>
    <n v="365.84901000000002"/>
    <x v="16"/>
    <x v="16"/>
    <x v="16"/>
    <x v="16"/>
    <x v="16"/>
  </r>
  <r>
    <x v="47"/>
    <x v="4"/>
    <x v="0"/>
    <x v="0"/>
    <x v="16"/>
    <n v="2880.36"/>
    <n v="2444.3205840000001"/>
    <n v="2104.1029800000001"/>
    <x v="16"/>
    <x v="16"/>
    <x v="16"/>
    <x v="16"/>
    <x v="16"/>
  </r>
  <r>
    <x v="48"/>
    <x v="0"/>
    <x v="0"/>
    <x v="0"/>
    <x v="16"/>
    <n v="1165.92"/>
    <n v="899.935024"/>
    <n v="808.33233600000005"/>
    <x v="16"/>
    <x v="16"/>
    <x v="16"/>
    <x v="16"/>
    <x v="16"/>
  </r>
  <r>
    <x v="48"/>
    <x v="1"/>
    <x v="0"/>
    <x v="0"/>
    <x v="16"/>
    <n v="1.0900000000000001"/>
    <n v="0.84133500000000006"/>
    <n v="0.75569699999999995"/>
    <x v="16"/>
    <x v="16"/>
    <x v="16"/>
    <x v="16"/>
    <x v="16"/>
  </r>
  <r>
    <x v="48"/>
    <x v="5"/>
    <x v="0"/>
    <x v="0"/>
    <x v="16"/>
    <n v="1.84"/>
    <n v="1.4202349999999999"/>
    <n v="1.2756719999999999"/>
    <x v="16"/>
    <x v="16"/>
    <x v="16"/>
    <x v="16"/>
    <x v="16"/>
  </r>
  <r>
    <x v="48"/>
    <x v="2"/>
    <x v="0"/>
    <x v="0"/>
    <x v="16"/>
    <n v="703.16"/>
    <n v="542.74590999999998"/>
    <n v="487.50082800000001"/>
    <x v="16"/>
    <x v="16"/>
    <x v="16"/>
    <x v="16"/>
    <x v="16"/>
  </r>
  <r>
    <x v="48"/>
    <x v="4"/>
    <x v="0"/>
    <x v="0"/>
    <x v="16"/>
    <n v="459.83"/>
    <n v="354.92754400000001"/>
    <n v="318.800139"/>
    <x v="16"/>
    <x v="16"/>
    <x v="16"/>
    <x v="16"/>
    <x v="16"/>
  </r>
  <r>
    <x v="49"/>
    <x v="0"/>
    <x v="0"/>
    <x v="0"/>
    <x v="16"/>
    <n v="850.48"/>
    <n v="662.90447600000005"/>
    <n v="610.72968800000001"/>
    <x v="16"/>
    <x v="16"/>
    <x v="16"/>
    <x v="16"/>
    <x v="16"/>
  </r>
  <r>
    <x v="49"/>
    <x v="5"/>
    <x v="0"/>
    <x v="0"/>
    <x v="16"/>
    <n v="1.95"/>
    <n v="1.5199229999999999"/>
    <n v="1.4002950000000001"/>
    <x v="16"/>
    <x v="16"/>
    <x v="16"/>
    <x v="16"/>
    <x v="16"/>
  </r>
  <r>
    <x v="49"/>
    <x v="2"/>
    <x v="0"/>
    <x v="0"/>
    <x v="16"/>
    <n v="607.27"/>
    <n v="473.335059"/>
    <n v="436.08058699999998"/>
    <x v="16"/>
    <x v="16"/>
    <x v="16"/>
    <x v="16"/>
    <x v="16"/>
  </r>
  <r>
    <x v="49"/>
    <x v="4"/>
    <x v="0"/>
    <x v="0"/>
    <x v="16"/>
    <n v="241.26"/>
    <n v="188.04949400000001"/>
    <n v="173.248806"/>
    <x v="16"/>
    <x v="16"/>
    <x v="16"/>
    <x v="16"/>
    <x v="16"/>
  </r>
  <r>
    <x v="50"/>
    <x v="0"/>
    <x v="0"/>
    <x v="0"/>
    <x v="16"/>
    <n v="760.65"/>
    <n v="624.45554100000004"/>
    <n v="574.29075"/>
    <x v="16"/>
    <x v="16"/>
    <x v="16"/>
    <x v="16"/>
    <x v="16"/>
  </r>
  <r>
    <x v="50"/>
    <x v="5"/>
    <x v="0"/>
    <x v="0"/>
    <x v="16"/>
    <n v="10.4"/>
    <n v="8.5378790000000002"/>
    <n v="7.8520000000000003"/>
    <x v="16"/>
    <x v="16"/>
    <x v="16"/>
    <x v="16"/>
    <x v="16"/>
  </r>
  <r>
    <x v="50"/>
    <x v="2"/>
    <x v="0"/>
    <x v="0"/>
    <x v="16"/>
    <n v="507.72"/>
    <n v="416.81268299999999"/>
    <n v="383.32859999999999"/>
    <x v="16"/>
    <x v="16"/>
    <x v="16"/>
    <x v="16"/>
    <x v="16"/>
  </r>
  <r>
    <x v="50"/>
    <x v="4"/>
    <x v="0"/>
    <x v="0"/>
    <x v="16"/>
    <n v="242.53"/>
    <n v="199.10497899999999"/>
    <n v="183.11015"/>
    <x v="16"/>
    <x v="16"/>
    <x v="16"/>
    <x v="16"/>
    <x v="16"/>
  </r>
  <r>
    <x v="51"/>
    <x v="0"/>
    <x v="0"/>
    <x v="0"/>
    <x v="16"/>
    <n v="484.79"/>
    <n v="375.51548300000002"/>
    <n v="348.66096800000003"/>
    <x v="16"/>
    <x v="16"/>
    <x v="16"/>
    <x v="16"/>
    <x v="16"/>
  </r>
  <r>
    <x v="51"/>
    <x v="5"/>
    <x v="0"/>
    <x v="0"/>
    <x v="16"/>
    <n v="0.18"/>
    <n v="0.139427"/>
    <n v="0.12945599999999999"/>
    <x v="16"/>
    <x v="16"/>
    <x v="16"/>
    <x v="16"/>
    <x v="16"/>
  </r>
  <r>
    <x v="51"/>
    <x v="2"/>
    <x v="0"/>
    <x v="0"/>
    <x v="16"/>
    <n v="424.77"/>
    <n v="329.02434399999999"/>
    <n v="305.49458399999997"/>
    <x v="16"/>
    <x v="16"/>
    <x v="16"/>
    <x v="16"/>
    <x v="16"/>
  </r>
  <r>
    <x v="51"/>
    <x v="4"/>
    <x v="0"/>
    <x v="0"/>
    <x v="16"/>
    <n v="59.84"/>
    <n v="46.351711999999999"/>
    <n v="43.036928000000003"/>
    <x v="16"/>
    <x v="16"/>
    <x v="16"/>
    <x v="16"/>
    <x v="16"/>
  </r>
  <r>
    <x v="52"/>
    <x v="0"/>
    <x v="0"/>
    <x v="0"/>
    <x v="16"/>
    <n v="907.29"/>
    <n v="762.33662300000003"/>
    <n v="705.87162000000001"/>
    <x v="16"/>
    <x v="16"/>
    <x v="16"/>
    <x v="16"/>
    <x v="16"/>
  </r>
  <r>
    <x v="52"/>
    <x v="5"/>
    <x v="0"/>
    <x v="0"/>
    <x v="16"/>
    <n v="0.68"/>
    <n v="0.57135999999999998"/>
    <n v="0.52903999999999995"/>
    <x v="16"/>
    <x v="16"/>
    <x v="16"/>
    <x v="16"/>
    <x v="16"/>
  </r>
  <r>
    <x v="52"/>
    <x v="2"/>
    <x v="0"/>
    <x v="0"/>
    <x v="16"/>
    <n v="327.41000000000003"/>
    <n v="275.10127299999999"/>
    <n v="254.72497999999999"/>
    <x v="16"/>
    <x v="16"/>
    <x v="16"/>
    <x v="16"/>
    <x v="16"/>
  </r>
  <r>
    <x v="52"/>
    <x v="4"/>
    <x v="0"/>
    <x v="0"/>
    <x v="16"/>
    <n v="579.20000000000005"/>
    <n v="486.66399100000001"/>
    <n v="450.61759999999998"/>
    <x v="16"/>
    <x v="16"/>
    <x v="16"/>
    <x v="16"/>
    <x v="16"/>
  </r>
  <r>
    <x v="53"/>
    <x v="0"/>
    <x v="0"/>
    <x v="0"/>
    <x v="16"/>
    <n v="868.61"/>
    <n v="721.32711400000005"/>
    <n v="654.23705199999995"/>
    <x v="16"/>
    <x v="16"/>
    <x v="16"/>
    <x v="16"/>
    <x v="16"/>
  </r>
  <r>
    <x v="53"/>
    <x v="2"/>
    <x v="0"/>
    <x v="0"/>
    <x v="16"/>
    <n v="239.07"/>
    <n v="198.53291300000001"/>
    <n v="180.06752399999999"/>
    <x v="16"/>
    <x v="16"/>
    <x v="16"/>
    <x v="16"/>
    <x v="16"/>
  </r>
  <r>
    <x v="53"/>
    <x v="4"/>
    <x v="0"/>
    <x v="0"/>
    <x v="16"/>
    <n v="629.54999999999995"/>
    <n v="522.80250599999999"/>
    <n v="474.17705999999998"/>
    <x v="16"/>
    <x v="16"/>
    <x v="16"/>
    <x v="16"/>
    <x v="16"/>
  </r>
  <r>
    <x v="54"/>
    <x v="0"/>
    <x v="0"/>
    <x v="0"/>
    <x v="16"/>
    <n v="-437.64"/>
    <n v="-370.86458199999998"/>
    <n v="-329.849268"/>
    <x v="16"/>
    <x v="16"/>
    <x v="16"/>
    <x v="16"/>
    <x v="16"/>
  </r>
  <r>
    <x v="54"/>
    <x v="2"/>
    <x v="0"/>
    <x v="0"/>
    <x v="16"/>
    <n v="247.44"/>
    <n v="209.68543099999999"/>
    <n v="186.49552800000001"/>
    <x v="16"/>
    <x v="16"/>
    <x v="16"/>
    <x v="16"/>
    <x v="16"/>
  </r>
  <r>
    <x v="54"/>
    <x v="4"/>
    <x v="0"/>
    <x v="0"/>
    <x v="16"/>
    <n v="-685.07"/>
    <n v="-580.54153899999994"/>
    <n v="-516.33725900000002"/>
    <x v="16"/>
    <x v="16"/>
    <x v="16"/>
    <x v="16"/>
    <x v="16"/>
  </r>
  <r>
    <x v="55"/>
    <x v="0"/>
    <x v="0"/>
    <x v="0"/>
    <x v="16"/>
    <n v="-84.6"/>
    <n v="-86.002973999999995"/>
    <n v="-76.266900000000007"/>
    <x v="16"/>
    <x v="16"/>
    <x v="16"/>
    <x v="16"/>
    <x v="16"/>
  </r>
  <r>
    <x v="55"/>
    <x v="2"/>
    <x v="0"/>
    <x v="0"/>
    <x v="16"/>
    <n v="238.7"/>
    <n v="242.65851000000001"/>
    <n v="215.18805"/>
    <x v="16"/>
    <x v="16"/>
    <x v="16"/>
    <x v="16"/>
    <x v="16"/>
  </r>
  <r>
    <x v="55"/>
    <x v="4"/>
    <x v="0"/>
    <x v="0"/>
    <x v="16"/>
    <n v="-323.3"/>
    <n v="-328.66148399999997"/>
    <n v="-291.45495"/>
    <x v="16"/>
    <x v="16"/>
    <x v="16"/>
    <x v="16"/>
    <x v="16"/>
  </r>
  <r>
    <x v="56"/>
    <x v="0"/>
    <x v="0"/>
    <x v="0"/>
    <x v="16"/>
    <n v="-1992.6"/>
    <n v="-2043.7600769999999"/>
    <n v="-1801.9081799999999"/>
    <x v="16"/>
    <x v="16"/>
    <x v="16"/>
    <x v="16"/>
    <x v="16"/>
  </r>
  <r>
    <x v="56"/>
    <x v="2"/>
    <x v="0"/>
    <x v="0"/>
    <x v="16"/>
    <n v="368.53"/>
    <n v="377.99202100000002"/>
    <n v="333.26167900000002"/>
    <x v="16"/>
    <x v="16"/>
    <x v="16"/>
    <x v="16"/>
    <x v="16"/>
  </r>
  <r>
    <x v="56"/>
    <x v="4"/>
    <x v="0"/>
    <x v="0"/>
    <x v="16"/>
    <n v="-2361.13"/>
    <n v="-2421.7520979999999"/>
    <n v="-2135.1698590000001"/>
    <x v="16"/>
    <x v="16"/>
    <x v="16"/>
    <x v="16"/>
    <x v="16"/>
  </r>
  <r>
    <x v="57"/>
    <x v="0"/>
    <x v="0"/>
    <x v="0"/>
    <x v="16"/>
    <n v="363.77"/>
    <n v="364.97165799999999"/>
    <n v="322.70036700000003"/>
    <x v="16"/>
    <x v="16"/>
    <x v="16"/>
    <x v="16"/>
    <x v="16"/>
  </r>
  <r>
    <x v="57"/>
    <x v="2"/>
    <x v="0"/>
    <x v="0"/>
    <x v="16"/>
    <n v="313.58"/>
    <n v="314.61586299999999"/>
    <n v="278.17681800000003"/>
    <x v="16"/>
    <x v="16"/>
    <x v="16"/>
    <x v="16"/>
    <x v="16"/>
  </r>
  <r>
    <x v="57"/>
    <x v="4"/>
    <x v="0"/>
    <x v="0"/>
    <x v="16"/>
    <n v="50.19"/>
    <n v="50.355795000000001"/>
    <n v="44.523549000000003"/>
    <x v="16"/>
    <x v="16"/>
    <x v="16"/>
    <x v="16"/>
    <x v="16"/>
  </r>
  <r>
    <x v="58"/>
    <x v="0"/>
    <x v="0"/>
    <x v="0"/>
    <x v="16"/>
    <n v="260.54000000000002"/>
    <n v="250.08605299999999"/>
    <n v="220.75554199999999"/>
    <x v="16"/>
    <x v="16"/>
    <x v="16"/>
    <x v="16"/>
    <x v="16"/>
  </r>
  <r>
    <x v="58"/>
    <x v="5"/>
    <x v="0"/>
    <x v="0"/>
    <x v="16"/>
    <n v="0.32"/>
    <n v="0.30715999999999999"/>
    <n v="0.27113599999999999"/>
    <x v="16"/>
    <x v="16"/>
    <x v="16"/>
    <x v="16"/>
    <x v="16"/>
  </r>
  <r>
    <x v="58"/>
    <x v="2"/>
    <x v="0"/>
    <x v="0"/>
    <x v="16"/>
    <n v="290.44"/>
    <n v="278.78634099999999"/>
    <n v="246.08981199999999"/>
    <x v="16"/>
    <x v="16"/>
    <x v="16"/>
    <x v="16"/>
    <x v="16"/>
  </r>
  <r>
    <x v="58"/>
    <x v="3"/>
    <x v="0"/>
    <x v="0"/>
    <x v="16"/>
    <n v="2.61"/>
    <n v="2.5052759999999998"/>
    <n v="2.2114530000000001"/>
    <x v="16"/>
    <x v="16"/>
    <x v="16"/>
    <x v="16"/>
    <x v="16"/>
  </r>
  <r>
    <x v="58"/>
    <x v="4"/>
    <x v="0"/>
    <x v="0"/>
    <x v="16"/>
    <n v="-32.83"/>
    <n v="-31.512723999999999"/>
    <n v="-27.816859000000001"/>
    <x v="16"/>
    <x v="16"/>
    <x v="16"/>
    <x v="16"/>
    <x v="16"/>
  </r>
  <r>
    <x v="59"/>
    <x v="0"/>
    <x v="0"/>
    <x v="0"/>
    <x v="16"/>
    <n v="369.15"/>
    <n v="372.64918299999999"/>
    <n v="329.76169499999997"/>
    <x v="16"/>
    <x v="16"/>
    <x v="16"/>
    <x v="16"/>
    <x v="16"/>
  </r>
  <r>
    <x v="59"/>
    <x v="1"/>
    <x v="0"/>
    <x v="0"/>
    <x v="16"/>
    <n v="1.47"/>
    <n v="1.4839340000000001"/>
    <n v="1.313151"/>
    <x v="16"/>
    <x v="16"/>
    <x v="16"/>
    <x v="16"/>
    <x v="16"/>
  </r>
  <r>
    <x v="59"/>
    <x v="2"/>
    <x v="0"/>
    <x v="0"/>
    <x v="16"/>
    <n v="367.74"/>
    <n v="371.225818"/>
    <n v="328.50214199999999"/>
    <x v="16"/>
    <x v="16"/>
    <x v="16"/>
    <x v="16"/>
    <x v="16"/>
  </r>
  <r>
    <x v="59"/>
    <x v="4"/>
    <x v="0"/>
    <x v="0"/>
    <x v="16"/>
    <n v="-0.06"/>
    <n v="-6.0568999999999998E-2"/>
    <n v="-5.3598E-2"/>
    <x v="16"/>
    <x v="16"/>
    <x v="16"/>
    <x v="16"/>
    <x v="16"/>
  </r>
  <r>
    <x v="60"/>
    <x v="0"/>
    <x v="0"/>
    <x v="0"/>
    <x v="16"/>
    <n v="448.45"/>
    <n v="448.45"/>
    <n v="393.51487500000002"/>
    <x v="16"/>
    <x v="16"/>
    <x v="16"/>
    <x v="16"/>
    <x v="16"/>
  </r>
  <r>
    <x v="60"/>
    <x v="2"/>
    <x v="0"/>
    <x v="0"/>
    <x v="16"/>
    <n v="325.44"/>
    <n v="325.44"/>
    <n v="285.5736"/>
    <x v="16"/>
    <x v="16"/>
    <x v="16"/>
    <x v="16"/>
    <x v="16"/>
  </r>
  <r>
    <x v="60"/>
    <x v="4"/>
    <x v="0"/>
    <x v="0"/>
    <x v="16"/>
    <n v="123.01"/>
    <n v="123.01"/>
    <n v="107.941275"/>
    <x v="16"/>
    <x v="16"/>
    <x v="16"/>
    <x v="16"/>
    <x v="16"/>
  </r>
  <r>
    <x v="61"/>
    <x v="2"/>
    <x v="0"/>
    <x v="0"/>
    <x v="16"/>
    <n v="263.83"/>
    <n v="247.69126"/>
    <n v="223.09464800000001"/>
    <x v="16"/>
    <x v="16"/>
    <x v="16"/>
    <x v="16"/>
    <x v="16"/>
  </r>
  <r>
    <x v="20"/>
    <x v="0"/>
    <x v="0"/>
    <x v="0"/>
    <x v="17"/>
    <n v="162"/>
    <n v="416.11969599999998"/>
    <n v="69.831072000000006"/>
    <x v="17"/>
    <x v="17"/>
    <x v="17"/>
    <x v="17"/>
    <x v="17"/>
  </r>
  <r>
    <x v="20"/>
    <x v="2"/>
    <x v="0"/>
    <x v="0"/>
    <x v="17"/>
    <n v="162"/>
    <n v="416.11969599999998"/>
    <n v="69.831072000000006"/>
    <x v="17"/>
    <x v="17"/>
    <x v="17"/>
    <x v="17"/>
    <x v="17"/>
  </r>
  <r>
    <x v="21"/>
    <x v="0"/>
    <x v="0"/>
    <x v="0"/>
    <x v="17"/>
    <n v="462"/>
    <n v="1358.7581090000001"/>
    <n v="256.18269600000002"/>
    <x v="17"/>
    <x v="17"/>
    <x v="17"/>
    <x v="17"/>
    <x v="17"/>
  </r>
  <r>
    <x v="21"/>
    <x v="2"/>
    <x v="0"/>
    <x v="0"/>
    <x v="17"/>
    <n v="238"/>
    <n v="699.96629900000005"/>
    <n v="131.972904"/>
    <x v="17"/>
    <x v="17"/>
    <x v="17"/>
    <x v="17"/>
    <x v="17"/>
  </r>
  <r>
    <x v="21"/>
    <x v="4"/>
    <x v="0"/>
    <x v="0"/>
    <x v="17"/>
    <n v="224"/>
    <n v="658.79181100000005"/>
    <n v="124.20979199999999"/>
    <x v="17"/>
    <x v="17"/>
    <x v="17"/>
    <x v="17"/>
    <x v="17"/>
  </r>
  <r>
    <x v="22"/>
    <x v="0"/>
    <x v="0"/>
    <x v="0"/>
    <x v="17"/>
    <n v="630"/>
    <n v="1941.2946939999999"/>
    <n v="415.74896999999999"/>
    <x v="17"/>
    <x v="17"/>
    <x v="17"/>
    <x v="17"/>
    <x v="17"/>
  </r>
  <r>
    <x v="22"/>
    <x v="2"/>
    <x v="0"/>
    <x v="0"/>
    <x v="17"/>
    <n v="236"/>
    <n v="727.21515499999998"/>
    <n v="155.74088399999999"/>
    <x v="17"/>
    <x v="17"/>
    <x v="17"/>
    <x v="17"/>
    <x v="17"/>
  </r>
  <r>
    <x v="22"/>
    <x v="4"/>
    <x v="0"/>
    <x v="0"/>
    <x v="17"/>
    <n v="394"/>
    <n v="1214.0795390000001"/>
    <n v="260.00808599999999"/>
    <x v="17"/>
    <x v="17"/>
    <x v="17"/>
    <x v="17"/>
    <x v="17"/>
  </r>
  <r>
    <x v="23"/>
    <x v="0"/>
    <x v="0"/>
    <x v="0"/>
    <x v="17"/>
    <n v="147.9"/>
    <n v="532.43064200000003"/>
    <n v="127.576913"/>
    <x v="17"/>
    <x v="17"/>
    <x v="17"/>
    <x v="17"/>
    <x v="17"/>
  </r>
  <r>
    <x v="23"/>
    <x v="1"/>
    <x v="0"/>
    <x v="0"/>
    <x v="17"/>
    <n v="1.7"/>
    <n v="6.1198920000000001"/>
    <n v="1.4664010000000001"/>
    <x v="17"/>
    <x v="17"/>
    <x v="17"/>
    <x v="17"/>
    <x v="17"/>
  </r>
  <r>
    <x v="23"/>
    <x v="2"/>
    <x v="0"/>
    <x v="0"/>
    <x v="17"/>
    <n v="69"/>
    <n v="248.395634"/>
    <n v="59.518641000000002"/>
    <x v="17"/>
    <x v="17"/>
    <x v="17"/>
    <x v="17"/>
    <x v="17"/>
  </r>
  <r>
    <x v="23"/>
    <x v="3"/>
    <x v="0"/>
    <x v="0"/>
    <x v="17"/>
    <n v="-52.2"/>
    <n v="-187.916697"/>
    <n v="-45.027146000000002"/>
    <x v="17"/>
    <x v="17"/>
    <x v="17"/>
    <x v="17"/>
    <x v="17"/>
  </r>
  <r>
    <x v="23"/>
    <x v="4"/>
    <x v="0"/>
    <x v="0"/>
    <x v="17"/>
    <n v="129.4"/>
    <n v="465.83181300000001"/>
    <n v="111.619017"/>
    <x v="17"/>
    <x v="17"/>
    <x v="17"/>
    <x v="17"/>
    <x v="17"/>
  </r>
  <r>
    <x v="24"/>
    <x v="0"/>
    <x v="0"/>
    <x v="0"/>
    <x v="17"/>
    <n v="163"/>
    <n v="593.01554299999998"/>
    <n v="157.529394"/>
    <x v="17"/>
    <x v="17"/>
    <x v="17"/>
    <x v="17"/>
    <x v="17"/>
  </r>
  <r>
    <x v="24"/>
    <x v="2"/>
    <x v="0"/>
    <x v="0"/>
    <x v="17"/>
    <n v="135"/>
    <n v="491.14784200000003"/>
    <n v="130.46913000000001"/>
    <x v="17"/>
    <x v="17"/>
    <x v="17"/>
    <x v="17"/>
    <x v="17"/>
  </r>
  <r>
    <x v="24"/>
    <x v="3"/>
    <x v="0"/>
    <x v="0"/>
    <x v="17"/>
    <n v="-49.4"/>
    <n v="-179.72372899999999"/>
    <n v="-47.742037000000003"/>
    <x v="17"/>
    <x v="17"/>
    <x v="17"/>
    <x v="17"/>
    <x v="17"/>
  </r>
  <r>
    <x v="24"/>
    <x v="4"/>
    <x v="0"/>
    <x v="0"/>
    <x v="17"/>
    <n v="77.400000000000006"/>
    <n v="281.59143"/>
    <n v="74.802301"/>
    <x v="17"/>
    <x v="17"/>
    <x v="17"/>
    <x v="17"/>
    <x v="17"/>
  </r>
  <r>
    <x v="25"/>
    <x v="0"/>
    <x v="0"/>
    <x v="0"/>
    <x v="17"/>
    <n v="375.1"/>
    <n v="1328.9892050000001"/>
    <n v="383.374706"/>
    <x v="17"/>
    <x v="17"/>
    <x v="17"/>
    <x v="17"/>
    <x v="17"/>
  </r>
  <r>
    <x v="25"/>
    <x v="1"/>
    <x v="0"/>
    <x v="0"/>
    <x v="17"/>
    <n v="41.4"/>
    <n v="146.68129300000001"/>
    <n v="42.313284000000003"/>
    <x v="17"/>
    <x v="17"/>
    <x v="17"/>
    <x v="17"/>
    <x v="17"/>
  </r>
  <r>
    <x v="25"/>
    <x v="2"/>
    <x v="0"/>
    <x v="0"/>
    <x v="17"/>
    <n v="168.8"/>
    <n v="598.06285700000001"/>
    <n v="172.52372800000001"/>
    <x v="17"/>
    <x v="17"/>
    <x v="17"/>
    <x v="17"/>
    <x v="17"/>
  </r>
  <r>
    <x v="25"/>
    <x v="3"/>
    <x v="0"/>
    <x v="0"/>
    <x v="17"/>
    <n v="39"/>
    <n v="138.17803000000001"/>
    <n v="39.860340000000001"/>
    <x v="17"/>
    <x v="17"/>
    <x v="17"/>
    <x v="17"/>
    <x v="17"/>
  </r>
  <r>
    <x v="25"/>
    <x v="4"/>
    <x v="0"/>
    <x v="0"/>
    <x v="17"/>
    <n v="125.9"/>
    <n v="446.067025"/>
    <n v="128.67735400000001"/>
    <x v="17"/>
    <x v="17"/>
    <x v="17"/>
    <x v="17"/>
    <x v="17"/>
  </r>
  <r>
    <x v="26"/>
    <x v="0"/>
    <x v="0"/>
    <x v="0"/>
    <x v="17"/>
    <n v="-167.3"/>
    <n v="-439.99611499999997"/>
    <n v="-140.735604"/>
    <x v="17"/>
    <x v="17"/>
    <x v="17"/>
    <x v="17"/>
    <x v="17"/>
  </r>
  <r>
    <x v="26"/>
    <x v="1"/>
    <x v="0"/>
    <x v="0"/>
    <x v="17"/>
    <n v="51"/>
    <n v="134.129121"/>
    <n v="42.902067000000002"/>
    <x v="17"/>
    <x v="17"/>
    <x v="17"/>
    <x v="17"/>
    <x v="17"/>
  </r>
  <r>
    <x v="26"/>
    <x v="2"/>
    <x v="0"/>
    <x v="0"/>
    <x v="17"/>
    <n v="203.2"/>
    <n v="534.41249600000003"/>
    <n v="170.935294"/>
    <x v="17"/>
    <x v="17"/>
    <x v="17"/>
    <x v="17"/>
    <x v="17"/>
  </r>
  <r>
    <x v="26"/>
    <x v="3"/>
    <x v="0"/>
    <x v="0"/>
    <x v="17"/>
    <n v="-548.20000000000005"/>
    <n v="-1441.756547"/>
    <n v="-461.15515900000003"/>
    <x v="17"/>
    <x v="17"/>
    <x v="17"/>
    <x v="17"/>
    <x v="17"/>
  </r>
  <r>
    <x v="26"/>
    <x v="4"/>
    <x v="0"/>
    <x v="0"/>
    <x v="17"/>
    <n v="126.7"/>
    <n v="333.21881500000001"/>
    <n v="106.582194"/>
    <x v="17"/>
    <x v="17"/>
    <x v="17"/>
    <x v="17"/>
    <x v="17"/>
  </r>
  <r>
    <x v="27"/>
    <x v="0"/>
    <x v="0"/>
    <x v="0"/>
    <x v="17"/>
    <n v="-23.5"/>
    <n v="-51.481682999999997"/>
    <n v="-17.445530999999999"/>
    <x v="17"/>
    <x v="17"/>
    <x v="17"/>
    <x v="17"/>
    <x v="17"/>
  </r>
  <r>
    <x v="27"/>
    <x v="5"/>
    <x v="0"/>
    <x v="0"/>
    <x v="17"/>
    <n v="0.8"/>
    <n v="1.7525679999999999"/>
    <n v="0.59389000000000003"/>
    <x v="17"/>
    <x v="17"/>
    <x v="17"/>
    <x v="17"/>
    <x v="17"/>
  </r>
  <r>
    <x v="27"/>
    <x v="2"/>
    <x v="0"/>
    <x v="0"/>
    <x v="17"/>
    <n v="231.36"/>
    <n v="506.84264999999999"/>
    <n v="171.75310400000001"/>
    <x v="17"/>
    <x v="17"/>
    <x v="17"/>
    <x v="17"/>
    <x v="17"/>
  </r>
  <r>
    <x v="27"/>
    <x v="3"/>
    <x v="0"/>
    <x v="0"/>
    <x v="17"/>
    <n v="-465.7"/>
    <n v="-1020.213615"/>
    <n v="-345.71844900000002"/>
    <x v="17"/>
    <x v="17"/>
    <x v="17"/>
    <x v="17"/>
    <x v="17"/>
  </r>
  <r>
    <x v="27"/>
    <x v="4"/>
    <x v="0"/>
    <x v="0"/>
    <x v="17"/>
    <n v="210"/>
    <n v="460.04908499999999"/>
    <n v="155.89623"/>
    <x v="17"/>
    <x v="17"/>
    <x v="17"/>
    <x v="17"/>
    <x v="17"/>
  </r>
  <r>
    <x v="28"/>
    <x v="0"/>
    <x v="0"/>
    <x v="0"/>
    <x v="17"/>
    <n v="553.9"/>
    <n v="1080.1368110000001"/>
    <n v="387.74827900000003"/>
    <x v="17"/>
    <x v="17"/>
    <x v="17"/>
    <x v="17"/>
    <x v="17"/>
  </r>
  <r>
    <x v="28"/>
    <x v="2"/>
    <x v="0"/>
    <x v="0"/>
    <x v="17"/>
    <n v="248.2"/>
    <n v="484.004254"/>
    <n v="173.74819099999999"/>
    <x v="17"/>
    <x v="17"/>
    <x v="17"/>
    <x v="17"/>
    <x v="17"/>
  </r>
  <r>
    <x v="28"/>
    <x v="3"/>
    <x v="0"/>
    <x v="0"/>
    <x v="17"/>
    <n v="-3.6"/>
    <n v="-7.0202070000000001"/>
    <n v="-2.5201190000000002"/>
    <x v="17"/>
    <x v="17"/>
    <x v="17"/>
    <x v="17"/>
    <x v="17"/>
  </r>
  <r>
    <x v="28"/>
    <x v="4"/>
    <x v="0"/>
    <x v="0"/>
    <x v="17"/>
    <n v="309.3"/>
    <n v="603.15276300000005"/>
    <n v="216.520207"/>
    <x v="17"/>
    <x v="17"/>
    <x v="17"/>
    <x v="17"/>
    <x v="17"/>
  </r>
  <r>
    <x v="29"/>
    <x v="0"/>
    <x v="0"/>
    <x v="0"/>
    <x v="17"/>
    <n v="434.8"/>
    <n v="806.25711899999999"/>
    <n v="309.39715799999999"/>
    <x v="17"/>
    <x v="17"/>
    <x v="17"/>
    <x v="17"/>
    <x v="17"/>
  </r>
  <r>
    <x v="29"/>
    <x v="5"/>
    <x v="0"/>
    <x v="0"/>
    <x v="17"/>
    <n v="32"/>
    <n v="59.338149999999999"/>
    <n v="22.770720000000001"/>
    <x v="17"/>
    <x v="17"/>
    <x v="17"/>
    <x v="17"/>
    <x v="17"/>
  </r>
  <r>
    <x v="29"/>
    <x v="2"/>
    <x v="0"/>
    <x v="0"/>
    <x v="17"/>
    <n v="541.29999999999995"/>
    <n v="1003.741901"/>
    <n v="385.18096000000003"/>
    <x v="17"/>
    <x v="17"/>
    <x v="17"/>
    <x v="17"/>
    <x v="17"/>
  </r>
  <r>
    <x v="29"/>
    <x v="3"/>
    <x v="0"/>
    <x v="0"/>
    <x v="17"/>
    <n v="-138.5"/>
    <n v="-256.82293199999998"/>
    <n v="-98.554523000000003"/>
    <x v="17"/>
    <x v="17"/>
    <x v="17"/>
    <x v="17"/>
    <x v="17"/>
  </r>
  <r>
    <x v="29"/>
    <x v="4"/>
    <x v="0"/>
    <x v="0"/>
    <x v="17"/>
    <n v="0"/>
    <n v="0"/>
    <n v="0"/>
    <x v="17"/>
    <x v="17"/>
    <x v="17"/>
    <x v="17"/>
    <x v="17"/>
  </r>
  <r>
    <x v="30"/>
    <x v="0"/>
    <x v="0"/>
    <x v="0"/>
    <x v="17"/>
    <n v="977.6"/>
    <n v="1454.359078"/>
    <n v="598.96281099999999"/>
    <x v="17"/>
    <x v="17"/>
    <x v="17"/>
    <x v="17"/>
    <x v="17"/>
  </r>
  <r>
    <x v="30"/>
    <x v="5"/>
    <x v="0"/>
    <x v="0"/>
    <x v="17"/>
    <n v="70"/>
    <n v="104.137823"/>
    <n v="42.888089999999998"/>
    <x v="17"/>
    <x v="17"/>
    <x v="17"/>
    <x v="17"/>
    <x v="17"/>
  </r>
  <r>
    <x v="30"/>
    <x v="2"/>
    <x v="0"/>
    <x v="0"/>
    <x v="17"/>
    <n v="965"/>
    <n v="1435.61427"/>
    <n v="591.24295500000005"/>
    <x v="17"/>
    <x v="17"/>
    <x v="17"/>
    <x v="17"/>
    <x v="17"/>
  </r>
  <r>
    <x v="30"/>
    <x v="3"/>
    <x v="0"/>
    <x v="0"/>
    <x v="17"/>
    <n v="-57.4"/>
    <n v="-85.393015000000005"/>
    <n v="-35.168233999999998"/>
    <x v="17"/>
    <x v="17"/>
    <x v="17"/>
    <x v="17"/>
    <x v="17"/>
  </r>
  <r>
    <x v="30"/>
    <x v="4"/>
    <x v="0"/>
    <x v="0"/>
    <x v="17"/>
    <n v="0"/>
    <n v="0"/>
    <n v="0"/>
    <x v="17"/>
    <x v="17"/>
    <x v="17"/>
    <x v="17"/>
    <x v="17"/>
  </r>
  <r>
    <x v="31"/>
    <x v="0"/>
    <x v="0"/>
    <x v="0"/>
    <x v="17"/>
    <n v="1348.28"/>
    <n v="1912.2700789999999"/>
    <n v="842.19905700000004"/>
    <x v="17"/>
    <x v="17"/>
    <x v="17"/>
    <x v="17"/>
    <x v="17"/>
  </r>
  <r>
    <x v="31"/>
    <x v="5"/>
    <x v="0"/>
    <x v="0"/>
    <x v="17"/>
    <n v="86.59"/>
    <n v="122.81089"/>
    <n v="54.088183999999998"/>
    <x v="17"/>
    <x v="17"/>
    <x v="17"/>
    <x v="17"/>
    <x v="17"/>
  </r>
  <r>
    <x v="31"/>
    <x v="2"/>
    <x v="0"/>
    <x v="0"/>
    <x v="17"/>
    <n v="1261.69"/>
    <n v="1789.4591889999999"/>
    <n v="788.11087299999997"/>
    <x v="17"/>
    <x v="17"/>
    <x v="17"/>
    <x v="17"/>
    <x v="17"/>
  </r>
  <r>
    <x v="32"/>
    <x v="0"/>
    <x v="0"/>
    <x v="0"/>
    <x v="17"/>
    <n v="1588.53"/>
    <n v="2080.2024759999999"/>
    <n v="977.63219500000002"/>
    <x v="17"/>
    <x v="17"/>
    <x v="17"/>
    <x v="17"/>
    <x v="17"/>
  </r>
  <r>
    <x v="32"/>
    <x v="5"/>
    <x v="0"/>
    <x v="0"/>
    <x v="17"/>
    <n v="70.31"/>
    <n v="92.071938000000003"/>
    <n v="43.271023999999997"/>
    <x v="17"/>
    <x v="17"/>
    <x v="17"/>
    <x v="17"/>
    <x v="17"/>
  </r>
  <r>
    <x v="32"/>
    <x v="2"/>
    <x v="0"/>
    <x v="0"/>
    <x v="17"/>
    <n v="1518.22"/>
    <n v="1988.1305379999999"/>
    <n v="934.36117100000001"/>
    <x v="17"/>
    <x v="17"/>
    <x v="17"/>
    <x v="17"/>
    <x v="17"/>
  </r>
  <r>
    <x v="33"/>
    <x v="0"/>
    <x v="0"/>
    <x v="0"/>
    <x v="17"/>
    <n v="1374.32"/>
    <n v="2139.2829620000002"/>
    <n v="1051.0043479999999"/>
    <x v="17"/>
    <x v="17"/>
    <x v="17"/>
    <x v="17"/>
    <x v="17"/>
  </r>
  <r>
    <x v="33"/>
    <x v="5"/>
    <x v="0"/>
    <x v="0"/>
    <x v="17"/>
    <n v="70.73"/>
    <n v="110.099165"/>
    <n v="54.090414000000003"/>
    <x v="17"/>
    <x v="17"/>
    <x v="17"/>
    <x v="17"/>
    <x v="17"/>
  </r>
  <r>
    <x v="33"/>
    <x v="2"/>
    <x v="0"/>
    <x v="0"/>
    <x v="17"/>
    <n v="1303.5899999999999"/>
    <n v="2029.1837969999999"/>
    <n v="996.91393500000004"/>
    <x v="17"/>
    <x v="17"/>
    <x v="17"/>
    <x v="17"/>
    <x v="17"/>
  </r>
  <r>
    <x v="34"/>
    <x v="0"/>
    <x v="0"/>
    <x v="0"/>
    <x v="17"/>
    <n v="3531.89"/>
    <n v="5571.7578549999998"/>
    <n v="2843.5917450000002"/>
    <x v="17"/>
    <x v="17"/>
    <x v="17"/>
    <x v="17"/>
    <x v="17"/>
  </r>
  <r>
    <x v="34"/>
    <x v="1"/>
    <x v="0"/>
    <x v="0"/>
    <x v="17"/>
    <n v="0"/>
    <n v="0"/>
    <n v="0"/>
    <x v="17"/>
    <x v="17"/>
    <x v="17"/>
    <x v="17"/>
    <x v="17"/>
  </r>
  <r>
    <x v="34"/>
    <x v="5"/>
    <x v="0"/>
    <x v="0"/>
    <x v="17"/>
    <n v="126.48"/>
    <n v="199.52941200000001"/>
    <n v="101.831451"/>
    <x v="17"/>
    <x v="17"/>
    <x v="17"/>
    <x v="17"/>
    <x v="17"/>
  </r>
  <r>
    <x v="34"/>
    <x v="2"/>
    <x v="0"/>
    <x v="0"/>
    <x v="17"/>
    <n v="1304.51"/>
    <n v="2057.938905"/>
    <n v="1050.285787"/>
    <x v="17"/>
    <x v="17"/>
    <x v="17"/>
    <x v="17"/>
    <x v="17"/>
  </r>
  <r>
    <x v="34"/>
    <x v="3"/>
    <x v="0"/>
    <x v="0"/>
    <x v="17"/>
    <n v="-213.78"/>
    <n v="-337.25013899999999"/>
    <n v="-172.11833999999999"/>
    <x v="17"/>
    <x v="17"/>
    <x v="17"/>
    <x v="17"/>
    <x v="17"/>
  </r>
  <r>
    <x v="34"/>
    <x v="4"/>
    <x v="0"/>
    <x v="0"/>
    <x v="17"/>
    <n v="2314.6799999999998"/>
    <n v="3651.5396780000001"/>
    <n v="1863.5928469999999"/>
    <x v="17"/>
    <x v="17"/>
    <x v="17"/>
    <x v="17"/>
    <x v="17"/>
  </r>
  <r>
    <x v="35"/>
    <x v="0"/>
    <x v="0"/>
    <x v="0"/>
    <x v="17"/>
    <n v="2025.03"/>
    <n v="2833.653487"/>
    <n v="1517.508881"/>
    <x v="17"/>
    <x v="17"/>
    <x v="17"/>
    <x v="17"/>
    <x v="17"/>
  </r>
  <r>
    <x v="35"/>
    <x v="1"/>
    <x v="0"/>
    <x v="0"/>
    <x v="17"/>
    <n v="0"/>
    <n v="0"/>
    <n v="0"/>
    <x v="17"/>
    <x v="17"/>
    <x v="17"/>
    <x v="17"/>
    <x v="17"/>
  </r>
  <r>
    <x v="35"/>
    <x v="5"/>
    <x v="0"/>
    <x v="0"/>
    <x v="17"/>
    <n v="114.68"/>
    <n v="160.473367"/>
    <n v="85.93844"/>
    <x v="17"/>
    <x v="17"/>
    <x v="17"/>
    <x v="17"/>
    <x v="17"/>
  </r>
  <r>
    <x v="35"/>
    <x v="2"/>
    <x v="0"/>
    <x v="0"/>
    <x v="17"/>
    <n v="1348.16"/>
    <n v="1886.4996000000001"/>
    <n v="1010.278748"/>
    <x v="17"/>
    <x v="17"/>
    <x v="17"/>
    <x v="17"/>
    <x v="17"/>
  </r>
  <r>
    <x v="35"/>
    <x v="3"/>
    <x v="0"/>
    <x v="0"/>
    <x v="17"/>
    <n v="-379.6"/>
    <n v="-531.17971799999998"/>
    <n v="-284.46312999999998"/>
    <x v="17"/>
    <x v="17"/>
    <x v="17"/>
    <x v="17"/>
    <x v="17"/>
  </r>
  <r>
    <x v="35"/>
    <x v="4"/>
    <x v="0"/>
    <x v="0"/>
    <x v="17"/>
    <n v="941.79"/>
    <n v="1317.860238"/>
    <n v="705.75482299999999"/>
    <x v="17"/>
    <x v="17"/>
    <x v="17"/>
    <x v="17"/>
    <x v="17"/>
  </r>
  <r>
    <x v="36"/>
    <x v="0"/>
    <x v="0"/>
    <x v="0"/>
    <x v="17"/>
    <n v="4259.04"/>
    <n v="5853.0612330000004"/>
    <n v="3242.9523089999998"/>
    <x v="17"/>
    <x v="17"/>
    <x v="17"/>
    <x v="17"/>
    <x v="17"/>
  </r>
  <r>
    <x v="36"/>
    <x v="5"/>
    <x v="0"/>
    <x v="0"/>
    <x v="17"/>
    <n v="122.35"/>
    <n v="168.14165700000001"/>
    <n v="93.160715999999994"/>
    <x v="17"/>
    <x v="17"/>
    <x v="17"/>
    <x v="17"/>
    <x v="17"/>
  </r>
  <r>
    <x v="36"/>
    <x v="2"/>
    <x v="0"/>
    <x v="0"/>
    <x v="17"/>
    <n v="1251.43"/>
    <n v="1719.799865"/>
    <n v="952.87384199999997"/>
    <x v="17"/>
    <x v="17"/>
    <x v="17"/>
    <x v="17"/>
    <x v="17"/>
  </r>
  <r>
    <x v="36"/>
    <x v="4"/>
    <x v="0"/>
    <x v="0"/>
    <x v="17"/>
    <n v="2885.26"/>
    <n v="3965.1197109999998"/>
    <n v="2196.917751"/>
    <x v="17"/>
    <x v="17"/>
    <x v="17"/>
    <x v="17"/>
    <x v="17"/>
  </r>
  <r>
    <x v="37"/>
    <x v="0"/>
    <x v="0"/>
    <x v="0"/>
    <x v="17"/>
    <n v="7410.97"/>
    <n v="11498.964786"/>
    <n v="6521.2237640000003"/>
    <x v="17"/>
    <x v="17"/>
    <x v="17"/>
    <x v="17"/>
    <x v="17"/>
  </r>
  <r>
    <x v="37"/>
    <x v="5"/>
    <x v="0"/>
    <x v="0"/>
    <x v="17"/>
    <n v="122.88"/>
    <n v="190.662328"/>
    <n v="108.127273"/>
    <x v="17"/>
    <x v="17"/>
    <x v="17"/>
    <x v="17"/>
    <x v="17"/>
  </r>
  <r>
    <x v="37"/>
    <x v="2"/>
    <x v="0"/>
    <x v="0"/>
    <x v="17"/>
    <n v="1234.4000000000001"/>
    <n v="1915.312318"/>
    <n v="1086.200405"/>
    <x v="17"/>
    <x v="17"/>
    <x v="17"/>
    <x v="17"/>
    <x v="17"/>
  </r>
  <r>
    <x v="37"/>
    <x v="4"/>
    <x v="0"/>
    <x v="0"/>
    <x v="17"/>
    <n v="6053.69"/>
    <n v="9392.9901399999999"/>
    <n v="5326.8960859999997"/>
    <x v="17"/>
    <x v="17"/>
    <x v="17"/>
    <x v="17"/>
    <x v="17"/>
  </r>
  <r>
    <x v="38"/>
    <x v="0"/>
    <x v="0"/>
    <x v="0"/>
    <x v="17"/>
    <n v="11840.78"/>
    <n v="18275.853489000001"/>
    <n v="10630.486513"/>
    <x v="17"/>
    <x v="17"/>
    <x v="17"/>
    <x v="17"/>
    <x v="17"/>
  </r>
  <r>
    <x v="38"/>
    <x v="1"/>
    <x v="0"/>
    <x v="0"/>
    <x v="17"/>
    <n v="34.869999999999997"/>
    <n v="53.820695000000001"/>
    <n v="31.305797999999999"/>
    <x v="17"/>
    <x v="17"/>
    <x v="17"/>
    <x v="17"/>
    <x v="17"/>
  </r>
  <r>
    <x v="38"/>
    <x v="5"/>
    <x v="0"/>
    <x v="0"/>
    <x v="17"/>
    <n v="132.91999999999999"/>
    <n v="205.15763699999999"/>
    <n v="119.333715"/>
    <x v="17"/>
    <x v="17"/>
    <x v="17"/>
    <x v="17"/>
    <x v="17"/>
  </r>
  <r>
    <x v="38"/>
    <x v="2"/>
    <x v="0"/>
    <x v="0"/>
    <x v="17"/>
    <n v="1375.68"/>
    <n v="2123.316718"/>
    <n v="1235.0662440000001"/>
    <x v="17"/>
    <x v="17"/>
    <x v="17"/>
    <x v="17"/>
    <x v="17"/>
  </r>
  <r>
    <x v="38"/>
    <x v="3"/>
    <x v="0"/>
    <x v="0"/>
    <x v="17"/>
    <n v="-72.27"/>
    <n v="-111.546362"/>
    <n v="-64.882993999999997"/>
    <x v="17"/>
    <x v="17"/>
    <x v="17"/>
    <x v="17"/>
    <x v="17"/>
  </r>
  <r>
    <x v="38"/>
    <x v="4"/>
    <x v="0"/>
    <x v="0"/>
    <x v="17"/>
    <n v="10369.58"/>
    <n v="16005.104800999999"/>
    <n v="9309.6637499999997"/>
    <x v="17"/>
    <x v="17"/>
    <x v="17"/>
    <x v="17"/>
    <x v="17"/>
  </r>
  <r>
    <x v="39"/>
    <x v="0"/>
    <x v="0"/>
    <x v="0"/>
    <x v="17"/>
    <n v="29029.07"/>
    <n v="45679.651511999997"/>
    <n v="27245.611025999999"/>
    <x v="17"/>
    <x v="17"/>
    <x v="17"/>
    <x v="17"/>
    <x v="17"/>
  </r>
  <r>
    <x v="39"/>
    <x v="1"/>
    <x v="0"/>
    <x v="0"/>
    <x v="17"/>
    <n v="18"/>
    <n v="28.324494000000001"/>
    <n v="16.894134000000001"/>
    <x v="17"/>
    <x v="17"/>
    <x v="17"/>
    <x v="17"/>
    <x v="17"/>
  </r>
  <r>
    <x v="39"/>
    <x v="2"/>
    <x v="0"/>
    <x v="0"/>
    <x v="17"/>
    <n v="1363.28"/>
    <n v="2145.234254"/>
    <n v="1279.524167"/>
    <x v="17"/>
    <x v="17"/>
    <x v="17"/>
    <x v="17"/>
    <x v="17"/>
  </r>
  <r>
    <x v="39"/>
    <x v="3"/>
    <x v="0"/>
    <x v="0"/>
    <x v="17"/>
    <n v="-62.07"/>
    <n v="-97.672297999999998"/>
    <n v="-58.256605"/>
    <x v="17"/>
    <x v="17"/>
    <x v="17"/>
    <x v="17"/>
    <x v="17"/>
  </r>
  <r>
    <x v="39"/>
    <x v="4"/>
    <x v="0"/>
    <x v="0"/>
    <x v="17"/>
    <n v="27709.86"/>
    <n v="43603.765061999999"/>
    <n v="26007.449331"/>
    <x v="17"/>
    <x v="17"/>
    <x v="17"/>
    <x v="17"/>
    <x v="17"/>
  </r>
  <r>
    <x v="40"/>
    <x v="0"/>
    <x v="0"/>
    <x v="0"/>
    <x v="17"/>
    <n v="23470.52"/>
    <n v="41323.062247000002"/>
    <n v="25467.861251999999"/>
    <x v="17"/>
    <x v="17"/>
    <x v="17"/>
    <x v="17"/>
    <x v="17"/>
  </r>
  <r>
    <x v="40"/>
    <x v="1"/>
    <x v="0"/>
    <x v="0"/>
    <x v="17"/>
    <n v="3.28"/>
    <n v="5.7748889999999999"/>
    <n v="3.5591279999999998"/>
    <x v="17"/>
    <x v="17"/>
    <x v="17"/>
    <x v="17"/>
    <x v="17"/>
  </r>
  <r>
    <x v="40"/>
    <x v="2"/>
    <x v="0"/>
    <x v="0"/>
    <x v="17"/>
    <n v="1194.82"/>
    <n v="2103.6441129999998"/>
    <n v="1296.499182"/>
    <x v="17"/>
    <x v="17"/>
    <x v="17"/>
    <x v="17"/>
    <x v="17"/>
  </r>
  <r>
    <x v="40"/>
    <x v="3"/>
    <x v="0"/>
    <x v="0"/>
    <x v="17"/>
    <n v="-13.77"/>
    <n v="-24.243969"/>
    <n v="-14.941827"/>
    <x v="17"/>
    <x v="17"/>
    <x v="17"/>
    <x v="17"/>
    <x v="17"/>
  </r>
  <r>
    <x v="40"/>
    <x v="4"/>
    <x v="0"/>
    <x v="0"/>
    <x v="17"/>
    <n v="22286.19"/>
    <n v="39237.887215000002"/>
    <n v="24182.744769000001"/>
    <x v="17"/>
    <x v="17"/>
    <x v="17"/>
    <x v="17"/>
    <x v="17"/>
  </r>
  <r>
    <x v="41"/>
    <x v="0"/>
    <x v="0"/>
    <x v="0"/>
    <x v="17"/>
    <n v="11523.31"/>
    <n v="20054.034275000002"/>
    <n v="12867.273644999999"/>
    <x v="17"/>
    <x v="17"/>
    <x v="17"/>
    <x v="17"/>
    <x v="17"/>
  </r>
  <r>
    <x v="41"/>
    <x v="1"/>
    <x v="0"/>
    <x v="0"/>
    <x v="17"/>
    <n v="146.30000000000001"/>
    <n v="254.60611700000001"/>
    <n v="163.36296899999999"/>
    <x v="17"/>
    <x v="17"/>
    <x v="17"/>
    <x v="17"/>
    <x v="17"/>
  </r>
  <r>
    <x v="41"/>
    <x v="2"/>
    <x v="0"/>
    <x v="0"/>
    <x v="17"/>
    <n v="1737.04"/>
    <n v="3022.9734079999998"/>
    <n v="1939.630975"/>
    <x v="17"/>
    <x v="17"/>
    <x v="17"/>
    <x v="17"/>
    <x v="17"/>
  </r>
  <r>
    <x v="41"/>
    <x v="3"/>
    <x v="0"/>
    <x v="0"/>
    <x v="17"/>
    <n v="-520.1"/>
    <n v="-905.13083700000004"/>
    <n v="-580.75926300000003"/>
    <x v="17"/>
    <x v="17"/>
    <x v="17"/>
    <x v="17"/>
    <x v="17"/>
  </r>
  <r>
    <x v="41"/>
    <x v="4"/>
    <x v="0"/>
    <x v="0"/>
    <x v="17"/>
    <n v="10160.07"/>
    <n v="17681.585587000001"/>
    <n v="11345.038963999999"/>
    <x v="17"/>
    <x v="17"/>
    <x v="17"/>
    <x v="17"/>
    <x v="17"/>
  </r>
  <r>
    <x v="42"/>
    <x v="0"/>
    <x v="0"/>
    <x v="0"/>
    <x v="17"/>
    <n v="8170.55"/>
    <n v="12981.842801999999"/>
    <n v="8669.7706049999997"/>
    <x v="17"/>
    <x v="17"/>
    <x v="17"/>
    <x v="17"/>
    <x v="17"/>
  </r>
  <r>
    <x v="42"/>
    <x v="1"/>
    <x v="0"/>
    <x v="0"/>
    <x v="17"/>
    <n v="54.48"/>
    <n v="86.560978000000006"/>
    <n v="57.808728000000002"/>
    <x v="17"/>
    <x v="17"/>
    <x v="17"/>
    <x v="17"/>
    <x v="17"/>
  </r>
  <r>
    <x v="42"/>
    <x v="2"/>
    <x v="0"/>
    <x v="0"/>
    <x v="17"/>
    <n v="1712.21"/>
    <n v="2720.458361"/>
    <n v="1816.8260310000001"/>
    <x v="17"/>
    <x v="17"/>
    <x v="17"/>
    <x v="17"/>
    <x v="17"/>
  </r>
  <r>
    <x v="42"/>
    <x v="3"/>
    <x v="0"/>
    <x v="0"/>
    <x v="17"/>
    <n v="-135.75"/>
    <n v="-215.68745799999999"/>
    <n v="-144.04432499999999"/>
    <x v="17"/>
    <x v="17"/>
    <x v="17"/>
    <x v="17"/>
    <x v="17"/>
  </r>
  <r>
    <x v="42"/>
    <x v="4"/>
    <x v="0"/>
    <x v="0"/>
    <x v="17"/>
    <n v="6539.61"/>
    <n v="10390.510920999999"/>
    <n v="6939.180171"/>
    <x v="17"/>
    <x v="17"/>
    <x v="17"/>
    <x v="17"/>
    <x v="17"/>
  </r>
  <r>
    <x v="43"/>
    <x v="0"/>
    <x v="0"/>
    <x v="0"/>
    <x v="17"/>
    <n v="6667.18"/>
    <n v="8501.7341950000009"/>
    <n v="5901.1210179999998"/>
    <x v="17"/>
    <x v="17"/>
    <x v="17"/>
    <x v="17"/>
    <x v="17"/>
  </r>
  <r>
    <x v="43"/>
    <x v="1"/>
    <x v="0"/>
    <x v="0"/>
    <x v="17"/>
    <n v="80.260000000000005"/>
    <n v="102.344497"/>
    <n v="71.038126000000005"/>
    <x v="17"/>
    <x v="17"/>
    <x v="17"/>
    <x v="17"/>
    <x v="17"/>
  </r>
  <r>
    <x v="43"/>
    <x v="2"/>
    <x v="0"/>
    <x v="0"/>
    <x v="17"/>
    <n v="1961.26"/>
    <n v="2500.9241099999999"/>
    <n v="1735.9112259999999"/>
    <x v="17"/>
    <x v="17"/>
    <x v="17"/>
    <x v="17"/>
    <x v="17"/>
  </r>
  <r>
    <x v="43"/>
    <x v="3"/>
    <x v="0"/>
    <x v="0"/>
    <x v="17"/>
    <n v="-111.42"/>
    <n v="-142.07854399999999"/>
    <n v="-98.617841999999996"/>
    <x v="17"/>
    <x v="17"/>
    <x v="17"/>
    <x v="17"/>
    <x v="17"/>
  </r>
  <r>
    <x v="43"/>
    <x v="4"/>
    <x v="0"/>
    <x v="0"/>
    <x v="17"/>
    <n v="4737.08"/>
    <n v="6040.5441309999997"/>
    <n v="4192.7895079999998"/>
    <x v="17"/>
    <x v="17"/>
    <x v="17"/>
    <x v="17"/>
    <x v="17"/>
  </r>
  <r>
    <x v="44"/>
    <x v="0"/>
    <x v="0"/>
    <x v="0"/>
    <x v="17"/>
    <n v="12761.59"/>
    <n v="14245.519560999999"/>
    <n v="10271.803791"/>
    <x v="17"/>
    <x v="17"/>
    <x v="17"/>
    <x v="17"/>
    <x v="17"/>
  </r>
  <r>
    <x v="44"/>
    <x v="1"/>
    <x v="0"/>
    <x v="0"/>
    <x v="17"/>
    <n v="25"/>
    <n v="27.907022999999999"/>
    <n v="20.122499999999999"/>
    <x v="17"/>
    <x v="17"/>
    <x v="17"/>
    <x v="17"/>
    <x v="17"/>
  </r>
  <r>
    <x v="44"/>
    <x v="2"/>
    <x v="0"/>
    <x v="0"/>
    <x v="17"/>
    <n v="2436.9899999999998"/>
    <n v="2720.3654649999999"/>
    <n v="1961.5332510000001"/>
    <x v="17"/>
    <x v="17"/>
    <x v="17"/>
    <x v="17"/>
    <x v="17"/>
  </r>
  <r>
    <x v="44"/>
    <x v="3"/>
    <x v="0"/>
    <x v="0"/>
    <x v="17"/>
    <n v="-203.22"/>
    <n v="-226.85061099999999"/>
    <n v="-163.57177799999999"/>
    <x v="17"/>
    <x v="17"/>
    <x v="17"/>
    <x v="17"/>
    <x v="17"/>
  </r>
  <r>
    <x v="44"/>
    <x v="4"/>
    <x v="0"/>
    <x v="0"/>
    <x v="17"/>
    <n v="10502.81"/>
    <n v="11724.086520999999"/>
    <n v="8453.7117689999995"/>
    <x v="17"/>
    <x v="17"/>
    <x v="17"/>
    <x v="17"/>
    <x v="17"/>
  </r>
  <r>
    <x v="45"/>
    <x v="0"/>
    <x v="0"/>
    <x v="0"/>
    <x v="17"/>
    <n v="6801.34"/>
    <n v="7290.4014930000003"/>
    <n v="5472.3581640000002"/>
    <x v="17"/>
    <x v="17"/>
    <x v="17"/>
    <x v="17"/>
    <x v="17"/>
  </r>
  <r>
    <x v="45"/>
    <x v="1"/>
    <x v="0"/>
    <x v="0"/>
    <x v="17"/>
    <n v="66.77"/>
    <n v="71.571206000000004"/>
    <n v="53.723142000000003"/>
    <x v="17"/>
    <x v="17"/>
    <x v="17"/>
    <x v="17"/>
    <x v="17"/>
  </r>
  <r>
    <x v="45"/>
    <x v="2"/>
    <x v="0"/>
    <x v="0"/>
    <x v="17"/>
    <n v="3018.3"/>
    <n v="3235.3358050000002"/>
    <n v="2428.5241799999999"/>
    <x v="17"/>
    <x v="17"/>
    <x v="17"/>
    <x v="17"/>
    <x v="17"/>
  </r>
  <r>
    <x v="45"/>
    <x v="3"/>
    <x v="0"/>
    <x v="0"/>
    <x v="17"/>
    <n v="-442.2"/>
    <n v="-473.99711500000001"/>
    <n v="-355.79412000000002"/>
    <x v="17"/>
    <x v="17"/>
    <x v="17"/>
    <x v="17"/>
    <x v="17"/>
  </r>
  <r>
    <x v="45"/>
    <x v="4"/>
    <x v="0"/>
    <x v="0"/>
    <x v="17"/>
    <n v="4158.46"/>
    <n v="4457.4808780000003"/>
    <n v="3345.8969160000001"/>
    <x v="17"/>
    <x v="17"/>
    <x v="17"/>
    <x v="17"/>
    <x v="17"/>
  </r>
  <r>
    <x v="46"/>
    <x v="0"/>
    <x v="0"/>
    <x v="0"/>
    <x v="17"/>
    <n v="11146.17"/>
    <n v="11377.575783"/>
    <n v="8880.1536390000001"/>
    <x v="17"/>
    <x v="17"/>
    <x v="17"/>
    <x v="17"/>
    <x v="17"/>
  </r>
  <r>
    <x v="46"/>
    <x v="2"/>
    <x v="0"/>
    <x v="0"/>
    <x v="17"/>
    <n v="3813.67"/>
    <n v="3892.8456529999999"/>
    <n v="3038.3508889999998"/>
    <x v="17"/>
    <x v="17"/>
    <x v="17"/>
    <x v="17"/>
    <x v="17"/>
  </r>
  <r>
    <x v="46"/>
    <x v="3"/>
    <x v="0"/>
    <x v="0"/>
    <x v="17"/>
    <n v="-275.27"/>
    <n v="-280.98488400000002"/>
    <n v="-219.30760900000001"/>
    <x v="17"/>
    <x v="17"/>
    <x v="17"/>
    <x v="17"/>
    <x v="17"/>
  </r>
  <r>
    <x v="46"/>
    <x v="4"/>
    <x v="0"/>
    <x v="0"/>
    <x v="17"/>
    <n v="7607.77"/>
    <n v="7765.7150140000003"/>
    <n v="6061.1103590000002"/>
    <x v="17"/>
    <x v="17"/>
    <x v="17"/>
    <x v="17"/>
    <x v="17"/>
  </r>
  <r>
    <x v="47"/>
    <x v="0"/>
    <x v="0"/>
    <x v="0"/>
    <x v="17"/>
    <n v="21662.19"/>
    <n v="19604.790723999999"/>
    <n v="15824.229794999999"/>
    <x v="17"/>
    <x v="17"/>
    <x v="17"/>
    <x v="17"/>
    <x v="17"/>
  </r>
  <r>
    <x v="47"/>
    <x v="1"/>
    <x v="0"/>
    <x v="0"/>
    <x v="17"/>
    <n v="6.29"/>
    <n v="5.6925980000000003"/>
    <n v="4.5948450000000003"/>
    <x v="17"/>
    <x v="17"/>
    <x v="17"/>
    <x v="17"/>
    <x v="17"/>
  </r>
  <r>
    <x v="47"/>
    <x v="2"/>
    <x v="0"/>
    <x v="0"/>
    <x v="17"/>
    <n v="5139.8"/>
    <n v="4651.639717"/>
    <n v="3754.6239"/>
    <x v="17"/>
    <x v="17"/>
    <x v="17"/>
    <x v="17"/>
    <x v="17"/>
  </r>
  <r>
    <x v="47"/>
    <x v="3"/>
    <x v="0"/>
    <x v="0"/>
    <x v="17"/>
    <n v="-111.44"/>
    <n v="-100.855817"/>
    <n v="-81.40692"/>
    <x v="17"/>
    <x v="17"/>
    <x v="17"/>
    <x v="17"/>
    <x v="17"/>
  </r>
  <r>
    <x v="47"/>
    <x v="4"/>
    <x v="0"/>
    <x v="0"/>
    <x v="17"/>
    <n v="16627.54"/>
    <n v="15048.314226"/>
    <n v="12146.41797"/>
    <x v="17"/>
    <x v="17"/>
    <x v="17"/>
    <x v="17"/>
    <x v="17"/>
  </r>
  <r>
    <x v="48"/>
    <x v="0"/>
    <x v="0"/>
    <x v="0"/>
    <x v="17"/>
    <n v="30086.9"/>
    <n v="25272.983908999999"/>
    <n v="20859.247770000002"/>
    <x v="17"/>
    <x v="17"/>
    <x v="17"/>
    <x v="17"/>
    <x v="17"/>
  </r>
  <r>
    <x v="48"/>
    <x v="2"/>
    <x v="0"/>
    <x v="0"/>
    <x v="17"/>
    <n v="6866.83"/>
    <n v="5768.1344410000002"/>
    <n v="4760.7732390000001"/>
    <x v="17"/>
    <x v="17"/>
    <x v="17"/>
    <x v="17"/>
    <x v="17"/>
  </r>
  <r>
    <x v="48"/>
    <x v="3"/>
    <x v="0"/>
    <x v="0"/>
    <x v="17"/>
    <n v="-113.82"/>
    <n v="-95.608754000000005"/>
    <n v="-78.911405999999999"/>
    <x v="17"/>
    <x v="17"/>
    <x v="17"/>
    <x v="17"/>
    <x v="17"/>
  </r>
  <r>
    <x v="48"/>
    <x v="4"/>
    <x v="0"/>
    <x v="0"/>
    <x v="17"/>
    <n v="23333.9"/>
    <n v="19600.466623"/>
    <n v="16177.39287"/>
    <x v="17"/>
    <x v="17"/>
    <x v="17"/>
    <x v="17"/>
    <x v="17"/>
  </r>
  <r>
    <x v="49"/>
    <x v="0"/>
    <x v="0"/>
    <x v="0"/>
    <x v="17"/>
    <n v="12812.21"/>
    <n v="11131.219144999999"/>
    <n v="9200.4480010000007"/>
    <x v="17"/>
    <x v="17"/>
    <x v="17"/>
    <x v="17"/>
    <x v="17"/>
  </r>
  <r>
    <x v="49"/>
    <x v="1"/>
    <x v="0"/>
    <x v="0"/>
    <x v="17"/>
    <n v="3.47"/>
    <n v="3.0147279999999999"/>
    <n v="2.4918070000000001"/>
    <x v="17"/>
    <x v="17"/>
    <x v="17"/>
    <x v="17"/>
    <x v="17"/>
  </r>
  <r>
    <x v="49"/>
    <x v="2"/>
    <x v="0"/>
    <x v="0"/>
    <x v="17"/>
    <n v="6584.11"/>
    <n v="5720.2599149999996"/>
    <n v="4728.0493909999996"/>
    <x v="17"/>
    <x v="17"/>
    <x v="17"/>
    <x v="17"/>
    <x v="17"/>
  </r>
  <r>
    <x v="49"/>
    <x v="3"/>
    <x v="0"/>
    <x v="0"/>
    <x v="17"/>
    <n v="-69.849999999999994"/>
    <n v="-60.685521999999999"/>
    <n v="-50.159284999999997"/>
    <x v="17"/>
    <x v="17"/>
    <x v="17"/>
    <x v="17"/>
    <x v="17"/>
  </r>
  <r>
    <x v="49"/>
    <x v="4"/>
    <x v="0"/>
    <x v="0"/>
    <x v="17"/>
    <n v="6294.48"/>
    <n v="5468.630024"/>
    <n v="4520.0660879999996"/>
    <x v="17"/>
    <x v="17"/>
    <x v="17"/>
    <x v="17"/>
    <x v="17"/>
  </r>
  <r>
    <x v="50"/>
    <x v="0"/>
    <x v="0"/>
    <x v="0"/>
    <x v="17"/>
    <n v="10340.11"/>
    <n v="9430.6106830000008"/>
    <n v="7806.78305"/>
    <x v="17"/>
    <x v="17"/>
    <x v="17"/>
    <x v="17"/>
    <x v="17"/>
  </r>
  <r>
    <x v="50"/>
    <x v="2"/>
    <x v="0"/>
    <x v="0"/>
    <x v="17"/>
    <n v="5949.46"/>
    <n v="5426.1551410000002"/>
    <n v="4491.8423000000003"/>
    <x v="17"/>
    <x v="17"/>
    <x v="17"/>
    <x v="17"/>
    <x v="17"/>
  </r>
  <r>
    <x v="50"/>
    <x v="3"/>
    <x v="0"/>
    <x v="0"/>
    <x v="17"/>
    <n v="-313.25"/>
    <n v="-285.69703800000002"/>
    <n v="-236.50375"/>
    <x v="17"/>
    <x v="17"/>
    <x v="17"/>
    <x v="17"/>
    <x v="17"/>
  </r>
  <r>
    <x v="50"/>
    <x v="4"/>
    <x v="0"/>
    <x v="0"/>
    <x v="17"/>
    <n v="4703.8999999999996"/>
    <n v="4290.1525799999999"/>
    <n v="3551.4445000000001"/>
    <x v="17"/>
    <x v="17"/>
    <x v="17"/>
    <x v="17"/>
    <x v="17"/>
  </r>
  <r>
    <x v="51"/>
    <x v="0"/>
    <x v="0"/>
    <x v="0"/>
    <x v="17"/>
    <n v="20144.96"/>
    <n v="17505.284573000001"/>
    <n v="14488.255232"/>
    <x v="17"/>
    <x v="17"/>
    <x v="17"/>
    <x v="17"/>
    <x v="17"/>
  </r>
  <r>
    <x v="51"/>
    <x v="1"/>
    <x v="0"/>
    <x v="0"/>
    <x v="17"/>
    <n v="4.08"/>
    <n v="3.5453809999999999"/>
    <n v="2.9343360000000001"/>
    <x v="17"/>
    <x v="17"/>
    <x v="17"/>
    <x v="17"/>
    <x v="17"/>
  </r>
  <r>
    <x v="51"/>
    <x v="2"/>
    <x v="0"/>
    <x v="0"/>
    <x v="17"/>
    <n v="4173.1099999999997"/>
    <n v="3626.2905510000001"/>
    <n v="3001.3007120000002"/>
    <x v="17"/>
    <x v="17"/>
    <x v="17"/>
    <x v="17"/>
    <x v="17"/>
  </r>
  <r>
    <x v="51"/>
    <x v="3"/>
    <x v="0"/>
    <x v="0"/>
    <x v="17"/>
    <n v="-14.11"/>
    <n v="-12.26111"/>
    <n v="-10.147912"/>
    <x v="17"/>
    <x v="17"/>
    <x v="17"/>
    <x v="17"/>
    <x v="17"/>
  </r>
  <r>
    <x v="51"/>
    <x v="4"/>
    <x v="0"/>
    <x v="0"/>
    <x v="17"/>
    <n v="15981.89"/>
    <n v="13887.718440000001"/>
    <n v="11494.175288"/>
    <x v="17"/>
    <x v="17"/>
    <x v="17"/>
    <x v="17"/>
    <x v="17"/>
  </r>
  <r>
    <x v="52"/>
    <x v="0"/>
    <x v="0"/>
    <x v="0"/>
    <x v="17"/>
    <n v="1976.79"/>
    <n v="1860.3379600000001"/>
    <n v="1537.94262"/>
    <x v="17"/>
    <x v="17"/>
    <x v="17"/>
    <x v="17"/>
    <x v="17"/>
  </r>
  <r>
    <x v="52"/>
    <x v="1"/>
    <x v="0"/>
    <x v="0"/>
    <x v="17"/>
    <n v="2.48"/>
    <n v="2.333904"/>
    <n v="1.92944"/>
    <x v="17"/>
    <x v="17"/>
    <x v="17"/>
    <x v="17"/>
    <x v="17"/>
  </r>
  <r>
    <x v="52"/>
    <x v="5"/>
    <x v="0"/>
    <x v="0"/>
    <x v="17"/>
    <n v="0.34"/>
    <n v="0.31997100000000001"/>
    <n v="0.26451999999999998"/>
    <x v="17"/>
    <x v="17"/>
    <x v="17"/>
    <x v="17"/>
    <x v="17"/>
  </r>
  <r>
    <x v="52"/>
    <x v="2"/>
    <x v="0"/>
    <x v="0"/>
    <x v="17"/>
    <n v="2037.33"/>
    <n v="1917.3115680000001"/>
    <n v="1585.0427400000001"/>
    <x v="17"/>
    <x v="17"/>
    <x v="17"/>
    <x v="17"/>
    <x v="17"/>
  </r>
  <r>
    <x v="52"/>
    <x v="3"/>
    <x v="0"/>
    <x v="0"/>
    <x v="17"/>
    <n v="-63.37"/>
    <n v="-59.636893999999998"/>
    <n v="-49.301859999999998"/>
    <x v="17"/>
    <x v="17"/>
    <x v="17"/>
    <x v="17"/>
    <x v="17"/>
  </r>
  <r>
    <x v="52"/>
    <x v="4"/>
    <x v="0"/>
    <x v="0"/>
    <x v="17"/>
    <n v="0"/>
    <n v="0"/>
    <n v="0"/>
    <x v="17"/>
    <x v="17"/>
    <x v="17"/>
    <x v="17"/>
    <x v="17"/>
  </r>
  <r>
    <x v="53"/>
    <x v="0"/>
    <x v="0"/>
    <x v="0"/>
    <x v="17"/>
    <n v="7986.81"/>
    <n v="7247.8229179999998"/>
    <n v="6015.6652919999997"/>
    <x v="17"/>
    <x v="17"/>
    <x v="17"/>
    <x v="17"/>
    <x v="17"/>
  </r>
  <r>
    <x v="53"/>
    <x v="1"/>
    <x v="0"/>
    <x v="0"/>
    <x v="17"/>
    <n v="140.71"/>
    <n v="127.690675"/>
    <n v="105.982772"/>
    <x v="17"/>
    <x v="17"/>
    <x v="17"/>
    <x v="17"/>
    <x v="17"/>
  </r>
  <r>
    <x v="53"/>
    <x v="5"/>
    <x v="0"/>
    <x v="0"/>
    <x v="17"/>
    <n v="0.47"/>
    <n v="0.42651299999999998"/>
    <n v="0.35400399999999999"/>
    <x v="17"/>
    <x v="17"/>
    <x v="17"/>
    <x v="17"/>
    <x v="17"/>
  </r>
  <r>
    <x v="53"/>
    <x v="2"/>
    <x v="0"/>
    <x v="0"/>
    <x v="17"/>
    <n v="2348.09"/>
    <n v="2130.8307719999998"/>
    <n v="1768.5813880000001"/>
    <x v="17"/>
    <x v="17"/>
    <x v="17"/>
    <x v="17"/>
    <x v="17"/>
  </r>
  <r>
    <x v="53"/>
    <x v="3"/>
    <x v="0"/>
    <x v="0"/>
    <x v="17"/>
    <n v="-241.11"/>
    <n v="-218.80107100000001"/>
    <n v="-181.604052"/>
    <x v="17"/>
    <x v="17"/>
    <x v="17"/>
    <x v="17"/>
    <x v="17"/>
  </r>
  <r>
    <x v="53"/>
    <x v="4"/>
    <x v="0"/>
    <x v="0"/>
    <x v="17"/>
    <n v="5738.64"/>
    <n v="5207.6669540000003"/>
    <n v="4322.343648"/>
    <x v="17"/>
    <x v="17"/>
    <x v="17"/>
    <x v="17"/>
    <x v="17"/>
  </r>
  <r>
    <x v="54"/>
    <x v="0"/>
    <x v="0"/>
    <x v="0"/>
    <x v="17"/>
    <n v="13668.72"/>
    <n v="12440.030276"/>
    <n v="10302.114264"/>
    <x v="17"/>
    <x v="17"/>
    <x v="17"/>
    <x v="17"/>
    <x v="17"/>
  </r>
  <r>
    <x v="54"/>
    <x v="1"/>
    <x v="0"/>
    <x v="0"/>
    <x v="17"/>
    <n v="3.75"/>
    <n v="3.4129100000000001"/>
    <n v="2.8263750000000001"/>
    <x v="17"/>
    <x v="17"/>
    <x v="17"/>
    <x v="17"/>
    <x v="17"/>
  </r>
  <r>
    <x v="54"/>
    <x v="2"/>
    <x v="0"/>
    <x v="0"/>
    <x v="17"/>
    <n v="1876.83"/>
    <n v="1708.1205869999999"/>
    <n v="1414.566771"/>
    <x v="17"/>
    <x v="17"/>
    <x v="17"/>
    <x v="17"/>
    <x v="17"/>
  </r>
  <r>
    <x v="54"/>
    <x v="4"/>
    <x v="0"/>
    <x v="0"/>
    <x v="17"/>
    <n v="11788.13"/>
    <n v="10728.487679"/>
    <n v="8884.713581"/>
    <x v="17"/>
    <x v="17"/>
    <x v="17"/>
    <x v="17"/>
    <x v="17"/>
  </r>
  <r>
    <x v="55"/>
    <x v="0"/>
    <x v="0"/>
    <x v="0"/>
    <x v="17"/>
    <n v="22040.83"/>
    <n v="23863.068562"/>
    <n v="19869.808245"/>
    <x v="17"/>
    <x v="17"/>
    <x v="17"/>
    <x v="17"/>
    <x v="17"/>
  </r>
  <r>
    <x v="55"/>
    <x v="1"/>
    <x v="0"/>
    <x v="0"/>
    <x v="17"/>
    <n v="5.8"/>
    <n v="6.2795180000000004"/>
    <n v="5.2286999999999999"/>
    <x v="17"/>
    <x v="17"/>
    <x v="17"/>
    <x v="17"/>
    <x v="17"/>
  </r>
  <r>
    <x v="55"/>
    <x v="2"/>
    <x v="0"/>
    <x v="0"/>
    <x v="17"/>
    <n v="1396.74"/>
    <n v="1512.2163"/>
    <n v="1259.16111"/>
    <x v="17"/>
    <x v="17"/>
    <x v="17"/>
    <x v="17"/>
    <x v="17"/>
  </r>
  <r>
    <x v="55"/>
    <x v="4"/>
    <x v="0"/>
    <x v="0"/>
    <x v="17"/>
    <n v="20638.29"/>
    <n v="22344.572744000001"/>
    <n v="18605.418435"/>
    <x v="17"/>
    <x v="17"/>
    <x v="17"/>
    <x v="17"/>
    <x v="17"/>
  </r>
  <r>
    <x v="56"/>
    <x v="0"/>
    <x v="0"/>
    <x v="0"/>
    <x v="17"/>
    <n v="4712.6099999999997"/>
    <n v="5101.6019999999999"/>
    <n v="4261.6132230000003"/>
    <x v="17"/>
    <x v="17"/>
    <x v="17"/>
    <x v="17"/>
    <x v="17"/>
  </r>
  <r>
    <x v="56"/>
    <x v="1"/>
    <x v="0"/>
    <x v="0"/>
    <x v="17"/>
    <n v="101.16"/>
    <n v="109.510029"/>
    <n v="91.478988000000001"/>
    <x v="17"/>
    <x v="17"/>
    <x v="17"/>
    <x v="17"/>
    <x v="17"/>
  </r>
  <r>
    <x v="56"/>
    <x v="5"/>
    <x v="0"/>
    <x v="0"/>
    <x v="17"/>
    <n v="613.03"/>
    <n v="663.63120900000001"/>
    <n v="554.36302899999998"/>
    <x v="17"/>
    <x v="17"/>
    <x v="17"/>
    <x v="17"/>
    <x v="17"/>
  </r>
  <r>
    <x v="56"/>
    <x v="2"/>
    <x v="0"/>
    <x v="0"/>
    <x v="17"/>
    <n v="4223.67"/>
    <n v="4572.3035259999997"/>
    <n v="3819.4647810000001"/>
    <x v="17"/>
    <x v="17"/>
    <x v="17"/>
    <x v="17"/>
    <x v="17"/>
  </r>
  <r>
    <x v="56"/>
    <x v="3"/>
    <x v="0"/>
    <x v="0"/>
    <x v="17"/>
    <n v="-225.25"/>
    <n v="-243.84276500000001"/>
    <n v="-203.69357500000001"/>
    <x v="17"/>
    <x v="17"/>
    <x v="17"/>
    <x v="17"/>
    <x v="17"/>
  </r>
  <r>
    <x v="57"/>
    <x v="0"/>
    <x v="0"/>
    <x v="0"/>
    <x v="17"/>
    <n v="8720.99"/>
    <n v="9142.4663860000001"/>
    <n v="7736.3902289999996"/>
    <x v="17"/>
    <x v="17"/>
    <x v="17"/>
    <x v="17"/>
    <x v="17"/>
  </r>
  <r>
    <x v="57"/>
    <x v="1"/>
    <x v="0"/>
    <x v="0"/>
    <x v="17"/>
    <n v="82.79"/>
    <n v="86.791155000000003"/>
    <n v="73.443009000000004"/>
    <x v="17"/>
    <x v="17"/>
    <x v="17"/>
    <x v="17"/>
    <x v="17"/>
  </r>
  <r>
    <x v="57"/>
    <x v="2"/>
    <x v="0"/>
    <x v="0"/>
    <x v="17"/>
    <n v="2560.3000000000002"/>
    <n v="2684.0366389999999"/>
    <n v="2271.2421300000001"/>
    <x v="17"/>
    <x v="17"/>
    <x v="17"/>
    <x v="17"/>
    <x v="17"/>
  </r>
  <r>
    <x v="57"/>
    <x v="3"/>
    <x v="0"/>
    <x v="0"/>
    <x v="17"/>
    <n v="-43.87"/>
    <n v="-45.990192"/>
    <n v="-38.917076999999999"/>
    <x v="17"/>
    <x v="17"/>
    <x v="17"/>
    <x v="17"/>
    <x v="17"/>
  </r>
  <r>
    <x v="57"/>
    <x v="4"/>
    <x v="0"/>
    <x v="0"/>
    <x v="17"/>
    <n v="6121.77"/>
    <n v="6417.6287840000005"/>
    <n v="5430.6221670000004"/>
    <x v="17"/>
    <x v="17"/>
    <x v="17"/>
    <x v="17"/>
    <x v="17"/>
  </r>
  <r>
    <x v="58"/>
    <x v="0"/>
    <x v="0"/>
    <x v="0"/>
    <x v="17"/>
    <n v="14451.88"/>
    <n v="14292.62104"/>
    <n v="12245.077923999999"/>
    <x v="17"/>
    <x v="17"/>
    <x v="17"/>
    <x v="17"/>
    <x v="17"/>
  </r>
  <r>
    <x v="58"/>
    <x v="1"/>
    <x v="0"/>
    <x v="0"/>
    <x v="17"/>
    <n v="166.1"/>
    <n v="164.269587"/>
    <n v="140.73652999999999"/>
    <x v="17"/>
    <x v="17"/>
    <x v="17"/>
    <x v="17"/>
    <x v="17"/>
  </r>
  <r>
    <x v="58"/>
    <x v="5"/>
    <x v="0"/>
    <x v="0"/>
    <x v="17"/>
    <n v="0.33"/>
    <n v="0.32636300000000001"/>
    <n v="0.279609"/>
    <x v="17"/>
    <x v="17"/>
    <x v="17"/>
    <x v="17"/>
    <x v="17"/>
  </r>
  <r>
    <x v="58"/>
    <x v="2"/>
    <x v="0"/>
    <x v="0"/>
    <x v="17"/>
    <n v="2589.59"/>
    <n v="2561.052854"/>
    <n v="2194.1596070000001"/>
    <x v="17"/>
    <x v="17"/>
    <x v="17"/>
    <x v="17"/>
    <x v="17"/>
  </r>
  <r>
    <x v="58"/>
    <x v="4"/>
    <x v="0"/>
    <x v="0"/>
    <x v="17"/>
    <n v="11695.86"/>
    <n v="11566.972236"/>
    <n v="9909.9021780000003"/>
    <x v="17"/>
    <x v="17"/>
    <x v="17"/>
    <x v="17"/>
    <x v="17"/>
  </r>
  <r>
    <x v="59"/>
    <x v="0"/>
    <x v="0"/>
    <x v="0"/>
    <x v="17"/>
    <n v="13561.28"/>
    <n v="13957.874726"/>
    <n v="12114.291423999999"/>
    <x v="17"/>
    <x v="17"/>
    <x v="17"/>
    <x v="17"/>
    <x v="17"/>
  </r>
  <r>
    <x v="59"/>
    <x v="5"/>
    <x v="0"/>
    <x v="0"/>
    <x v="17"/>
    <n v="1.1299999999999999"/>
    <n v="1.163046"/>
    <n v="1.0094289999999999"/>
    <x v="17"/>
    <x v="17"/>
    <x v="17"/>
    <x v="17"/>
    <x v="17"/>
  </r>
  <r>
    <x v="59"/>
    <x v="2"/>
    <x v="0"/>
    <x v="0"/>
    <x v="17"/>
    <n v="2708.7"/>
    <n v="2787.9149510000002"/>
    <n v="2419.6817099999998"/>
    <x v="17"/>
    <x v="17"/>
    <x v="17"/>
    <x v="17"/>
    <x v="17"/>
  </r>
  <r>
    <x v="59"/>
    <x v="4"/>
    <x v="0"/>
    <x v="0"/>
    <x v="17"/>
    <n v="10851.45"/>
    <n v="11168.796727999999"/>
    <n v="9693.6002850000004"/>
    <x v="17"/>
    <x v="17"/>
    <x v="17"/>
    <x v="17"/>
    <x v="17"/>
  </r>
  <r>
    <x v="60"/>
    <x v="0"/>
    <x v="0"/>
    <x v="0"/>
    <x v="17"/>
    <n v="13877.96"/>
    <n v="13877.96"/>
    <n v="12177.909900000001"/>
    <x v="17"/>
    <x v="17"/>
    <x v="17"/>
    <x v="17"/>
    <x v="17"/>
  </r>
  <r>
    <x v="60"/>
    <x v="5"/>
    <x v="0"/>
    <x v="0"/>
    <x v="17"/>
    <n v="3.13"/>
    <n v="3.13"/>
    <n v="2.746575"/>
    <x v="17"/>
    <x v="17"/>
    <x v="17"/>
    <x v="17"/>
    <x v="17"/>
  </r>
  <r>
    <x v="60"/>
    <x v="2"/>
    <x v="0"/>
    <x v="0"/>
    <x v="17"/>
    <n v="2739.27"/>
    <n v="2739.27"/>
    <n v="2403.709425"/>
    <x v="17"/>
    <x v="17"/>
    <x v="17"/>
    <x v="17"/>
    <x v="17"/>
  </r>
  <r>
    <x v="60"/>
    <x v="3"/>
    <x v="0"/>
    <x v="0"/>
    <x v="17"/>
    <n v="26.64"/>
    <n v="26.64"/>
    <n v="23.3766"/>
    <x v="17"/>
    <x v="17"/>
    <x v="17"/>
    <x v="17"/>
    <x v="17"/>
  </r>
  <r>
    <x v="60"/>
    <x v="4"/>
    <x v="0"/>
    <x v="0"/>
    <x v="17"/>
    <n v="11108.92"/>
    <n v="11108.92"/>
    <n v="9748.0773000000008"/>
    <x v="17"/>
    <x v="17"/>
    <x v="17"/>
    <x v="17"/>
    <x v="17"/>
  </r>
  <r>
    <x v="61"/>
    <x v="2"/>
    <x v="0"/>
    <x v="0"/>
    <x v="17"/>
    <n v="3251.93"/>
    <n v="3085.4454719999999"/>
    <n v="2749.8320079999999"/>
    <x v="17"/>
    <x v="17"/>
    <x v="17"/>
    <x v="17"/>
    <x v="17"/>
  </r>
  <r>
    <x v="45"/>
    <x v="0"/>
    <x v="0"/>
    <x v="0"/>
    <x v="18"/>
    <n v="34.67"/>
    <n v="40.945095000000002"/>
    <n v="27.888339999999999"/>
    <x v="18"/>
    <x v="18"/>
    <x v="18"/>
    <x v="18"/>
    <x v="18"/>
  </r>
  <r>
    <x v="45"/>
    <x v="2"/>
    <x v="0"/>
    <x v="0"/>
    <x v="18"/>
    <n v="34.67"/>
    <n v="40.945095000000002"/>
    <n v="27.888339999999999"/>
    <x v="18"/>
    <x v="18"/>
    <x v="18"/>
    <x v="18"/>
    <x v="18"/>
  </r>
  <r>
    <x v="46"/>
    <x v="0"/>
    <x v="0"/>
    <x v="0"/>
    <x v="18"/>
    <n v="44.01"/>
    <n v="50.370904000000003"/>
    <n v="35.070425"/>
    <x v="18"/>
    <x v="18"/>
    <x v="18"/>
    <x v="18"/>
    <x v="18"/>
  </r>
  <r>
    <x v="46"/>
    <x v="2"/>
    <x v="0"/>
    <x v="0"/>
    <x v="18"/>
    <n v="44.01"/>
    <n v="50.370904000000003"/>
    <n v="35.070425"/>
    <x v="18"/>
    <x v="18"/>
    <x v="18"/>
    <x v="18"/>
    <x v="18"/>
  </r>
  <r>
    <x v="47"/>
    <x v="0"/>
    <x v="0"/>
    <x v="0"/>
    <x v="18"/>
    <n v="54.14"/>
    <n v="54.525961000000002"/>
    <n v="39.54927"/>
    <x v="18"/>
    <x v="18"/>
    <x v="18"/>
    <x v="18"/>
    <x v="18"/>
  </r>
  <r>
    <x v="47"/>
    <x v="2"/>
    <x v="0"/>
    <x v="0"/>
    <x v="18"/>
    <n v="54.14"/>
    <n v="54.525961000000002"/>
    <n v="39.54927"/>
    <x v="18"/>
    <x v="18"/>
    <x v="18"/>
    <x v="18"/>
    <x v="18"/>
  </r>
  <r>
    <x v="48"/>
    <x v="0"/>
    <x v="0"/>
    <x v="0"/>
    <x v="18"/>
    <n v="67.599999999999994"/>
    <n v="61.852801999999997"/>
    <n v="46.867080000000001"/>
    <x v="18"/>
    <x v="18"/>
    <x v="18"/>
    <x v="18"/>
    <x v="18"/>
  </r>
  <r>
    <x v="48"/>
    <x v="2"/>
    <x v="0"/>
    <x v="0"/>
    <x v="18"/>
    <n v="67.599999999999994"/>
    <n v="61.852801999999997"/>
    <n v="46.867080000000001"/>
    <x v="18"/>
    <x v="18"/>
    <x v="18"/>
    <x v="18"/>
    <x v="18"/>
  </r>
  <r>
    <x v="49"/>
    <x v="0"/>
    <x v="0"/>
    <x v="0"/>
    <x v="18"/>
    <n v="71.239999999999995"/>
    <n v="65.295179000000005"/>
    <n v="51.157443999999998"/>
    <x v="18"/>
    <x v="18"/>
    <x v="18"/>
    <x v="18"/>
    <x v="18"/>
  </r>
  <r>
    <x v="49"/>
    <x v="2"/>
    <x v="0"/>
    <x v="0"/>
    <x v="18"/>
    <n v="71.239999999999995"/>
    <n v="65.295179000000005"/>
    <n v="51.157443999999998"/>
    <x v="18"/>
    <x v="18"/>
    <x v="18"/>
    <x v="18"/>
    <x v="18"/>
  </r>
  <r>
    <x v="50"/>
    <x v="0"/>
    <x v="0"/>
    <x v="0"/>
    <x v="18"/>
    <n v="58.6"/>
    <n v="57.057177000000003"/>
    <n v="44.243000000000002"/>
    <x v="18"/>
    <x v="18"/>
    <x v="18"/>
    <x v="18"/>
    <x v="18"/>
  </r>
  <r>
    <x v="50"/>
    <x v="2"/>
    <x v="0"/>
    <x v="0"/>
    <x v="18"/>
    <n v="58.6"/>
    <n v="57.057177000000003"/>
    <n v="44.243000000000002"/>
    <x v="18"/>
    <x v="18"/>
    <x v="18"/>
    <x v="18"/>
    <x v="18"/>
  </r>
  <r>
    <x v="51"/>
    <x v="0"/>
    <x v="0"/>
    <x v="0"/>
    <x v="18"/>
    <n v="62.77"/>
    <n v="57.620114999999998"/>
    <n v="45.144184000000003"/>
    <x v="18"/>
    <x v="18"/>
    <x v="18"/>
    <x v="18"/>
    <x v="18"/>
  </r>
  <r>
    <x v="51"/>
    <x v="2"/>
    <x v="0"/>
    <x v="0"/>
    <x v="18"/>
    <n v="62.77"/>
    <n v="57.620114999999998"/>
    <n v="45.144184000000003"/>
    <x v="18"/>
    <x v="18"/>
    <x v="18"/>
    <x v="18"/>
    <x v="18"/>
  </r>
  <r>
    <x v="52"/>
    <x v="0"/>
    <x v="0"/>
    <x v="0"/>
    <x v="18"/>
    <n v="58.45"/>
    <n v="57.764488999999998"/>
    <n v="45.4741"/>
    <x v="18"/>
    <x v="18"/>
    <x v="18"/>
    <x v="18"/>
    <x v="18"/>
  </r>
  <r>
    <x v="52"/>
    <x v="2"/>
    <x v="0"/>
    <x v="0"/>
    <x v="18"/>
    <n v="58.45"/>
    <n v="57.764488999999998"/>
    <n v="45.4741"/>
    <x v="18"/>
    <x v="18"/>
    <x v="18"/>
    <x v="18"/>
    <x v="18"/>
  </r>
  <r>
    <x v="53"/>
    <x v="0"/>
    <x v="0"/>
    <x v="0"/>
    <x v="18"/>
    <n v="61.55"/>
    <n v="57.961545999999998"/>
    <n v="46.359459999999999"/>
    <x v="18"/>
    <x v="18"/>
    <x v="18"/>
    <x v="18"/>
    <x v="18"/>
  </r>
  <r>
    <x v="53"/>
    <x v="2"/>
    <x v="0"/>
    <x v="0"/>
    <x v="18"/>
    <n v="61.55"/>
    <n v="57.961545999999998"/>
    <n v="46.359459999999999"/>
    <x v="18"/>
    <x v="18"/>
    <x v="18"/>
    <x v="18"/>
    <x v="18"/>
  </r>
  <r>
    <x v="54"/>
    <x v="0"/>
    <x v="0"/>
    <x v="0"/>
    <x v="18"/>
    <n v="61.54"/>
    <n v="57.727344000000002"/>
    <n v="46.382697999999998"/>
    <x v="18"/>
    <x v="18"/>
    <x v="18"/>
    <x v="18"/>
    <x v="18"/>
  </r>
  <r>
    <x v="54"/>
    <x v="2"/>
    <x v="0"/>
    <x v="0"/>
    <x v="18"/>
    <n v="61.54"/>
    <n v="57.727344000000002"/>
    <n v="46.382697999999998"/>
    <x v="18"/>
    <x v="18"/>
    <x v="18"/>
    <x v="18"/>
    <x v="18"/>
  </r>
  <r>
    <x v="55"/>
    <x v="0"/>
    <x v="0"/>
    <x v="0"/>
    <x v="18"/>
    <n v="156.37"/>
    <n v="173.70074299999999"/>
    <n v="140.967555"/>
    <x v="18"/>
    <x v="18"/>
    <x v="18"/>
    <x v="18"/>
    <x v="18"/>
  </r>
  <r>
    <x v="55"/>
    <x v="2"/>
    <x v="0"/>
    <x v="0"/>
    <x v="18"/>
    <n v="63.29"/>
    <n v="70.304534000000004"/>
    <n v="57.055934999999998"/>
    <x v="18"/>
    <x v="18"/>
    <x v="18"/>
    <x v="18"/>
    <x v="18"/>
  </r>
  <r>
    <x v="55"/>
    <x v="4"/>
    <x v="0"/>
    <x v="0"/>
    <x v="18"/>
    <n v="93.08"/>
    <n v="103.396209"/>
    <n v="83.911619999999999"/>
    <x v="18"/>
    <x v="18"/>
    <x v="18"/>
    <x v="18"/>
    <x v="18"/>
  </r>
  <r>
    <x v="56"/>
    <x v="0"/>
    <x v="0"/>
    <x v="0"/>
    <x v="18"/>
    <n v="228.37"/>
    <n v="252.26346699999999"/>
    <n v="206.51499100000001"/>
    <x v="18"/>
    <x v="18"/>
    <x v="18"/>
    <x v="18"/>
    <x v="18"/>
  </r>
  <r>
    <x v="56"/>
    <x v="2"/>
    <x v="0"/>
    <x v="0"/>
    <x v="18"/>
    <n v="81.3"/>
    <n v="89.806104000000005"/>
    <n v="73.519589999999994"/>
    <x v="18"/>
    <x v="18"/>
    <x v="18"/>
    <x v="18"/>
    <x v="18"/>
  </r>
  <r>
    <x v="56"/>
    <x v="4"/>
    <x v="0"/>
    <x v="0"/>
    <x v="18"/>
    <n v="147.07"/>
    <n v="162.45736400000001"/>
    <n v="132.99540099999999"/>
    <x v="18"/>
    <x v="18"/>
    <x v="18"/>
    <x v="18"/>
    <x v="18"/>
  </r>
  <r>
    <x v="57"/>
    <x v="0"/>
    <x v="0"/>
    <x v="0"/>
    <x v="18"/>
    <n v="22.91"/>
    <n v="24.467420000000001"/>
    <n v="20.323461000000002"/>
    <x v="18"/>
    <x v="18"/>
    <x v="18"/>
    <x v="18"/>
    <x v="18"/>
  </r>
  <r>
    <x v="57"/>
    <x v="2"/>
    <x v="0"/>
    <x v="0"/>
    <x v="18"/>
    <n v="75.790000000000006"/>
    <n v="80.942199000000002"/>
    <n v="67.233309000000006"/>
    <x v="18"/>
    <x v="18"/>
    <x v="18"/>
    <x v="18"/>
    <x v="18"/>
  </r>
  <r>
    <x v="57"/>
    <x v="3"/>
    <x v="0"/>
    <x v="0"/>
    <x v="18"/>
    <n v="1.1299999999999999"/>
    <n v="1.206817"/>
    <n v="1.0024230000000001"/>
    <x v="18"/>
    <x v="18"/>
    <x v="18"/>
    <x v="18"/>
    <x v="18"/>
  </r>
  <r>
    <x v="57"/>
    <x v="4"/>
    <x v="0"/>
    <x v="0"/>
    <x v="18"/>
    <n v="-54"/>
    <n v="-57.670915999999998"/>
    <n v="-47.903399999999998"/>
    <x v="18"/>
    <x v="18"/>
    <x v="18"/>
    <x v="18"/>
    <x v="18"/>
  </r>
  <r>
    <x v="58"/>
    <x v="0"/>
    <x v="0"/>
    <x v="0"/>
    <x v="18"/>
    <n v="236.38"/>
    <n v="236.124641"/>
    <n v="200.284774"/>
    <x v="18"/>
    <x v="18"/>
    <x v="18"/>
    <x v="18"/>
    <x v="18"/>
  </r>
  <r>
    <x v="58"/>
    <x v="1"/>
    <x v="0"/>
    <x v="0"/>
    <x v="18"/>
    <n v="5.3"/>
    <n v="5.2942739999999997"/>
    <n v="4.4906899999999998"/>
    <x v="18"/>
    <x v="18"/>
    <x v="18"/>
    <x v="18"/>
    <x v="18"/>
  </r>
  <r>
    <x v="58"/>
    <x v="2"/>
    <x v="0"/>
    <x v="0"/>
    <x v="18"/>
    <n v="83.51"/>
    <n v="83.419785000000005"/>
    <n v="70.758022999999994"/>
    <x v="18"/>
    <x v="18"/>
    <x v="18"/>
    <x v="18"/>
    <x v="18"/>
  </r>
  <r>
    <x v="58"/>
    <x v="3"/>
    <x v="0"/>
    <x v="0"/>
    <x v="18"/>
    <n v="91.51"/>
    <n v="91.411142999999996"/>
    <n v="77.536422999999999"/>
    <x v="18"/>
    <x v="18"/>
    <x v="18"/>
    <x v="18"/>
    <x v="18"/>
  </r>
  <r>
    <x v="58"/>
    <x v="4"/>
    <x v="0"/>
    <x v="0"/>
    <x v="18"/>
    <n v="56.06"/>
    <n v="55.999439000000002"/>
    <n v="47.499637999999997"/>
    <x v="18"/>
    <x v="18"/>
    <x v="18"/>
    <x v="18"/>
    <x v="18"/>
  </r>
  <r>
    <x v="59"/>
    <x v="0"/>
    <x v="0"/>
    <x v="0"/>
    <x v="18"/>
    <n v="146.63999999999999"/>
    <n v="151.11025699999999"/>
    <n v="130.99351200000001"/>
    <x v="18"/>
    <x v="18"/>
    <x v="18"/>
    <x v="18"/>
    <x v="18"/>
  </r>
  <r>
    <x v="59"/>
    <x v="2"/>
    <x v="0"/>
    <x v="0"/>
    <x v="18"/>
    <n v="87.74"/>
    <n v="90.414715999999999"/>
    <n v="78.378141999999997"/>
    <x v="18"/>
    <x v="18"/>
    <x v="18"/>
    <x v="18"/>
    <x v="18"/>
  </r>
  <r>
    <x v="59"/>
    <x v="3"/>
    <x v="0"/>
    <x v="0"/>
    <x v="18"/>
    <n v="6.72"/>
    <n v="6.9248560000000001"/>
    <n v="6.0029760000000003"/>
    <x v="18"/>
    <x v="18"/>
    <x v="18"/>
    <x v="18"/>
    <x v="18"/>
  </r>
  <r>
    <x v="59"/>
    <x v="4"/>
    <x v="0"/>
    <x v="0"/>
    <x v="18"/>
    <n v="52.18"/>
    <n v="53.770685"/>
    <n v="46.612394000000002"/>
    <x v="18"/>
    <x v="18"/>
    <x v="18"/>
    <x v="18"/>
    <x v="18"/>
  </r>
  <r>
    <x v="60"/>
    <x v="0"/>
    <x v="0"/>
    <x v="0"/>
    <x v="18"/>
    <n v="600.03"/>
    <n v="600.03"/>
    <n v="526.52632500000004"/>
    <x v="18"/>
    <x v="18"/>
    <x v="18"/>
    <x v="18"/>
    <x v="18"/>
  </r>
  <r>
    <x v="60"/>
    <x v="1"/>
    <x v="0"/>
    <x v="0"/>
    <x v="18"/>
    <n v="0.12"/>
    <n v="0.12"/>
    <n v="0.1053"/>
    <x v="18"/>
    <x v="18"/>
    <x v="18"/>
    <x v="18"/>
    <x v="18"/>
  </r>
  <r>
    <x v="60"/>
    <x v="2"/>
    <x v="0"/>
    <x v="0"/>
    <x v="18"/>
    <n v="90.73"/>
    <n v="90.73"/>
    <n v="79.615575000000007"/>
    <x v="18"/>
    <x v="18"/>
    <x v="18"/>
    <x v="18"/>
    <x v="18"/>
  </r>
  <r>
    <x v="60"/>
    <x v="3"/>
    <x v="0"/>
    <x v="0"/>
    <x v="18"/>
    <n v="3.76"/>
    <n v="3.76"/>
    <n v="3.2993999999999999"/>
    <x v="18"/>
    <x v="18"/>
    <x v="18"/>
    <x v="18"/>
    <x v="18"/>
  </r>
  <r>
    <x v="60"/>
    <x v="4"/>
    <x v="0"/>
    <x v="0"/>
    <x v="18"/>
    <n v="505.43"/>
    <n v="505.43"/>
    <n v="443.51482499999997"/>
    <x v="18"/>
    <x v="18"/>
    <x v="18"/>
    <x v="18"/>
    <x v="18"/>
  </r>
  <r>
    <x v="61"/>
    <x v="2"/>
    <x v="0"/>
    <x v="0"/>
    <x v="18"/>
    <n v="114.81"/>
    <n v="107.99526299999999"/>
    <n v="97.083336000000003"/>
    <x v="18"/>
    <x v="18"/>
    <x v="18"/>
    <x v="18"/>
    <x v="18"/>
  </r>
  <r>
    <x v="33"/>
    <x v="0"/>
    <x v="0"/>
    <x v="0"/>
    <x v="19"/>
    <n v="20"/>
    <n v="62.624856000000001"/>
    <n v="583.08199999999999"/>
    <x v="19"/>
    <x v="19"/>
    <x v="19"/>
    <x v="19"/>
    <x v="19"/>
  </r>
  <r>
    <x v="33"/>
    <x v="2"/>
    <x v="0"/>
    <x v="0"/>
    <x v="19"/>
    <n v="20"/>
    <n v="62.624856000000001"/>
    <n v="583.08199999999999"/>
    <x v="19"/>
    <x v="19"/>
    <x v="19"/>
    <x v="19"/>
    <x v="19"/>
  </r>
  <r>
    <x v="34"/>
    <x v="0"/>
    <x v="0"/>
    <x v="0"/>
    <x v="19"/>
    <n v="25.25"/>
    <n v="70.310884999999999"/>
    <n v="726.82882500000005"/>
    <x v="19"/>
    <x v="19"/>
    <x v="19"/>
    <x v="19"/>
    <x v="19"/>
  </r>
  <r>
    <x v="34"/>
    <x v="2"/>
    <x v="0"/>
    <x v="0"/>
    <x v="19"/>
    <n v="25.25"/>
    <n v="70.310884999999999"/>
    <n v="726.82882500000005"/>
    <x v="19"/>
    <x v="19"/>
    <x v="19"/>
    <x v="19"/>
    <x v="19"/>
  </r>
  <r>
    <x v="38"/>
    <x v="0"/>
    <x v="0"/>
    <x v="0"/>
    <x v="19"/>
    <n v="16.16"/>
    <n v="34.994118999999998"/>
    <n v="521.65611200000001"/>
    <x v="19"/>
    <x v="19"/>
    <x v="19"/>
    <x v="19"/>
    <x v="19"/>
  </r>
  <r>
    <x v="38"/>
    <x v="2"/>
    <x v="0"/>
    <x v="0"/>
    <x v="19"/>
    <n v="16.16"/>
    <n v="34.994118999999998"/>
    <n v="521.65611200000001"/>
    <x v="19"/>
    <x v="19"/>
    <x v="19"/>
    <x v="19"/>
    <x v="19"/>
  </r>
  <r>
    <x v="39"/>
    <x v="0"/>
    <x v="0"/>
    <x v="0"/>
    <x v="19"/>
    <n v="14.8"/>
    <n v="33.325372999999999"/>
    <n v="511.90832"/>
    <x v="19"/>
    <x v="19"/>
    <x v="19"/>
    <x v="19"/>
    <x v="19"/>
  </r>
  <r>
    <x v="39"/>
    <x v="2"/>
    <x v="0"/>
    <x v="0"/>
    <x v="19"/>
    <n v="14.8"/>
    <n v="33.325372999999999"/>
    <n v="511.90832"/>
    <x v="19"/>
    <x v="19"/>
    <x v="19"/>
    <x v="19"/>
    <x v="19"/>
  </r>
  <r>
    <x v="40"/>
    <x v="0"/>
    <x v="0"/>
    <x v="0"/>
    <x v="19"/>
    <n v="16.16"/>
    <n v="39.908824000000003"/>
    <n v="624.36745599999995"/>
    <x v="19"/>
    <x v="19"/>
    <x v="19"/>
    <x v="19"/>
    <x v="19"/>
  </r>
  <r>
    <x v="40"/>
    <x v="2"/>
    <x v="0"/>
    <x v="0"/>
    <x v="19"/>
    <n v="16.16"/>
    <n v="39.908824000000003"/>
    <n v="624.36745599999995"/>
    <x v="19"/>
    <x v="19"/>
    <x v="19"/>
    <x v="19"/>
    <x v="19"/>
  </r>
  <r>
    <x v="41"/>
    <x v="0"/>
    <x v="0"/>
    <x v="0"/>
    <x v="19"/>
    <n v="26.49"/>
    <n v="61.375889999999998"/>
    <n v="1007.141853"/>
    <x v="19"/>
    <x v="19"/>
    <x v="19"/>
    <x v="19"/>
    <x v="19"/>
  </r>
  <r>
    <x v="41"/>
    <x v="2"/>
    <x v="0"/>
    <x v="0"/>
    <x v="19"/>
    <n v="26.49"/>
    <n v="61.375889999999998"/>
    <n v="1007.141853"/>
    <x v="19"/>
    <x v="19"/>
    <x v="19"/>
    <x v="19"/>
    <x v="19"/>
  </r>
  <r>
    <x v="42"/>
    <x v="0"/>
    <x v="0"/>
    <x v="0"/>
    <x v="19"/>
    <n v="45.39"/>
    <n v="88.139360999999994"/>
    <n v="1485.741792"/>
    <x v="19"/>
    <x v="19"/>
    <x v="19"/>
    <x v="19"/>
    <x v="19"/>
  </r>
  <r>
    <x v="42"/>
    <x v="2"/>
    <x v="0"/>
    <x v="0"/>
    <x v="19"/>
    <n v="45.43"/>
    <n v="88.217033999999998"/>
    <n v="1487.0511039999999"/>
    <x v="19"/>
    <x v="19"/>
    <x v="19"/>
    <x v="19"/>
    <x v="19"/>
  </r>
  <r>
    <x v="43"/>
    <x v="0"/>
    <x v="0"/>
    <x v="0"/>
    <x v="19"/>
    <n v="90.55"/>
    <n v="149.17208199999999"/>
    <n v="2547.0628400000001"/>
    <x v="19"/>
    <x v="19"/>
    <x v="19"/>
    <x v="19"/>
    <x v="19"/>
  </r>
  <r>
    <x v="43"/>
    <x v="2"/>
    <x v="0"/>
    <x v="0"/>
    <x v="19"/>
    <n v="90.55"/>
    <n v="149.17208199999999"/>
    <n v="2547.0628400000001"/>
    <x v="19"/>
    <x v="19"/>
    <x v="19"/>
    <x v="19"/>
    <x v="19"/>
  </r>
  <r>
    <x v="44"/>
    <x v="0"/>
    <x v="0"/>
    <x v="0"/>
    <x v="19"/>
    <n v="108.27"/>
    <n v="156.58910800000001"/>
    <n v="2781.954342"/>
    <x v="19"/>
    <x v="19"/>
    <x v="19"/>
    <x v="19"/>
    <x v="19"/>
  </r>
  <r>
    <x v="44"/>
    <x v="2"/>
    <x v="0"/>
    <x v="0"/>
    <x v="19"/>
    <n v="108.28"/>
    <n v="156.60357099999999"/>
    <n v="2782.211288"/>
    <x v="19"/>
    <x v="19"/>
    <x v="19"/>
    <x v="19"/>
    <x v="19"/>
  </r>
  <r>
    <x v="45"/>
    <x v="0"/>
    <x v="0"/>
    <x v="0"/>
    <x v="19"/>
    <n v="135.13"/>
    <n v="182.015446"/>
    <n v="3236.9715849999998"/>
    <x v="19"/>
    <x v="19"/>
    <x v="19"/>
    <x v="19"/>
    <x v="19"/>
  </r>
  <r>
    <x v="45"/>
    <x v="2"/>
    <x v="0"/>
    <x v="0"/>
    <x v="19"/>
    <n v="135.15"/>
    <n v="182.042385"/>
    <n v="3237.450675"/>
    <x v="19"/>
    <x v="19"/>
    <x v="19"/>
    <x v="19"/>
    <x v="19"/>
  </r>
  <r>
    <x v="46"/>
    <x v="0"/>
    <x v="0"/>
    <x v="0"/>
    <x v="19"/>
    <n v="160.86000000000001"/>
    <n v="202.96572499999999"/>
    <n v="3633.0230999999999"/>
    <x v="19"/>
    <x v="19"/>
    <x v="19"/>
    <x v="19"/>
    <x v="19"/>
  </r>
  <r>
    <x v="46"/>
    <x v="2"/>
    <x v="0"/>
    <x v="0"/>
    <x v="19"/>
    <n v="160.87"/>
    <n v="202.978342"/>
    <n v="3633.2489500000001"/>
    <x v="19"/>
    <x v="19"/>
    <x v="19"/>
    <x v="19"/>
    <x v="19"/>
  </r>
  <r>
    <x v="47"/>
    <x v="0"/>
    <x v="0"/>
    <x v="0"/>
    <x v="19"/>
    <n v="178.88"/>
    <n v="195.82604599999999"/>
    <n v="3629.2605440000002"/>
    <x v="19"/>
    <x v="19"/>
    <x v="19"/>
    <x v="19"/>
    <x v="19"/>
  </r>
  <r>
    <x v="47"/>
    <x v="2"/>
    <x v="0"/>
    <x v="0"/>
    <x v="19"/>
    <n v="178.88"/>
    <n v="195.82604599999999"/>
    <n v="3629.2605440000002"/>
    <x v="19"/>
    <x v="19"/>
    <x v="19"/>
    <x v="19"/>
    <x v="19"/>
  </r>
  <r>
    <x v="48"/>
    <x v="0"/>
    <x v="0"/>
    <x v="0"/>
    <x v="19"/>
    <n v="249.21"/>
    <n v="228.63726700000001"/>
    <n v="4323.0458699999999"/>
    <x v="19"/>
    <x v="19"/>
    <x v="19"/>
    <x v="19"/>
    <x v="19"/>
  </r>
  <r>
    <x v="48"/>
    <x v="2"/>
    <x v="0"/>
    <x v="0"/>
    <x v="19"/>
    <n v="249.21"/>
    <n v="228.63726700000001"/>
    <n v="4323.0458699999999"/>
    <x v="19"/>
    <x v="19"/>
    <x v="19"/>
    <x v="19"/>
    <x v="19"/>
  </r>
  <r>
    <x v="49"/>
    <x v="0"/>
    <x v="0"/>
    <x v="0"/>
    <x v="19"/>
    <n v="214.72"/>
    <n v="210.20710199999999"/>
    <n v="4077.42544"/>
    <x v="19"/>
    <x v="19"/>
    <x v="19"/>
    <x v="19"/>
    <x v="19"/>
  </r>
  <r>
    <x v="49"/>
    <x v="5"/>
    <x v="0"/>
    <x v="0"/>
    <x v="19"/>
    <n v="1.28"/>
    <n v="1.2530969999999999"/>
    <n v="24.306560000000001"/>
    <x v="19"/>
    <x v="19"/>
    <x v="19"/>
    <x v="19"/>
    <x v="19"/>
  </r>
  <r>
    <x v="49"/>
    <x v="2"/>
    <x v="0"/>
    <x v="0"/>
    <x v="19"/>
    <n v="214.7"/>
    <n v="210.187522"/>
    <n v="4077.04565"/>
    <x v="19"/>
    <x v="19"/>
    <x v="19"/>
    <x v="19"/>
    <x v="19"/>
  </r>
  <r>
    <x v="50"/>
    <x v="0"/>
    <x v="0"/>
    <x v="0"/>
    <x v="19"/>
    <n v="227.56"/>
    <n v="227.064189"/>
    <n v="4341.7310200000002"/>
    <x v="19"/>
    <x v="19"/>
    <x v="19"/>
    <x v="19"/>
    <x v="19"/>
  </r>
  <r>
    <x v="50"/>
    <x v="2"/>
    <x v="0"/>
    <x v="0"/>
    <x v="19"/>
    <n v="227.56"/>
    <n v="227.064189"/>
    <n v="4341.7310200000002"/>
    <x v="19"/>
    <x v="19"/>
    <x v="19"/>
    <x v="19"/>
    <x v="19"/>
  </r>
  <r>
    <x v="51"/>
    <x v="0"/>
    <x v="0"/>
    <x v="0"/>
    <x v="19"/>
    <n v="250.46"/>
    <n v="231.51499000000001"/>
    <n v="4426.179212"/>
    <x v="19"/>
    <x v="19"/>
    <x v="19"/>
    <x v="19"/>
    <x v="19"/>
  </r>
  <r>
    <x v="51"/>
    <x v="2"/>
    <x v="0"/>
    <x v="0"/>
    <x v="19"/>
    <n v="250.46"/>
    <n v="231.51499000000001"/>
    <n v="4426.179212"/>
    <x v="19"/>
    <x v="19"/>
    <x v="19"/>
    <x v="19"/>
    <x v="19"/>
  </r>
  <r>
    <x v="52"/>
    <x v="0"/>
    <x v="0"/>
    <x v="0"/>
    <x v="19"/>
    <n v="219.63499999999999"/>
    <n v="221.25705500000001"/>
    <n v="4291.2945200000004"/>
    <x v="19"/>
    <x v="19"/>
    <x v="19"/>
    <x v="19"/>
    <x v="19"/>
  </r>
  <r>
    <x v="52"/>
    <x v="2"/>
    <x v="0"/>
    <x v="0"/>
    <x v="19"/>
    <n v="219.63499999999999"/>
    <n v="221.25705500000001"/>
    <n v="4291.2945200000004"/>
    <x v="19"/>
    <x v="19"/>
    <x v="19"/>
    <x v="19"/>
    <x v="19"/>
  </r>
  <r>
    <x v="53"/>
    <x v="0"/>
    <x v="0"/>
    <x v="0"/>
    <x v="19"/>
    <n v="210.88200000000001"/>
    <n v="209.79534000000001"/>
    <n v="4124.5355970000001"/>
    <x v="19"/>
    <x v="19"/>
    <x v="19"/>
    <x v="19"/>
    <x v="19"/>
  </r>
  <r>
    <x v="53"/>
    <x v="2"/>
    <x v="0"/>
    <x v="0"/>
    <x v="19"/>
    <n v="210.88200000000001"/>
    <n v="209.79534000000001"/>
    <n v="4124.5355970000001"/>
    <x v="19"/>
    <x v="19"/>
    <x v="19"/>
    <x v="19"/>
    <x v="19"/>
  </r>
  <r>
    <x v="54"/>
    <x v="0"/>
    <x v="0"/>
    <x v="0"/>
    <x v="19"/>
    <n v="105.71"/>
    <n v="108.81003699999999"/>
    <n v="2194.3070379999999"/>
    <x v="19"/>
    <x v="19"/>
    <x v="19"/>
    <x v="19"/>
    <x v="19"/>
  </r>
  <r>
    <x v="54"/>
    <x v="1"/>
    <x v="0"/>
    <x v="0"/>
    <x v="19"/>
    <n v="0"/>
    <n v="0"/>
    <n v="0"/>
    <x v="19"/>
    <x v="19"/>
    <x v="19"/>
    <x v="19"/>
    <x v="19"/>
  </r>
  <r>
    <x v="54"/>
    <x v="2"/>
    <x v="0"/>
    <x v="0"/>
    <x v="19"/>
    <n v="212.15"/>
    <n v="218.37148199999999"/>
    <n v="4403.7672700000003"/>
    <x v="19"/>
    <x v="19"/>
    <x v="19"/>
    <x v="19"/>
    <x v="19"/>
  </r>
  <r>
    <x v="54"/>
    <x v="3"/>
    <x v="0"/>
    <x v="0"/>
    <x v="19"/>
    <n v="66.650000000000006"/>
    <n v="68.604568999999998"/>
    <n v="1383.50737"/>
    <x v="19"/>
    <x v="19"/>
    <x v="19"/>
    <x v="19"/>
    <x v="19"/>
  </r>
  <r>
    <x v="54"/>
    <x v="4"/>
    <x v="0"/>
    <x v="0"/>
    <x v="19"/>
    <n v="-173.09"/>
    <n v="-178.16601399999999"/>
    <n v="-3592.9676020000002"/>
    <x v="19"/>
    <x v="19"/>
    <x v="19"/>
    <x v="19"/>
    <x v="19"/>
  </r>
  <r>
    <x v="55"/>
    <x v="0"/>
    <x v="0"/>
    <x v="0"/>
    <x v="19"/>
    <n v="263.41000000000003"/>
    <n v="318.06550499999997"/>
    <n v="6477.9367659999998"/>
    <x v="19"/>
    <x v="19"/>
    <x v="19"/>
    <x v="19"/>
    <x v="19"/>
  </r>
  <r>
    <x v="55"/>
    <x v="1"/>
    <x v="0"/>
    <x v="0"/>
    <x v="19"/>
    <n v="0"/>
    <n v="0"/>
    <n v="0"/>
    <x v="19"/>
    <x v="19"/>
    <x v="19"/>
    <x v="19"/>
    <x v="19"/>
  </r>
  <r>
    <x v="55"/>
    <x v="2"/>
    <x v="0"/>
    <x v="0"/>
    <x v="19"/>
    <n v="199"/>
    <n v="240.29093599999999"/>
    <n v="4893.9273999999996"/>
    <x v="19"/>
    <x v="19"/>
    <x v="19"/>
    <x v="19"/>
    <x v="19"/>
  </r>
  <r>
    <x v="55"/>
    <x v="3"/>
    <x v="0"/>
    <x v="0"/>
    <x v="19"/>
    <n v="51"/>
    <n v="61.582098999999999"/>
    <n v="1254.2226000000001"/>
    <x v="19"/>
    <x v="19"/>
    <x v="19"/>
    <x v="19"/>
    <x v="19"/>
  </r>
  <r>
    <x v="55"/>
    <x v="4"/>
    <x v="0"/>
    <x v="0"/>
    <x v="19"/>
    <n v="13.41"/>
    <n v="16.19247"/>
    <n v="329.786766"/>
    <x v="19"/>
    <x v="19"/>
    <x v="19"/>
    <x v="19"/>
    <x v="19"/>
  </r>
  <r>
    <x v="56"/>
    <x v="0"/>
    <x v="0"/>
    <x v="0"/>
    <x v="19"/>
    <n v="223.14"/>
    <n v="264.75003500000003"/>
    <n v="5453.6754840000003"/>
    <x v="19"/>
    <x v="19"/>
    <x v="19"/>
    <x v="19"/>
    <x v="19"/>
  </r>
  <r>
    <x v="56"/>
    <x v="2"/>
    <x v="0"/>
    <x v="0"/>
    <x v="19"/>
    <n v="260.24"/>
    <n v="308.768258"/>
    <n v="6360.4217440000002"/>
    <x v="19"/>
    <x v="19"/>
    <x v="19"/>
    <x v="19"/>
    <x v="19"/>
  </r>
  <r>
    <x v="56"/>
    <x v="3"/>
    <x v="0"/>
    <x v="0"/>
    <x v="19"/>
    <n v="-37.1"/>
    <n v="-44.018222999999999"/>
    <n v="-906.74626000000001"/>
    <x v="19"/>
    <x v="19"/>
    <x v="19"/>
    <x v="19"/>
    <x v="19"/>
  </r>
  <r>
    <x v="57"/>
    <x v="0"/>
    <x v="0"/>
    <x v="0"/>
    <x v="19"/>
    <n v="123.62"/>
    <n v="138.54052799999999"/>
    <n v="2890.9155099999998"/>
    <x v="19"/>
    <x v="19"/>
    <x v="19"/>
    <x v="19"/>
    <x v="19"/>
  </r>
  <r>
    <x v="57"/>
    <x v="2"/>
    <x v="0"/>
    <x v="0"/>
    <x v="19"/>
    <n v="304.12"/>
    <n v="340.82628499999998"/>
    <n v="7111.9982600000003"/>
    <x v="19"/>
    <x v="19"/>
    <x v="19"/>
    <x v="19"/>
    <x v="19"/>
  </r>
  <r>
    <x v="57"/>
    <x v="4"/>
    <x v="0"/>
    <x v="0"/>
    <x v="19"/>
    <n v="-180.5"/>
    <n v="-202.28575699999999"/>
    <n v="-4221.0827499999996"/>
    <x v="19"/>
    <x v="19"/>
    <x v="19"/>
    <x v="19"/>
    <x v="19"/>
  </r>
  <r>
    <x v="58"/>
    <x v="0"/>
    <x v="0"/>
    <x v="0"/>
    <x v="19"/>
    <n v="129.31"/>
    <n v="131.28802200000001"/>
    <n v="2809.8804380000001"/>
    <x v="19"/>
    <x v="19"/>
    <x v="19"/>
    <x v="19"/>
    <x v="19"/>
  </r>
  <r>
    <x v="58"/>
    <x v="2"/>
    <x v="0"/>
    <x v="0"/>
    <x v="19"/>
    <n v="305.36"/>
    <n v="310.03101400000003"/>
    <n v="6635.411728"/>
    <x v="19"/>
    <x v="19"/>
    <x v="19"/>
    <x v="19"/>
    <x v="19"/>
  </r>
  <r>
    <x v="58"/>
    <x v="3"/>
    <x v="0"/>
    <x v="0"/>
    <x v="19"/>
    <n v="-176.05"/>
    <n v="-178.74299199999999"/>
    <n v="-3825.5312899999999"/>
    <x v="19"/>
    <x v="19"/>
    <x v="19"/>
    <x v="19"/>
    <x v="19"/>
  </r>
  <r>
    <x v="59"/>
    <x v="0"/>
    <x v="0"/>
    <x v="0"/>
    <x v="19"/>
    <n v="285.16000000000003"/>
    <n v="294.09013499999998"/>
    <n v="6539.0324760000003"/>
    <x v="19"/>
    <x v="19"/>
    <x v="19"/>
    <x v="19"/>
    <x v="19"/>
  </r>
  <r>
    <x v="59"/>
    <x v="1"/>
    <x v="0"/>
    <x v="0"/>
    <x v="19"/>
    <n v="-12.98"/>
    <n v="-13.386485"/>
    <n v="-297.64567799999998"/>
    <x v="19"/>
    <x v="19"/>
    <x v="19"/>
    <x v="19"/>
    <x v="19"/>
  </r>
  <r>
    <x v="59"/>
    <x v="2"/>
    <x v="0"/>
    <x v="0"/>
    <x v="19"/>
    <n v="309.2"/>
    <n v="318.88297699999998"/>
    <n v="7090.29612"/>
    <x v="19"/>
    <x v="19"/>
    <x v="19"/>
    <x v="19"/>
    <x v="19"/>
  </r>
  <r>
    <x v="59"/>
    <x v="4"/>
    <x v="0"/>
    <x v="0"/>
    <x v="19"/>
    <n v="-11.06"/>
    <n v="-11.406357"/>
    <n v="-253.617966"/>
    <x v="19"/>
    <x v="19"/>
    <x v="19"/>
    <x v="19"/>
    <x v="19"/>
  </r>
  <r>
    <x v="60"/>
    <x v="0"/>
    <x v="0"/>
    <x v="0"/>
    <x v="19"/>
    <n v="296.99"/>
    <n v="296.99"/>
    <n v="6893.8803749999997"/>
    <x v="19"/>
    <x v="19"/>
    <x v="19"/>
    <x v="19"/>
    <x v="19"/>
  </r>
  <r>
    <x v="60"/>
    <x v="1"/>
    <x v="0"/>
    <x v="0"/>
    <x v="19"/>
    <n v="-2.15"/>
    <n v="-2.15"/>
    <n v="-49.906874999999999"/>
    <x v="19"/>
    <x v="19"/>
    <x v="19"/>
    <x v="19"/>
    <x v="19"/>
  </r>
  <r>
    <x v="60"/>
    <x v="2"/>
    <x v="0"/>
    <x v="0"/>
    <x v="19"/>
    <n v="299.14"/>
    <n v="299.14"/>
    <n v="6943.7872500000003"/>
    <x v="19"/>
    <x v="19"/>
    <x v="19"/>
    <x v="19"/>
    <x v="19"/>
  </r>
  <r>
    <x v="61"/>
    <x v="2"/>
    <x v="0"/>
    <x v="0"/>
    <x v="19"/>
    <n v="361.74"/>
    <n v="322.51900599999999"/>
    <n v="7843.3190279999999"/>
    <x v="19"/>
    <x v="19"/>
    <x v="19"/>
    <x v="19"/>
    <x v="19"/>
  </r>
  <r>
    <x v="39"/>
    <x v="0"/>
    <x v="0"/>
    <x v="0"/>
    <x v="20"/>
    <n v="7.36"/>
    <n v="18.587775000000001"/>
    <n v="10.105206000000001"/>
    <x v="20"/>
    <x v="20"/>
    <x v="20"/>
    <x v="20"/>
    <x v="20"/>
  </r>
  <r>
    <x v="39"/>
    <x v="2"/>
    <x v="0"/>
    <x v="0"/>
    <x v="20"/>
    <n v="7.36"/>
    <n v="18.587775000000001"/>
    <n v="10.105206000000001"/>
    <x v="20"/>
    <x v="20"/>
    <x v="20"/>
    <x v="20"/>
    <x v="20"/>
  </r>
  <r>
    <x v="40"/>
    <x v="0"/>
    <x v="0"/>
    <x v="0"/>
    <x v="20"/>
    <n v="5.86"/>
    <n v="15.107547"/>
    <n v="8.9925800000000002"/>
    <x v="20"/>
    <x v="20"/>
    <x v="20"/>
    <x v="20"/>
    <x v="20"/>
  </r>
  <r>
    <x v="40"/>
    <x v="2"/>
    <x v="0"/>
    <x v="0"/>
    <x v="20"/>
    <n v="5.86"/>
    <n v="15.107547"/>
    <n v="8.9925800000000002"/>
    <x v="20"/>
    <x v="20"/>
    <x v="20"/>
    <x v="20"/>
    <x v="20"/>
  </r>
  <r>
    <x v="41"/>
    <x v="0"/>
    <x v="0"/>
    <x v="0"/>
    <x v="20"/>
    <n v="8.2799999999999994"/>
    <n v="21.220223000000001"/>
    <n v="13.277974"/>
    <x v="20"/>
    <x v="20"/>
    <x v="20"/>
    <x v="20"/>
    <x v="20"/>
  </r>
  <r>
    <x v="41"/>
    <x v="2"/>
    <x v="0"/>
    <x v="0"/>
    <x v="20"/>
    <n v="8.2799999999999994"/>
    <n v="21.220223000000001"/>
    <n v="13.277974"/>
    <x v="20"/>
    <x v="20"/>
    <x v="20"/>
    <x v="20"/>
    <x v="20"/>
  </r>
  <r>
    <x v="42"/>
    <x v="0"/>
    <x v="0"/>
    <x v="0"/>
    <x v="20"/>
    <n v="6.68"/>
    <n v="15.444692999999999"/>
    <n v="10.044649"/>
    <x v="20"/>
    <x v="20"/>
    <x v="20"/>
    <x v="20"/>
    <x v="20"/>
  </r>
  <r>
    <x v="42"/>
    <x v="2"/>
    <x v="0"/>
    <x v="0"/>
    <x v="20"/>
    <n v="6.68"/>
    <n v="15.444692999999999"/>
    <n v="10.044649"/>
    <x v="20"/>
    <x v="20"/>
    <x v="20"/>
    <x v="20"/>
    <x v="20"/>
  </r>
  <r>
    <x v="43"/>
    <x v="0"/>
    <x v="0"/>
    <x v="0"/>
    <x v="20"/>
    <n v="15.07"/>
    <n v="26.841691999999998"/>
    <n v="18.386455000000002"/>
    <x v="20"/>
    <x v="20"/>
    <x v="20"/>
    <x v="20"/>
    <x v="20"/>
  </r>
  <r>
    <x v="43"/>
    <x v="2"/>
    <x v="0"/>
    <x v="0"/>
    <x v="20"/>
    <n v="15.07"/>
    <n v="26.841691999999998"/>
    <n v="18.386455000000002"/>
    <x v="20"/>
    <x v="20"/>
    <x v="20"/>
    <x v="20"/>
    <x v="20"/>
  </r>
  <r>
    <x v="44"/>
    <x v="0"/>
    <x v="0"/>
    <x v="0"/>
    <x v="20"/>
    <n v="28.19"/>
    <n v="41.638955000000003"/>
    <n v="30.159352999999999"/>
    <x v="20"/>
    <x v="20"/>
    <x v="20"/>
    <x v="20"/>
    <x v="20"/>
  </r>
  <r>
    <x v="44"/>
    <x v="2"/>
    <x v="0"/>
    <x v="0"/>
    <x v="20"/>
    <n v="28.19"/>
    <n v="41.638955000000003"/>
    <n v="30.159352999999999"/>
    <x v="20"/>
    <x v="20"/>
    <x v="20"/>
    <x v="20"/>
    <x v="20"/>
  </r>
  <r>
    <x v="45"/>
    <x v="0"/>
    <x v="0"/>
    <x v="0"/>
    <x v="20"/>
    <n v="56.83"/>
    <n v="78.836903000000007"/>
    <n v="58.554222000000003"/>
    <x v="20"/>
    <x v="20"/>
    <x v="20"/>
    <x v="20"/>
    <x v="20"/>
  </r>
  <r>
    <x v="45"/>
    <x v="2"/>
    <x v="0"/>
    <x v="0"/>
    <x v="20"/>
    <n v="56.83"/>
    <n v="78.836903000000007"/>
    <n v="58.554222000000003"/>
    <x v="20"/>
    <x v="20"/>
    <x v="20"/>
    <x v="20"/>
    <x v="20"/>
  </r>
  <r>
    <x v="46"/>
    <x v="0"/>
    <x v="0"/>
    <x v="0"/>
    <x v="20"/>
    <n v="55.11"/>
    <n v="70.976228000000006"/>
    <n v="54.244166999999997"/>
    <x v="20"/>
    <x v="20"/>
    <x v="20"/>
    <x v="20"/>
    <x v="20"/>
  </r>
  <r>
    <x v="46"/>
    <x v="2"/>
    <x v="0"/>
    <x v="0"/>
    <x v="20"/>
    <n v="55.11"/>
    <n v="70.976228000000006"/>
    <n v="54.244166999999997"/>
    <x v="20"/>
    <x v="20"/>
    <x v="20"/>
    <x v="20"/>
    <x v="20"/>
  </r>
  <r>
    <x v="47"/>
    <x v="0"/>
    <x v="0"/>
    <x v="0"/>
    <x v="20"/>
    <n v="67.23"/>
    <n v="71.268332000000001"/>
    <n v="55.075018"/>
    <x v="20"/>
    <x v="20"/>
    <x v="20"/>
    <x v="20"/>
    <x v="20"/>
  </r>
  <r>
    <x v="47"/>
    <x v="2"/>
    <x v="0"/>
    <x v="0"/>
    <x v="20"/>
    <n v="67.23"/>
    <n v="71.268332000000001"/>
    <n v="55.075018"/>
    <x v="20"/>
    <x v="20"/>
    <x v="20"/>
    <x v="20"/>
    <x v="20"/>
  </r>
  <r>
    <x v="48"/>
    <x v="0"/>
    <x v="0"/>
    <x v="0"/>
    <x v="20"/>
    <n v="91.85"/>
    <n v="83.128190000000004"/>
    <n v="66.076155"/>
    <x v="20"/>
    <x v="20"/>
    <x v="20"/>
    <x v="20"/>
    <x v="20"/>
  </r>
  <r>
    <x v="48"/>
    <x v="2"/>
    <x v="0"/>
    <x v="0"/>
    <x v="20"/>
    <n v="91.85"/>
    <n v="83.128190000000004"/>
    <n v="66.076155"/>
    <x v="20"/>
    <x v="20"/>
    <x v="20"/>
    <x v="20"/>
    <x v="20"/>
  </r>
  <r>
    <x v="49"/>
    <x v="0"/>
    <x v="0"/>
    <x v="0"/>
    <x v="20"/>
    <n v="75.400000000000006"/>
    <n v="68.917968000000002"/>
    <n v="54.144739999999999"/>
    <x v="20"/>
    <x v="20"/>
    <x v="20"/>
    <x v="20"/>
    <x v="20"/>
  </r>
  <r>
    <x v="49"/>
    <x v="2"/>
    <x v="0"/>
    <x v="0"/>
    <x v="20"/>
    <n v="75.400000000000006"/>
    <n v="68.917968000000002"/>
    <n v="54.144739999999999"/>
    <x v="20"/>
    <x v="20"/>
    <x v="20"/>
    <x v="20"/>
    <x v="20"/>
  </r>
  <r>
    <x v="50"/>
    <x v="0"/>
    <x v="0"/>
    <x v="0"/>
    <x v="20"/>
    <n v="73.709999999999994"/>
    <n v="70.459943999999993"/>
    <n v="55.651049999999998"/>
    <x v="20"/>
    <x v="20"/>
    <x v="20"/>
    <x v="20"/>
    <x v="20"/>
  </r>
  <r>
    <x v="50"/>
    <x v="2"/>
    <x v="0"/>
    <x v="0"/>
    <x v="20"/>
    <n v="73.709999999999994"/>
    <n v="70.459943999999993"/>
    <n v="55.651049999999998"/>
    <x v="20"/>
    <x v="20"/>
    <x v="20"/>
    <x v="20"/>
    <x v="20"/>
  </r>
  <r>
    <x v="51"/>
    <x v="0"/>
    <x v="0"/>
    <x v="0"/>
    <x v="20"/>
    <n v="86.02"/>
    <n v="77.036679000000007"/>
    <n v="61.865583999999998"/>
    <x v="20"/>
    <x v="20"/>
    <x v="20"/>
    <x v="20"/>
    <x v="20"/>
  </r>
  <r>
    <x v="51"/>
    <x v="2"/>
    <x v="0"/>
    <x v="0"/>
    <x v="20"/>
    <n v="86.02"/>
    <n v="77.036679000000007"/>
    <n v="61.865583999999998"/>
    <x v="20"/>
    <x v="20"/>
    <x v="20"/>
    <x v="20"/>
    <x v="20"/>
  </r>
  <r>
    <x v="52"/>
    <x v="0"/>
    <x v="0"/>
    <x v="0"/>
    <x v="20"/>
    <n v="79.680000000000007"/>
    <n v="76.232285000000005"/>
    <n v="61.991039999999998"/>
    <x v="20"/>
    <x v="20"/>
    <x v="20"/>
    <x v="20"/>
    <x v="20"/>
  </r>
  <r>
    <x v="52"/>
    <x v="2"/>
    <x v="0"/>
    <x v="0"/>
    <x v="20"/>
    <n v="79.680000000000007"/>
    <n v="76.232285000000005"/>
    <n v="61.991039999999998"/>
    <x v="20"/>
    <x v="20"/>
    <x v="20"/>
    <x v="20"/>
    <x v="20"/>
  </r>
  <r>
    <x v="53"/>
    <x v="0"/>
    <x v="0"/>
    <x v="0"/>
    <x v="20"/>
    <n v="86.04"/>
    <n v="79.289248000000001"/>
    <n v="64.805328000000003"/>
    <x v="20"/>
    <x v="20"/>
    <x v="20"/>
    <x v="20"/>
    <x v="20"/>
  </r>
  <r>
    <x v="53"/>
    <x v="2"/>
    <x v="0"/>
    <x v="0"/>
    <x v="20"/>
    <n v="86.04"/>
    <n v="79.289248000000001"/>
    <n v="64.805328000000003"/>
    <x v="20"/>
    <x v="20"/>
    <x v="20"/>
    <x v="20"/>
    <x v="20"/>
  </r>
  <r>
    <x v="54"/>
    <x v="0"/>
    <x v="0"/>
    <x v="0"/>
    <x v="20"/>
    <n v="83.21"/>
    <n v="76.879998000000001"/>
    <n v="62.715376999999997"/>
    <x v="20"/>
    <x v="20"/>
    <x v="20"/>
    <x v="20"/>
    <x v="20"/>
  </r>
  <r>
    <x v="54"/>
    <x v="2"/>
    <x v="0"/>
    <x v="0"/>
    <x v="20"/>
    <n v="83.21"/>
    <n v="76.879998000000001"/>
    <n v="62.715376999999997"/>
    <x v="20"/>
    <x v="20"/>
    <x v="20"/>
    <x v="20"/>
    <x v="20"/>
  </r>
  <r>
    <x v="55"/>
    <x v="0"/>
    <x v="0"/>
    <x v="0"/>
    <x v="20"/>
    <n v="84.91"/>
    <n v="94.038293999999993"/>
    <n v="76.546364999999994"/>
    <x v="20"/>
    <x v="20"/>
    <x v="20"/>
    <x v="20"/>
    <x v="20"/>
  </r>
  <r>
    <x v="55"/>
    <x v="2"/>
    <x v="0"/>
    <x v="0"/>
    <x v="20"/>
    <n v="84.91"/>
    <n v="94.038293999999993"/>
    <n v="76.546364999999994"/>
    <x v="20"/>
    <x v="20"/>
    <x v="20"/>
    <x v="20"/>
    <x v="20"/>
  </r>
  <r>
    <x v="56"/>
    <x v="0"/>
    <x v="0"/>
    <x v="0"/>
    <x v="20"/>
    <n v="106.01"/>
    <n v="118.37763099999999"/>
    <n v="95.864842999999993"/>
    <x v="20"/>
    <x v="20"/>
    <x v="20"/>
    <x v="20"/>
    <x v="20"/>
  </r>
  <r>
    <x v="56"/>
    <x v="2"/>
    <x v="0"/>
    <x v="0"/>
    <x v="20"/>
    <n v="106.01"/>
    <n v="118.37763099999999"/>
    <n v="95.864842999999993"/>
    <x v="20"/>
    <x v="20"/>
    <x v="20"/>
    <x v="20"/>
    <x v="20"/>
  </r>
  <r>
    <x v="57"/>
    <x v="0"/>
    <x v="0"/>
    <x v="0"/>
    <x v="20"/>
    <n v="119.2"/>
    <n v="129.00640000000001"/>
    <n v="105.74232000000001"/>
    <x v="20"/>
    <x v="20"/>
    <x v="20"/>
    <x v="20"/>
    <x v="20"/>
  </r>
  <r>
    <x v="57"/>
    <x v="2"/>
    <x v="0"/>
    <x v="0"/>
    <x v="20"/>
    <n v="119.2"/>
    <n v="129.00640000000001"/>
    <n v="105.74232000000001"/>
    <x v="20"/>
    <x v="20"/>
    <x v="20"/>
    <x v="20"/>
    <x v="20"/>
  </r>
  <r>
    <x v="58"/>
    <x v="0"/>
    <x v="0"/>
    <x v="0"/>
    <x v="20"/>
    <n v="137.74"/>
    <n v="139.54467700000001"/>
    <n v="116.70710200000001"/>
    <x v="20"/>
    <x v="20"/>
    <x v="20"/>
    <x v="20"/>
    <x v="20"/>
  </r>
  <r>
    <x v="58"/>
    <x v="2"/>
    <x v="0"/>
    <x v="0"/>
    <x v="20"/>
    <n v="137.74"/>
    <n v="139.54467700000001"/>
    <n v="116.70710200000001"/>
    <x v="20"/>
    <x v="20"/>
    <x v="20"/>
    <x v="20"/>
    <x v="20"/>
  </r>
  <r>
    <x v="59"/>
    <x v="0"/>
    <x v="0"/>
    <x v="0"/>
    <x v="20"/>
    <n v="109.7"/>
    <n v="114.320385"/>
    <n v="97.995009999999994"/>
    <x v="20"/>
    <x v="20"/>
    <x v="20"/>
    <x v="20"/>
    <x v="20"/>
  </r>
  <r>
    <x v="59"/>
    <x v="2"/>
    <x v="0"/>
    <x v="0"/>
    <x v="20"/>
    <n v="115.77"/>
    <n v="120.646044"/>
    <n v="103.41734099999999"/>
    <x v="20"/>
    <x v="20"/>
    <x v="20"/>
    <x v="20"/>
    <x v="20"/>
  </r>
  <r>
    <x v="59"/>
    <x v="4"/>
    <x v="0"/>
    <x v="0"/>
    <x v="20"/>
    <n v="-6.07"/>
    <n v="-6.3256589999999999"/>
    <n v="-5.4223309999999998"/>
    <x v="20"/>
    <x v="20"/>
    <x v="20"/>
    <x v="20"/>
    <x v="20"/>
  </r>
  <r>
    <x v="60"/>
    <x v="0"/>
    <x v="0"/>
    <x v="0"/>
    <x v="20"/>
    <n v="164.47"/>
    <n v="164.47"/>
    <n v="144.32242500000001"/>
    <x v="20"/>
    <x v="20"/>
    <x v="20"/>
    <x v="20"/>
    <x v="20"/>
  </r>
  <r>
    <x v="60"/>
    <x v="1"/>
    <x v="0"/>
    <x v="0"/>
    <x v="20"/>
    <n v="-3.91"/>
    <n v="-3.91"/>
    <n v="-3.431025"/>
    <x v="20"/>
    <x v="20"/>
    <x v="20"/>
    <x v="20"/>
    <x v="20"/>
  </r>
  <r>
    <x v="60"/>
    <x v="2"/>
    <x v="0"/>
    <x v="0"/>
    <x v="20"/>
    <n v="141.19999999999999"/>
    <n v="141.19999999999999"/>
    <n v="123.90300000000001"/>
    <x v="20"/>
    <x v="20"/>
    <x v="20"/>
    <x v="20"/>
    <x v="20"/>
  </r>
  <r>
    <x v="60"/>
    <x v="4"/>
    <x v="0"/>
    <x v="0"/>
    <x v="20"/>
    <n v="27.18"/>
    <n v="27.18"/>
    <n v="23.850449999999999"/>
    <x v="20"/>
    <x v="20"/>
    <x v="20"/>
    <x v="20"/>
    <x v="20"/>
  </r>
  <r>
    <x v="61"/>
    <x v="2"/>
    <x v="0"/>
    <x v="0"/>
    <x v="20"/>
    <n v="150.71"/>
    <n v="142.06897000000001"/>
    <n v="127.440376"/>
    <x v="20"/>
    <x v="20"/>
    <x v="20"/>
    <x v="20"/>
    <x v="20"/>
  </r>
  <r>
    <x v="15"/>
    <x v="0"/>
    <x v="0"/>
    <x v="0"/>
    <x v="21"/>
    <n v="29"/>
    <n v="107.53625599999999"/>
    <m/>
    <x v="21"/>
    <x v="21"/>
    <x v="21"/>
    <x v="21"/>
    <x v="21"/>
  </r>
  <r>
    <x v="15"/>
    <x v="2"/>
    <x v="0"/>
    <x v="0"/>
    <x v="21"/>
    <n v="29"/>
    <n v="107.53625599999999"/>
    <m/>
    <x v="21"/>
    <x v="21"/>
    <x v="21"/>
    <x v="21"/>
    <x v="21"/>
  </r>
  <r>
    <x v="16"/>
    <x v="0"/>
    <x v="0"/>
    <x v="0"/>
    <x v="21"/>
    <n v="57.7"/>
    <n v="206.667517"/>
    <m/>
    <x v="21"/>
    <x v="21"/>
    <x v="21"/>
    <x v="21"/>
    <x v="21"/>
  </r>
  <r>
    <x v="16"/>
    <x v="2"/>
    <x v="0"/>
    <x v="0"/>
    <x v="21"/>
    <n v="57.7"/>
    <n v="206.667517"/>
    <m/>
    <x v="21"/>
    <x v="21"/>
    <x v="21"/>
    <x v="21"/>
    <x v="21"/>
  </r>
  <r>
    <x v="17"/>
    <x v="0"/>
    <x v="0"/>
    <x v="0"/>
    <x v="21"/>
    <n v="50.12"/>
    <n v="165.53102999999999"/>
    <m/>
    <x v="21"/>
    <x v="21"/>
    <x v="21"/>
    <x v="21"/>
    <x v="21"/>
  </r>
  <r>
    <x v="17"/>
    <x v="2"/>
    <x v="0"/>
    <x v="0"/>
    <x v="21"/>
    <n v="50.12"/>
    <n v="165.53102999999999"/>
    <m/>
    <x v="21"/>
    <x v="21"/>
    <x v="21"/>
    <x v="21"/>
    <x v="21"/>
  </r>
  <r>
    <x v="18"/>
    <x v="0"/>
    <x v="0"/>
    <x v="0"/>
    <x v="21"/>
    <n v="37.69"/>
    <n v="108.852643"/>
    <m/>
    <x v="21"/>
    <x v="21"/>
    <x v="21"/>
    <x v="21"/>
    <x v="21"/>
  </r>
  <r>
    <x v="18"/>
    <x v="2"/>
    <x v="0"/>
    <x v="0"/>
    <x v="21"/>
    <n v="37.69"/>
    <n v="108.852643"/>
    <m/>
    <x v="21"/>
    <x v="21"/>
    <x v="21"/>
    <x v="21"/>
    <x v="21"/>
  </r>
  <r>
    <x v="19"/>
    <x v="0"/>
    <x v="0"/>
    <x v="0"/>
    <x v="21"/>
    <n v="27.73"/>
    <n v="70.814785999999998"/>
    <m/>
    <x v="21"/>
    <x v="21"/>
    <x v="21"/>
    <x v="21"/>
    <x v="21"/>
  </r>
  <r>
    <x v="19"/>
    <x v="2"/>
    <x v="0"/>
    <x v="0"/>
    <x v="21"/>
    <n v="27.73"/>
    <n v="70.814785999999998"/>
    <m/>
    <x v="21"/>
    <x v="21"/>
    <x v="21"/>
    <x v="21"/>
    <x v="21"/>
  </r>
  <r>
    <x v="20"/>
    <x v="0"/>
    <x v="0"/>
    <x v="0"/>
    <x v="21"/>
    <n v="67.97"/>
    <n v="159.97947199999999"/>
    <m/>
    <x v="21"/>
    <x v="21"/>
    <x v="21"/>
    <x v="21"/>
    <x v="21"/>
  </r>
  <r>
    <x v="20"/>
    <x v="2"/>
    <x v="0"/>
    <x v="0"/>
    <x v="21"/>
    <n v="67.97"/>
    <n v="159.97947199999999"/>
    <m/>
    <x v="21"/>
    <x v="21"/>
    <x v="21"/>
    <x v="21"/>
    <x v="21"/>
  </r>
  <r>
    <x v="21"/>
    <x v="0"/>
    <x v="0"/>
    <x v="0"/>
    <x v="21"/>
    <n v="62.39"/>
    <n v="151.019057"/>
    <m/>
    <x v="21"/>
    <x v="21"/>
    <x v="21"/>
    <x v="21"/>
    <x v="21"/>
  </r>
  <r>
    <x v="21"/>
    <x v="2"/>
    <x v="0"/>
    <x v="0"/>
    <x v="21"/>
    <n v="62.39"/>
    <n v="151.019057"/>
    <m/>
    <x v="21"/>
    <x v="21"/>
    <x v="21"/>
    <x v="21"/>
    <x v="21"/>
  </r>
  <r>
    <x v="22"/>
    <x v="0"/>
    <x v="0"/>
    <x v="0"/>
    <x v="21"/>
    <n v="79.8"/>
    <n v="197.10560100000001"/>
    <m/>
    <x v="21"/>
    <x v="21"/>
    <x v="21"/>
    <x v="21"/>
    <x v="21"/>
  </r>
  <r>
    <x v="22"/>
    <x v="2"/>
    <x v="0"/>
    <x v="0"/>
    <x v="21"/>
    <n v="79.8"/>
    <n v="197.10560100000001"/>
    <m/>
    <x v="21"/>
    <x v="21"/>
    <x v="21"/>
    <x v="21"/>
    <x v="21"/>
  </r>
  <r>
    <x v="23"/>
    <x v="0"/>
    <x v="0"/>
    <x v="0"/>
    <x v="21"/>
    <n v="66.33"/>
    <n v="164.14936700000001"/>
    <m/>
    <x v="21"/>
    <x v="21"/>
    <x v="21"/>
    <x v="21"/>
    <x v="21"/>
  </r>
  <r>
    <x v="23"/>
    <x v="2"/>
    <x v="0"/>
    <x v="0"/>
    <x v="21"/>
    <n v="66.33"/>
    <n v="164.14936700000001"/>
    <m/>
    <x v="21"/>
    <x v="21"/>
    <x v="21"/>
    <x v="21"/>
    <x v="21"/>
  </r>
  <r>
    <x v="24"/>
    <x v="0"/>
    <x v="0"/>
    <x v="0"/>
    <x v="21"/>
    <n v="76.59"/>
    <n v="193.54023900000001"/>
    <m/>
    <x v="21"/>
    <x v="21"/>
    <x v="21"/>
    <x v="21"/>
    <x v="21"/>
  </r>
  <r>
    <x v="24"/>
    <x v="2"/>
    <x v="0"/>
    <x v="0"/>
    <x v="21"/>
    <n v="76.59"/>
    <n v="193.54023900000001"/>
    <m/>
    <x v="21"/>
    <x v="21"/>
    <x v="21"/>
    <x v="21"/>
    <x v="21"/>
  </r>
  <r>
    <x v="25"/>
    <x v="0"/>
    <x v="0"/>
    <x v="0"/>
    <x v="21"/>
    <n v="84.1"/>
    <n v="210.99039200000001"/>
    <m/>
    <x v="21"/>
    <x v="21"/>
    <x v="21"/>
    <x v="21"/>
    <x v="21"/>
  </r>
  <r>
    <x v="25"/>
    <x v="2"/>
    <x v="0"/>
    <x v="0"/>
    <x v="21"/>
    <n v="84.1"/>
    <n v="210.99039200000001"/>
    <m/>
    <x v="21"/>
    <x v="21"/>
    <x v="21"/>
    <x v="21"/>
    <x v="21"/>
  </r>
  <r>
    <x v="26"/>
    <x v="2"/>
    <x v="0"/>
    <x v="0"/>
    <x v="21"/>
    <n v="87.2"/>
    <n v="179.70445900000001"/>
    <m/>
    <x v="21"/>
    <x v="21"/>
    <x v="21"/>
    <x v="21"/>
    <x v="21"/>
  </r>
  <r>
    <x v="27"/>
    <x v="0"/>
    <x v="0"/>
    <x v="0"/>
    <x v="21"/>
    <n v="48.09"/>
    <n v="86.020321999999993"/>
    <m/>
    <x v="21"/>
    <x v="21"/>
    <x v="21"/>
    <x v="21"/>
    <x v="21"/>
  </r>
  <r>
    <x v="27"/>
    <x v="2"/>
    <x v="0"/>
    <x v="0"/>
    <x v="21"/>
    <n v="48.09"/>
    <n v="86.020321999999993"/>
    <m/>
    <x v="21"/>
    <x v="21"/>
    <x v="21"/>
    <x v="21"/>
    <x v="21"/>
  </r>
  <r>
    <x v="28"/>
    <x v="0"/>
    <x v="0"/>
    <x v="0"/>
    <x v="21"/>
    <n v="78.599999999999994"/>
    <n v="130.820863"/>
    <m/>
    <x v="21"/>
    <x v="21"/>
    <x v="21"/>
    <x v="21"/>
    <x v="21"/>
  </r>
  <r>
    <x v="28"/>
    <x v="2"/>
    <x v="0"/>
    <x v="0"/>
    <x v="21"/>
    <n v="78.599999999999994"/>
    <n v="130.820863"/>
    <m/>
    <x v="21"/>
    <x v="21"/>
    <x v="21"/>
    <x v="21"/>
    <x v="21"/>
  </r>
  <r>
    <x v="29"/>
    <x v="0"/>
    <x v="0"/>
    <x v="0"/>
    <x v="21"/>
    <n v="26"/>
    <n v="43.271509000000002"/>
    <m/>
    <x v="21"/>
    <x v="21"/>
    <x v="21"/>
    <x v="21"/>
    <x v="21"/>
  </r>
  <r>
    <x v="29"/>
    <x v="2"/>
    <x v="0"/>
    <x v="0"/>
    <x v="21"/>
    <n v="26"/>
    <n v="43.271509000000002"/>
    <m/>
    <x v="21"/>
    <x v="21"/>
    <x v="21"/>
    <x v="21"/>
    <x v="21"/>
  </r>
  <r>
    <x v="30"/>
    <x v="0"/>
    <x v="0"/>
    <x v="0"/>
    <x v="21"/>
    <n v="13"/>
    <n v="19.614549"/>
    <m/>
    <x v="21"/>
    <x v="21"/>
    <x v="21"/>
    <x v="21"/>
    <x v="21"/>
  </r>
  <r>
    <x v="30"/>
    <x v="2"/>
    <x v="0"/>
    <x v="0"/>
    <x v="21"/>
    <n v="13"/>
    <n v="19.614549"/>
    <m/>
    <x v="21"/>
    <x v="21"/>
    <x v="21"/>
    <x v="21"/>
    <x v="21"/>
  </r>
  <r>
    <x v="31"/>
    <x v="0"/>
    <x v="0"/>
    <x v="0"/>
    <x v="21"/>
    <n v="7.2"/>
    <n v="18.175982999999999"/>
    <n v="538.33896000000004"/>
    <x v="21"/>
    <x v="21"/>
    <x v="21"/>
    <x v="21"/>
    <x v="21"/>
  </r>
  <r>
    <x v="31"/>
    <x v="2"/>
    <x v="0"/>
    <x v="0"/>
    <x v="21"/>
    <n v="7.2"/>
    <n v="18.175982999999999"/>
    <n v="538.33896000000004"/>
    <x v="21"/>
    <x v="21"/>
    <x v="21"/>
    <x v="21"/>
    <x v="21"/>
  </r>
  <r>
    <x v="32"/>
    <x v="0"/>
    <x v="0"/>
    <x v="0"/>
    <x v="21"/>
    <n v="0.25"/>
    <n v="0.548709"/>
    <n v="19.747350000000001"/>
    <x v="21"/>
    <x v="21"/>
    <x v="21"/>
    <x v="21"/>
    <x v="21"/>
  </r>
  <r>
    <x v="32"/>
    <x v="2"/>
    <x v="0"/>
    <x v="0"/>
    <x v="21"/>
    <n v="0.25"/>
    <n v="0.548709"/>
    <n v="19.747350000000001"/>
    <x v="21"/>
    <x v="21"/>
    <x v="21"/>
    <x v="21"/>
    <x v="21"/>
  </r>
  <r>
    <x v="43"/>
    <x v="0"/>
    <x v="0"/>
    <x v="0"/>
    <x v="21"/>
    <n v="21.23"/>
    <n v="28.788027"/>
    <n v="4761.8295559999997"/>
    <x v="21"/>
    <x v="21"/>
    <x v="21"/>
    <x v="21"/>
    <x v="21"/>
  </r>
  <r>
    <x v="43"/>
    <x v="2"/>
    <x v="0"/>
    <x v="0"/>
    <x v="21"/>
    <n v="21.23"/>
    <n v="28.788027"/>
    <n v="4761.8295559999997"/>
    <x v="21"/>
    <x v="21"/>
    <x v="21"/>
    <x v="21"/>
    <x v="21"/>
  </r>
  <r>
    <x v="44"/>
    <x v="0"/>
    <x v="0"/>
    <x v="0"/>
    <x v="21"/>
    <n v="70.14"/>
    <n v="81.648698999999993"/>
    <n v="14211.023316000001"/>
    <x v="21"/>
    <x v="21"/>
    <x v="21"/>
    <x v="21"/>
    <x v="21"/>
  </r>
  <r>
    <x v="44"/>
    <x v="2"/>
    <x v="0"/>
    <x v="0"/>
    <x v="21"/>
    <n v="70.14"/>
    <n v="81.648698999999993"/>
    <n v="14211.023316000001"/>
    <x v="21"/>
    <x v="21"/>
    <x v="21"/>
    <x v="21"/>
    <x v="21"/>
  </r>
  <r>
    <x v="45"/>
    <x v="0"/>
    <x v="0"/>
    <x v="0"/>
    <x v="21"/>
    <n v="100.37"/>
    <n v="112.146591"/>
    <n v="20026.504916000002"/>
    <x v="21"/>
    <x v="21"/>
    <x v="21"/>
    <x v="21"/>
    <x v="21"/>
  </r>
  <r>
    <x v="45"/>
    <x v="2"/>
    <x v="0"/>
    <x v="0"/>
    <x v="21"/>
    <n v="100.37"/>
    <n v="112.146591"/>
    <n v="20026.504916000002"/>
    <x v="21"/>
    <x v="21"/>
    <x v="21"/>
    <x v="21"/>
    <x v="21"/>
  </r>
  <r>
    <x v="46"/>
    <x v="0"/>
    <x v="0"/>
    <x v="0"/>
    <x v="21"/>
    <n v="149.49"/>
    <n v="170.16078899999999"/>
    <n v="31452.994979999999"/>
    <x v="21"/>
    <x v="21"/>
    <x v="21"/>
    <x v="21"/>
    <x v="21"/>
  </r>
  <r>
    <x v="46"/>
    <x v="2"/>
    <x v="0"/>
    <x v="0"/>
    <x v="21"/>
    <n v="149.49"/>
    <n v="170.16078899999999"/>
    <n v="31452.994979999999"/>
    <x v="21"/>
    <x v="21"/>
    <x v="21"/>
    <x v="21"/>
    <x v="21"/>
  </r>
  <r>
    <x v="47"/>
    <x v="0"/>
    <x v="0"/>
    <x v="0"/>
    <x v="21"/>
    <n v="103.47"/>
    <n v="97.500131999999994"/>
    <n v="18996.0573"/>
    <x v="21"/>
    <x v="21"/>
    <x v="21"/>
    <x v="21"/>
    <x v="21"/>
  </r>
  <r>
    <x v="47"/>
    <x v="2"/>
    <x v="0"/>
    <x v="0"/>
    <x v="21"/>
    <n v="103.47"/>
    <n v="97.500131999999994"/>
    <n v="18996.0573"/>
    <x v="21"/>
    <x v="21"/>
    <x v="21"/>
    <x v="21"/>
    <x v="21"/>
  </r>
  <r>
    <x v="48"/>
    <x v="0"/>
    <x v="0"/>
    <x v="0"/>
    <x v="21"/>
    <n v="106.94"/>
    <n v="91.847458000000003"/>
    <n v="18777.27378"/>
    <x v="21"/>
    <x v="21"/>
    <x v="21"/>
    <x v="21"/>
    <x v="21"/>
  </r>
  <r>
    <x v="48"/>
    <x v="2"/>
    <x v="0"/>
    <x v="0"/>
    <x v="21"/>
    <n v="106.94"/>
    <n v="91.847458000000003"/>
    <n v="18777.27378"/>
    <x v="21"/>
    <x v="21"/>
    <x v="21"/>
    <x v="21"/>
    <x v="21"/>
  </r>
  <r>
    <x v="49"/>
    <x v="0"/>
    <x v="0"/>
    <x v="0"/>
    <x v="21"/>
    <n v="116.92"/>
    <n v="110.530439"/>
    <n v="23549.909479999998"/>
    <x v="21"/>
    <x v="21"/>
    <x v="21"/>
    <x v="21"/>
    <x v="21"/>
  </r>
  <r>
    <x v="49"/>
    <x v="2"/>
    <x v="0"/>
    <x v="0"/>
    <x v="21"/>
    <n v="116.92"/>
    <n v="110.530439"/>
    <n v="23549.909479999998"/>
    <x v="21"/>
    <x v="21"/>
    <x v="21"/>
    <x v="21"/>
    <x v="21"/>
  </r>
  <r>
    <x v="50"/>
    <x v="0"/>
    <x v="0"/>
    <x v="0"/>
    <x v="21"/>
    <n v="114.34"/>
    <n v="108.685779"/>
    <n v="23755.73576"/>
    <x v="21"/>
    <x v="21"/>
    <x v="21"/>
    <x v="21"/>
    <x v="21"/>
  </r>
  <r>
    <x v="50"/>
    <x v="2"/>
    <x v="0"/>
    <x v="0"/>
    <x v="21"/>
    <n v="114.34"/>
    <n v="108.685779"/>
    <n v="23755.73576"/>
    <x v="21"/>
    <x v="21"/>
    <x v="21"/>
    <x v="21"/>
    <x v="21"/>
  </r>
  <r>
    <x v="51"/>
    <x v="0"/>
    <x v="0"/>
    <x v="0"/>
    <x v="21"/>
    <n v="139.72999999999999"/>
    <n v="126.0115"/>
    <n v="28072.707163999999"/>
    <x v="21"/>
    <x v="21"/>
    <x v="21"/>
    <x v="21"/>
    <x v="21"/>
  </r>
  <r>
    <x v="51"/>
    <x v="2"/>
    <x v="0"/>
    <x v="0"/>
    <x v="21"/>
    <n v="139.72999999999999"/>
    <n v="126.0115"/>
    <n v="28072.707163999999"/>
    <x v="21"/>
    <x v="21"/>
    <x v="21"/>
    <x v="21"/>
    <x v="21"/>
  </r>
  <r>
    <x v="52"/>
    <x v="0"/>
    <x v="0"/>
    <x v="0"/>
    <x v="21"/>
    <n v="118.38"/>
    <n v="116.28534500000001"/>
    <n v="26614.546740000002"/>
    <x v="21"/>
    <x v="21"/>
    <x v="21"/>
    <x v="21"/>
    <x v="21"/>
  </r>
  <r>
    <x v="52"/>
    <x v="2"/>
    <x v="0"/>
    <x v="0"/>
    <x v="21"/>
    <n v="118.38"/>
    <n v="116.28534500000001"/>
    <n v="26614.546740000002"/>
    <x v="21"/>
    <x v="21"/>
    <x v="21"/>
    <x v="21"/>
    <x v="21"/>
  </r>
  <r>
    <x v="53"/>
    <x v="0"/>
    <x v="0"/>
    <x v="0"/>
    <x v="21"/>
    <n v="128.18"/>
    <n v="121.786666"/>
    <n v="28653.408471999999"/>
    <x v="21"/>
    <x v="21"/>
    <x v="21"/>
    <x v="21"/>
    <x v="21"/>
  </r>
  <r>
    <x v="53"/>
    <x v="2"/>
    <x v="0"/>
    <x v="0"/>
    <x v="21"/>
    <n v="128.18"/>
    <n v="121.786666"/>
    <n v="28653.408471999999"/>
    <x v="21"/>
    <x v="21"/>
    <x v="21"/>
    <x v="21"/>
    <x v="21"/>
  </r>
  <r>
    <x v="54"/>
    <x v="0"/>
    <x v="0"/>
    <x v="0"/>
    <x v="21"/>
    <n v="144.03"/>
    <n v="137.20804899999999"/>
    <n v="33504.128972999999"/>
    <x v="21"/>
    <x v="21"/>
    <x v="21"/>
    <x v="21"/>
    <x v="21"/>
  </r>
  <r>
    <x v="54"/>
    <x v="2"/>
    <x v="0"/>
    <x v="0"/>
    <x v="21"/>
    <n v="144.03"/>
    <n v="137.20804899999999"/>
    <n v="33504.128972999999"/>
    <x v="21"/>
    <x v="21"/>
    <x v="21"/>
    <x v="21"/>
    <x v="21"/>
  </r>
  <r>
    <x v="55"/>
    <x v="0"/>
    <x v="0"/>
    <x v="0"/>
    <x v="21"/>
    <n v="155.55000000000001"/>
    <n v="173.03829300000001"/>
    <n v="43428.408929999998"/>
    <x v="21"/>
    <x v="21"/>
    <x v="21"/>
    <x v="21"/>
    <x v="21"/>
  </r>
  <r>
    <x v="55"/>
    <x v="2"/>
    <x v="0"/>
    <x v="0"/>
    <x v="21"/>
    <n v="155.55000000000001"/>
    <n v="173.03829300000001"/>
    <n v="43428.408929999998"/>
    <x v="21"/>
    <x v="21"/>
    <x v="21"/>
    <x v="21"/>
    <x v="21"/>
  </r>
  <r>
    <x v="56"/>
    <x v="0"/>
    <x v="0"/>
    <x v="0"/>
    <x v="21"/>
    <n v="199.43"/>
    <n v="220.621801"/>
    <n v="56143.733030000003"/>
    <x v="21"/>
    <x v="21"/>
    <x v="21"/>
    <x v="21"/>
    <x v="21"/>
  </r>
  <r>
    <x v="56"/>
    <x v="2"/>
    <x v="0"/>
    <x v="0"/>
    <x v="21"/>
    <n v="199.12"/>
    <n v="220.27885900000001"/>
    <n v="56056.461519999997"/>
    <x v="21"/>
    <x v="21"/>
    <x v="21"/>
    <x v="21"/>
    <x v="21"/>
  </r>
  <r>
    <x v="56"/>
    <x v="4"/>
    <x v="0"/>
    <x v="0"/>
    <x v="21"/>
    <n v="0.31"/>
    <n v="0.342941"/>
    <n v="87.271510000000006"/>
    <x v="21"/>
    <x v="21"/>
    <x v="21"/>
    <x v="21"/>
    <x v="21"/>
  </r>
  <r>
    <x v="57"/>
    <x v="0"/>
    <x v="0"/>
    <x v="0"/>
    <x v="21"/>
    <n v="-183.98"/>
    <n v="-191.00816599999999"/>
    <n v="-50498.168072"/>
    <x v="21"/>
    <x v="21"/>
    <x v="21"/>
    <x v="21"/>
    <x v="21"/>
  </r>
  <r>
    <x v="57"/>
    <x v="2"/>
    <x v="0"/>
    <x v="0"/>
    <x v="21"/>
    <n v="148.68"/>
    <n v="154.35968099999999"/>
    <n v="40809.151151999999"/>
    <x v="21"/>
    <x v="21"/>
    <x v="21"/>
    <x v="21"/>
    <x v="21"/>
  </r>
  <r>
    <x v="57"/>
    <x v="4"/>
    <x v="0"/>
    <x v="0"/>
    <x v="21"/>
    <n v="-332.66"/>
    <n v="-345.36784799999998"/>
    <n v="-91307.319224000006"/>
    <x v="21"/>
    <x v="21"/>
    <x v="21"/>
    <x v="21"/>
    <x v="21"/>
  </r>
  <r>
    <x v="58"/>
    <x v="0"/>
    <x v="0"/>
    <x v="0"/>
    <x v="21"/>
    <n v="1100.44"/>
    <n v="1073.1292570000001"/>
    <n v="297362.217328"/>
    <x v="21"/>
    <x v="21"/>
    <x v="21"/>
    <x v="21"/>
    <x v="21"/>
  </r>
  <r>
    <x v="58"/>
    <x v="2"/>
    <x v="0"/>
    <x v="0"/>
    <x v="21"/>
    <n v="284.94"/>
    <n v="277.86835300000001"/>
    <n v="76996.828727999993"/>
    <x v="21"/>
    <x v="21"/>
    <x v="21"/>
    <x v="21"/>
    <x v="21"/>
  </r>
  <r>
    <x v="58"/>
    <x v="4"/>
    <x v="0"/>
    <x v="0"/>
    <x v="21"/>
    <n v="815.5"/>
    <n v="795.26090399999998"/>
    <n v="220365.38860000001"/>
    <x v="21"/>
    <x v="21"/>
    <x v="21"/>
    <x v="21"/>
    <x v="21"/>
  </r>
  <r>
    <x v="59"/>
    <x v="0"/>
    <x v="0"/>
    <x v="0"/>
    <x v="21"/>
    <n v="12263.57"/>
    <n v="12275.97647"/>
    <n v="3563825.3272819999"/>
    <x v="21"/>
    <x v="21"/>
    <x v="21"/>
    <x v="21"/>
    <x v="21"/>
  </r>
  <r>
    <x v="59"/>
    <x v="2"/>
    <x v="0"/>
    <x v="0"/>
    <x v="21"/>
    <n v="312.06"/>
    <n v="312.375696"/>
    <n v="90685.447356000004"/>
    <x v="21"/>
    <x v="21"/>
    <x v="21"/>
    <x v="21"/>
    <x v="21"/>
  </r>
  <r>
    <x v="59"/>
    <x v="4"/>
    <x v="0"/>
    <x v="0"/>
    <x v="21"/>
    <n v="11951.51"/>
    <n v="11963.600774"/>
    <n v="3473139.8799259998"/>
    <x v="21"/>
    <x v="21"/>
    <x v="21"/>
    <x v="21"/>
    <x v="21"/>
  </r>
  <r>
    <x v="60"/>
    <x v="0"/>
    <x v="0"/>
    <x v="0"/>
    <x v="21"/>
    <n v="3473.23"/>
    <n v="3473.23"/>
    <n v="1069724.6228990001"/>
    <x v="21"/>
    <x v="21"/>
    <x v="21"/>
    <x v="21"/>
    <x v="21"/>
  </r>
  <r>
    <x v="60"/>
    <x v="2"/>
    <x v="0"/>
    <x v="0"/>
    <x v="21"/>
    <n v="417.88"/>
    <n v="417.88"/>
    <n v="128703.404444"/>
    <x v="21"/>
    <x v="21"/>
    <x v="21"/>
    <x v="21"/>
    <x v="21"/>
  </r>
  <r>
    <x v="60"/>
    <x v="4"/>
    <x v="0"/>
    <x v="0"/>
    <x v="21"/>
    <n v="3055.35"/>
    <n v="3055.35"/>
    <n v="941021.21845499997"/>
    <x v="21"/>
    <x v="21"/>
    <x v="21"/>
    <x v="21"/>
    <x v="21"/>
  </r>
  <r>
    <x v="61"/>
    <x v="2"/>
    <x v="0"/>
    <x v="0"/>
    <x v="21"/>
    <n v="455.03"/>
    <n v="417.52772299999998"/>
    <n v="137945.66621900001"/>
    <x v="21"/>
    <x v="21"/>
    <x v="21"/>
    <x v="21"/>
    <x v="21"/>
  </r>
  <r>
    <x v="15"/>
    <x v="0"/>
    <x v="0"/>
    <x v="0"/>
    <x v="22"/>
    <n v="32.200000000000003"/>
    <n v="119.402325"/>
    <m/>
    <x v="22"/>
    <x v="22"/>
    <x v="22"/>
    <x v="22"/>
    <x v="22"/>
  </r>
  <r>
    <x v="15"/>
    <x v="2"/>
    <x v="0"/>
    <x v="0"/>
    <x v="22"/>
    <n v="32.200000000000003"/>
    <n v="119.402325"/>
    <m/>
    <x v="22"/>
    <x v="22"/>
    <x v="22"/>
    <x v="22"/>
    <x v="22"/>
  </r>
  <r>
    <x v="16"/>
    <x v="0"/>
    <x v="0"/>
    <x v="0"/>
    <x v="22"/>
    <n v="31.2"/>
    <n v="111.750893"/>
    <m/>
    <x v="22"/>
    <x v="22"/>
    <x v="22"/>
    <x v="22"/>
    <x v="22"/>
  </r>
  <r>
    <x v="16"/>
    <x v="2"/>
    <x v="0"/>
    <x v="0"/>
    <x v="22"/>
    <n v="31.2"/>
    <n v="111.750893"/>
    <m/>
    <x v="22"/>
    <x v="22"/>
    <x v="22"/>
    <x v="22"/>
    <x v="22"/>
  </r>
  <r>
    <x v="17"/>
    <x v="0"/>
    <x v="0"/>
    <x v="0"/>
    <x v="22"/>
    <n v="21"/>
    <n v="69.356577000000001"/>
    <m/>
    <x v="22"/>
    <x v="22"/>
    <x v="22"/>
    <x v="22"/>
    <x v="22"/>
  </r>
  <r>
    <x v="17"/>
    <x v="2"/>
    <x v="0"/>
    <x v="0"/>
    <x v="22"/>
    <n v="21"/>
    <n v="69.356577000000001"/>
    <m/>
    <x v="22"/>
    <x v="22"/>
    <x v="22"/>
    <x v="22"/>
    <x v="22"/>
  </r>
  <r>
    <x v="18"/>
    <x v="0"/>
    <x v="0"/>
    <x v="0"/>
    <x v="22"/>
    <n v="27.2"/>
    <n v="78.556431000000003"/>
    <m/>
    <x v="22"/>
    <x v="22"/>
    <x v="22"/>
    <x v="22"/>
    <x v="22"/>
  </r>
  <r>
    <x v="18"/>
    <x v="2"/>
    <x v="0"/>
    <x v="0"/>
    <x v="22"/>
    <n v="27.2"/>
    <n v="78.556431000000003"/>
    <m/>
    <x v="22"/>
    <x v="22"/>
    <x v="22"/>
    <x v="22"/>
    <x v="22"/>
  </r>
  <r>
    <x v="19"/>
    <x v="0"/>
    <x v="0"/>
    <x v="0"/>
    <x v="22"/>
    <n v="30.11"/>
    <n v="76.892650000000003"/>
    <m/>
    <x v="22"/>
    <x v="22"/>
    <x v="22"/>
    <x v="22"/>
    <x v="22"/>
  </r>
  <r>
    <x v="19"/>
    <x v="2"/>
    <x v="0"/>
    <x v="0"/>
    <x v="22"/>
    <n v="30.11"/>
    <n v="76.892650000000003"/>
    <m/>
    <x v="22"/>
    <x v="22"/>
    <x v="22"/>
    <x v="22"/>
    <x v="22"/>
  </r>
  <r>
    <x v="20"/>
    <x v="0"/>
    <x v="0"/>
    <x v="0"/>
    <x v="22"/>
    <n v="41.11"/>
    <n v="96.759690000000006"/>
    <m/>
    <x v="22"/>
    <x v="22"/>
    <x v="22"/>
    <x v="22"/>
    <x v="22"/>
  </r>
  <r>
    <x v="20"/>
    <x v="2"/>
    <x v="0"/>
    <x v="0"/>
    <x v="22"/>
    <n v="41.11"/>
    <n v="96.759690000000006"/>
    <m/>
    <x v="22"/>
    <x v="22"/>
    <x v="22"/>
    <x v="22"/>
    <x v="22"/>
  </r>
  <r>
    <x v="21"/>
    <x v="0"/>
    <x v="0"/>
    <x v="0"/>
    <x v="22"/>
    <n v="6.12"/>
    <n v="14.813858"/>
    <m/>
    <x v="22"/>
    <x v="22"/>
    <x v="22"/>
    <x v="22"/>
    <x v="22"/>
  </r>
  <r>
    <x v="21"/>
    <x v="2"/>
    <x v="0"/>
    <x v="0"/>
    <x v="22"/>
    <n v="6.12"/>
    <n v="14.813858"/>
    <m/>
    <x v="22"/>
    <x v="22"/>
    <x v="22"/>
    <x v="22"/>
    <x v="22"/>
  </r>
  <r>
    <x v="22"/>
    <x v="0"/>
    <x v="0"/>
    <x v="0"/>
    <x v="22"/>
    <n v="3"/>
    <n v="7.4099849999999998"/>
    <m/>
    <x v="22"/>
    <x v="22"/>
    <x v="22"/>
    <x v="22"/>
    <x v="22"/>
  </r>
  <r>
    <x v="22"/>
    <x v="2"/>
    <x v="0"/>
    <x v="0"/>
    <x v="22"/>
    <n v="3"/>
    <n v="7.4099849999999998"/>
    <m/>
    <x v="22"/>
    <x v="22"/>
    <x v="22"/>
    <x v="22"/>
    <x v="22"/>
  </r>
  <r>
    <x v="23"/>
    <x v="0"/>
    <x v="0"/>
    <x v="0"/>
    <x v="22"/>
    <n v="1.9"/>
    <n v="4.7020020000000002"/>
    <m/>
    <x v="22"/>
    <x v="22"/>
    <x v="22"/>
    <x v="22"/>
    <x v="22"/>
  </r>
  <r>
    <x v="23"/>
    <x v="2"/>
    <x v="0"/>
    <x v="0"/>
    <x v="22"/>
    <n v="1.9"/>
    <n v="4.7020020000000002"/>
    <m/>
    <x v="22"/>
    <x v="22"/>
    <x v="22"/>
    <x v="22"/>
    <x v="22"/>
  </r>
  <r>
    <x v="24"/>
    <x v="0"/>
    <x v="0"/>
    <x v="0"/>
    <x v="22"/>
    <n v="4.0999999999999996"/>
    <n v="10.360556000000001"/>
    <m/>
    <x v="22"/>
    <x v="22"/>
    <x v="22"/>
    <x v="22"/>
    <x v="22"/>
  </r>
  <r>
    <x v="24"/>
    <x v="2"/>
    <x v="0"/>
    <x v="0"/>
    <x v="22"/>
    <n v="4.0999999999999996"/>
    <n v="10.360556000000001"/>
    <m/>
    <x v="22"/>
    <x v="22"/>
    <x v="22"/>
    <x v="22"/>
    <x v="22"/>
  </r>
  <r>
    <x v="25"/>
    <x v="0"/>
    <x v="0"/>
    <x v="0"/>
    <x v="22"/>
    <n v="18.79"/>
    <n v="47.140422000000001"/>
    <m/>
    <x v="22"/>
    <x v="22"/>
    <x v="22"/>
    <x v="22"/>
    <x v="22"/>
  </r>
  <r>
    <x v="25"/>
    <x v="2"/>
    <x v="0"/>
    <x v="0"/>
    <x v="22"/>
    <n v="18.79"/>
    <n v="47.140422000000001"/>
    <m/>
    <x v="22"/>
    <x v="22"/>
    <x v="22"/>
    <x v="22"/>
    <x v="22"/>
  </r>
  <r>
    <x v="26"/>
    <x v="0"/>
    <x v="0"/>
    <x v="0"/>
    <x v="22"/>
    <n v="16.690000000000001"/>
    <n v="34.395268999999999"/>
    <m/>
    <x v="22"/>
    <x v="22"/>
    <x v="22"/>
    <x v="22"/>
    <x v="22"/>
  </r>
  <r>
    <x v="26"/>
    <x v="2"/>
    <x v="0"/>
    <x v="0"/>
    <x v="22"/>
    <n v="16.690000000000001"/>
    <n v="34.395268999999999"/>
    <m/>
    <x v="22"/>
    <x v="22"/>
    <x v="22"/>
    <x v="22"/>
    <x v="22"/>
  </r>
  <r>
    <x v="27"/>
    <x v="0"/>
    <x v="0"/>
    <x v="0"/>
    <x v="22"/>
    <n v="11.69"/>
    <n v="20.910326000000001"/>
    <m/>
    <x v="22"/>
    <x v="22"/>
    <x v="22"/>
    <x v="22"/>
    <x v="22"/>
  </r>
  <r>
    <x v="27"/>
    <x v="2"/>
    <x v="0"/>
    <x v="0"/>
    <x v="22"/>
    <n v="11.69"/>
    <n v="20.910326000000001"/>
    <m/>
    <x v="22"/>
    <x v="22"/>
    <x v="22"/>
    <x v="22"/>
    <x v="22"/>
  </r>
  <r>
    <x v="28"/>
    <x v="0"/>
    <x v="0"/>
    <x v="0"/>
    <x v="22"/>
    <n v="10.79"/>
    <n v="17.958742000000001"/>
    <m/>
    <x v="22"/>
    <x v="22"/>
    <x v="22"/>
    <x v="22"/>
    <x v="22"/>
  </r>
  <r>
    <x v="28"/>
    <x v="2"/>
    <x v="0"/>
    <x v="0"/>
    <x v="22"/>
    <n v="10.79"/>
    <n v="17.958742000000001"/>
    <m/>
    <x v="22"/>
    <x v="22"/>
    <x v="22"/>
    <x v="22"/>
    <x v="22"/>
  </r>
  <r>
    <x v="29"/>
    <x v="0"/>
    <x v="0"/>
    <x v="0"/>
    <x v="22"/>
    <n v="6.29"/>
    <n v="10.468377"/>
    <m/>
    <x v="22"/>
    <x v="22"/>
    <x v="22"/>
    <x v="22"/>
    <x v="22"/>
  </r>
  <r>
    <x v="29"/>
    <x v="2"/>
    <x v="0"/>
    <x v="0"/>
    <x v="22"/>
    <n v="6.29"/>
    <n v="10.468377"/>
    <m/>
    <x v="22"/>
    <x v="22"/>
    <x v="22"/>
    <x v="22"/>
    <x v="22"/>
  </r>
  <r>
    <x v="30"/>
    <x v="0"/>
    <x v="0"/>
    <x v="0"/>
    <x v="22"/>
    <n v="2.5"/>
    <n v="15.434435000000001"/>
    <m/>
    <x v="22"/>
    <x v="22"/>
    <x v="22"/>
    <x v="22"/>
    <x v="22"/>
  </r>
  <r>
    <x v="30"/>
    <x v="2"/>
    <x v="0"/>
    <x v="0"/>
    <x v="22"/>
    <n v="2.5"/>
    <n v="15.434435000000001"/>
    <m/>
    <x v="22"/>
    <x v="22"/>
    <x v="22"/>
    <x v="22"/>
    <x v="22"/>
  </r>
  <r>
    <x v="31"/>
    <x v="0"/>
    <x v="0"/>
    <x v="0"/>
    <x v="22"/>
    <n v="1"/>
    <n v="3.976512"/>
    <m/>
    <x v="22"/>
    <x v="22"/>
    <x v="22"/>
    <x v="22"/>
    <x v="22"/>
  </r>
  <r>
    <x v="31"/>
    <x v="2"/>
    <x v="0"/>
    <x v="0"/>
    <x v="22"/>
    <n v="1"/>
    <n v="3.976512"/>
    <m/>
    <x v="22"/>
    <x v="22"/>
    <x v="22"/>
    <x v="22"/>
    <x v="22"/>
  </r>
  <r>
    <x v="38"/>
    <x v="0"/>
    <x v="0"/>
    <x v="0"/>
    <x v="22"/>
    <n v="18.72"/>
    <n v="30.287082999999999"/>
    <n v="65.370239999999995"/>
    <x v="22"/>
    <x v="22"/>
    <x v="22"/>
    <x v="22"/>
    <x v="22"/>
  </r>
  <r>
    <x v="38"/>
    <x v="2"/>
    <x v="0"/>
    <x v="0"/>
    <x v="22"/>
    <n v="18.72"/>
    <n v="30.287082999999999"/>
    <n v="65.370239999999995"/>
    <x v="22"/>
    <x v="22"/>
    <x v="22"/>
    <x v="22"/>
    <x v="22"/>
  </r>
  <r>
    <x v="39"/>
    <x v="0"/>
    <x v="0"/>
    <x v="0"/>
    <x v="22"/>
    <n v="20.329999999999998"/>
    <n v="35.225434999999997"/>
    <n v="80.596252000000007"/>
    <x v="22"/>
    <x v="22"/>
    <x v="22"/>
    <x v="22"/>
    <x v="22"/>
  </r>
  <r>
    <x v="39"/>
    <x v="2"/>
    <x v="0"/>
    <x v="0"/>
    <x v="22"/>
    <n v="20.329999999999998"/>
    <n v="35.225434999999997"/>
    <n v="80.596252000000007"/>
    <x v="22"/>
    <x v="22"/>
    <x v="22"/>
    <x v="22"/>
    <x v="22"/>
  </r>
  <r>
    <x v="40"/>
    <x v="0"/>
    <x v="0"/>
    <x v="0"/>
    <x v="22"/>
    <n v="28.81"/>
    <n v="50.985784000000002"/>
    <n v="125.199617"/>
    <x v="22"/>
    <x v="22"/>
    <x v="22"/>
    <x v="22"/>
    <x v="22"/>
  </r>
  <r>
    <x v="40"/>
    <x v="2"/>
    <x v="0"/>
    <x v="0"/>
    <x v="22"/>
    <n v="28.81"/>
    <n v="50.985784000000002"/>
    <n v="125.199617"/>
    <x v="22"/>
    <x v="22"/>
    <x v="22"/>
    <x v="22"/>
    <x v="22"/>
  </r>
  <r>
    <x v="41"/>
    <x v="0"/>
    <x v="0"/>
    <x v="0"/>
    <x v="22"/>
    <n v="35.56"/>
    <n v="57.223329"/>
    <n v="145.69643199999999"/>
    <x v="22"/>
    <x v="22"/>
    <x v="22"/>
    <x v="22"/>
    <x v="22"/>
  </r>
  <r>
    <x v="41"/>
    <x v="2"/>
    <x v="0"/>
    <x v="0"/>
    <x v="22"/>
    <n v="35.56"/>
    <n v="57.223329"/>
    <n v="145.69643199999999"/>
    <x v="22"/>
    <x v="22"/>
    <x v="22"/>
    <x v="22"/>
    <x v="22"/>
  </r>
  <r>
    <x v="42"/>
    <x v="0"/>
    <x v="0"/>
    <x v="0"/>
    <x v="22"/>
    <n v="14.26"/>
    <n v="22.378436000000001"/>
    <n v="58.203615999999997"/>
    <x v="22"/>
    <x v="22"/>
    <x v="22"/>
    <x v="22"/>
    <x v="22"/>
  </r>
  <r>
    <x v="42"/>
    <x v="2"/>
    <x v="0"/>
    <x v="0"/>
    <x v="22"/>
    <n v="14.26"/>
    <n v="22.378436000000001"/>
    <n v="58.203615999999997"/>
    <x v="22"/>
    <x v="22"/>
    <x v="22"/>
    <x v="22"/>
    <x v="22"/>
  </r>
  <r>
    <x v="43"/>
    <x v="0"/>
    <x v="0"/>
    <x v="0"/>
    <x v="22"/>
    <n v="27.14"/>
    <n v="40.262735999999997"/>
    <n v="105.531176"/>
    <x v="22"/>
    <x v="22"/>
    <x v="22"/>
    <x v="22"/>
    <x v="22"/>
  </r>
  <r>
    <x v="43"/>
    <x v="2"/>
    <x v="0"/>
    <x v="0"/>
    <x v="22"/>
    <n v="27.14"/>
    <n v="40.262735999999997"/>
    <n v="105.531176"/>
    <x v="22"/>
    <x v="22"/>
    <x v="22"/>
    <x v="22"/>
    <x v="22"/>
  </r>
  <r>
    <x v="44"/>
    <x v="0"/>
    <x v="0"/>
    <x v="0"/>
    <x v="22"/>
    <n v="117.51"/>
    <n v="156.010064"/>
    <n v="429.01725900000002"/>
    <x v="22"/>
    <x v="22"/>
    <x v="22"/>
    <x v="22"/>
    <x v="22"/>
  </r>
  <r>
    <x v="44"/>
    <x v="2"/>
    <x v="0"/>
    <x v="0"/>
    <x v="22"/>
    <n v="117.51"/>
    <n v="156.010064"/>
    <n v="429.01725900000002"/>
    <x v="22"/>
    <x v="22"/>
    <x v="22"/>
    <x v="22"/>
    <x v="22"/>
  </r>
  <r>
    <x v="45"/>
    <x v="0"/>
    <x v="0"/>
    <x v="0"/>
    <x v="22"/>
    <n v="204.79"/>
    <n v="234.82893200000001"/>
    <n v="662.29085999999995"/>
    <x v="22"/>
    <x v="22"/>
    <x v="22"/>
    <x v="22"/>
    <x v="22"/>
  </r>
  <r>
    <x v="45"/>
    <x v="2"/>
    <x v="0"/>
    <x v="0"/>
    <x v="22"/>
    <n v="204.79"/>
    <n v="234.82893200000001"/>
    <n v="662.29085999999995"/>
    <x v="22"/>
    <x v="22"/>
    <x v="22"/>
    <x v="22"/>
    <x v="22"/>
  </r>
  <r>
    <x v="46"/>
    <x v="0"/>
    <x v="0"/>
    <x v="0"/>
    <x v="22"/>
    <n v="299.7"/>
    <n v="324.18949099999998"/>
    <n v="930.11895000000004"/>
    <x v="22"/>
    <x v="22"/>
    <x v="22"/>
    <x v="22"/>
    <x v="22"/>
  </r>
  <r>
    <x v="46"/>
    <x v="2"/>
    <x v="0"/>
    <x v="0"/>
    <x v="22"/>
    <n v="299.7"/>
    <n v="324.18949099999998"/>
    <n v="930.11895000000004"/>
    <x v="22"/>
    <x v="22"/>
    <x v="22"/>
    <x v="22"/>
    <x v="22"/>
  </r>
  <r>
    <x v="47"/>
    <x v="0"/>
    <x v="0"/>
    <x v="0"/>
    <x v="22"/>
    <n v="362.9"/>
    <n v="337.22801800000002"/>
    <n v="1003.49108"/>
    <x v="22"/>
    <x v="22"/>
    <x v="22"/>
    <x v="22"/>
    <x v="22"/>
  </r>
  <r>
    <x v="47"/>
    <x v="2"/>
    <x v="0"/>
    <x v="0"/>
    <x v="22"/>
    <n v="362.9"/>
    <n v="337.22801800000002"/>
    <n v="1003.49108"/>
    <x v="22"/>
    <x v="22"/>
    <x v="22"/>
    <x v="22"/>
    <x v="22"/>
  </r>
  <r>
    <x v="48"/>
    <x v="0"/>
    <x v="0"/>
    <x v="0"/>
    <x v="22"/>
    <n v="372.54"/>
    <n v="294.528932"/>
    <n v="910.56226800000002"/>
    <x v="22"/>
    <x v="22"/>
    <x v="22"/>
    <x v="22"/>
    <x v="22"/>
  </r>
  <r>
    <x v="48"/>
    <x v="2"/>
    <x v="0"/>
    <x v="0"/>
    <x v="22"/>
    <n v="372.54"/>
    <n v="294.528932"/>
    <n v="910.56226800000002"/>
    <x v="22"/>
    <x v="22"/>
    <x v="22"/>
    <x v="22"/>
    <x v="22"/>
  </r>
  <r>
    <x v="49"/>
    <x v="0"/>
    <x v="0"/>
    <x v="0"/>
    <x v="22"/>
    <n v="374.89"/>
    <n v="363.27399800000001"/>
    <n v="1165.607988"/>
    <x v="22"/>
    <x v="22"/>
    <x v="22"/>
    <x v="22"/>
    <x v="22"/>
  </r>
  <r>
    <x v="49"/>
    <x v="2"/>
    <x v="0"/>
    <x v="0"/>
    <x v="22"/>
    <n v="374.89"/>
    <n v="363.27399800000001"/>
    <n v="1165.607988"/>
    <x v="22"/>
    <x v="22"/>
    <x v="22"/>
    <x v="22"/>
    <x v="22"/>
  </r>
  <r>
    <x v="50"/>
    <x v="0"/>
    <x v="0"/>
    <x v="0"/>
    <x v="22"/>
    <n v="377.75"/>
    <n v="349.12230599999998"/>
    <n v="1138.7273749999999"/>
    <x v="22"/>
    <x v="22"/>
    <x v="22"/>
    <x v="22"/>
    <x v="22"/>
  </r>
  <r>
    <x v="50"/>
    <x v="2"/>
    <x v="0"/>
    <x v="0"/>
    <x v="22"/>
    <n v="377.75"/>
    <n v="349.12230599999998"/>
    <n v="1138.7273749999999"/>
    <x v="22"/>
    <x v="22"/>
    <x v="22"/>
    <x v="22"/>
    <x v="22"/>
  </r>
  <r>
    <x v="51"/>
    <x v="0"/>
    <x v="0"/>
    <x v="0"/>
    <x v="22"/>
    <n v="417.47"/>
    <n v="367.129077"/>
    <n v="1236.5878869999999"/>
    <x v="22"/>
    <x v="22"/>
    <x v="22"/>
    <x v="22"/>
    <x v="22"/>
  </r>
  <r>
    <x v="51"/>
    <x v="2"/>
    <x v="0"/>
    <x v="0"/>
    <x v="22"/>
    <n v="417.47"/>
    <n v="367.129077"/>
    <n v="1236.5878869999999"/>
    <x v="22"/>
    <x v="22"/>
    <x v="22"/>
    <x v="22"/>
    <x v="22"/>
  </r>
  <r>
    <x v="52"/>
    <x v="0"/>
    <x v="0"/>
    <x v="0"/>
    <x v="22"/>
    <n v="421.06"/>
    <n v="397.08119199999999"/>
    <n v="1369.202908"/>
    <x v="22"/>
    <x v="22"/>
    <x v="22"/>
    <x v="22"/>
    <x v="22"/>
  </r>
  <r>
    <x v="52"/>
    <x v="2"/>
    <x v="0"/>
    <x v="0"/>
    <x v="22"/>
    <n v="421.06"/>
    <n v="397.08119199999999"/>
    <n v="1369.202908"/>
    <x v="22"/>
    <x v="22"/>
    <x v="22"/>
    <x v="22"/>
    <x v="22"/>
  </r>
  <r>
    <x v="53"/>
    <x v="0"/>
    <x v="0"/>
    <x v="0"/>
    <x v="22"/>
    <n v="487.12"/>
    <n v="445.04412200000002"/>
    <n v="1539.1043520000001"/>
    <x v="22"/>
    <x v="22"/>
    <x v="22"/>
    <x v="22"/>
    <x v="22"/>
  </r>
  <r>
    <x v="53"/>
    <x v="2"/>
    <x v="0"/>
    <x v="0"/>
    <x v="22"/>
    <n v="487.12"/>
    <n v="445.04412200000002"/>
    <n v="1539.1043520000001"/>
    <x v="22"/>
    <x v="22"/>
    <x v="22"/>
    <x v="22"/>
    <x v="22"/>
  </r>
  <r>
    <x v="54"/>
    <x v="0"/>
    <x v="0"/>
    <x v="0"/>
    <x v="22"/>
    <n v="451.84"/>
    <n v="409.979353"/>
    <n v="1425.238912"/>
    <x v="22"/>
    <x v="22"/>
    <x v="22"/>
    <x v="22"/>
    <x v="22"/>
  </r>
  <r>
    <x v="54"/>
    <x v="2"/>
    <x v="0"/>
    <x v="0"/>
    <x v="22"/>
    <n v="451.84"/>
    <n v="409.979353"/>
    <n v="1425.238912"/>
    <x v="22"/>
    <x v="22"/>
    <x v="22"/>
    <x v="22"/>
    <x v="22"/>
  </r>
  <r>
    <x v="55"/>
    <x v="0"/>
    <x v="0"/>
    <x v="0"/>
    <x v="22"/>
    <n v="499.2"/>
    <n v="536.17118500000004"/>
    <n v="1882.08384"/>
    <x v="22"/>
    <x v="22"/>
    <x v="22"/>
    <x v="22"/>
    <x v="22"/>
  </r>
  <r>
    <x v="55"/>
    <x v="2"/>
    <x v="0"/>
    <x v="0"/>
    <x v="22"/>
    <n v="440.89"/>
    <n v="473.54269599999998"/>
    <n v="1662.2434780000001"/>
    <x v="22"/>
    <x v="22"/>
    <x v="22"/>
    <x v="22"/>
    <x v="22"/>
  </r>
  <r>
    <x v="55"/>
    <x v="4"/>
    <x v="0"/>
    <x v="0"/>
    <x v="22"/>
    <n v="58.31"/>
    <n v="62.628489000000002"/>
    <n v="219.840362"/>
    <x v="22"/>
    <x v="22"/>
    <x v="22"/>
    <x v="22"/>
    <x v="22"/>
  </r>
  <r>
    <x v="56"/>
    <x v="0"/>
    <x v="0"/>
    <x v="0"/>
    <x v="22"/>
    <n v="1057.02"/>
    <n v="1183.9804099999999"/>
    <n v="4168.9925819999999"/>
    <x v="22"/>
    <x v="22"/>
    <x v="22"/>
    <x v="22"/>
    <x v="22"/>
  </r>
  <r>
    <x v="56"/>
    <x v="1"/>
    <x v="0"/>
    <x v="0"/>
    <x v="22"/>
    <n v="-0.98"/>
    <n v="-1.097709"/>
    <n v="-3.865218"/>
    <x v="22"/>
    <x v="22"/>
    <x v="22"/>
    <x v="22"/>
    <x v="22"/>
  </r>
  <r>
    <x v="56"/>
    <x v="2"/>
    <x v="0"/>
    <x v="0"/>
    <x v="22"/>
    <n v="662.95"/>
    <n v="742.57801400000005"/>
    <n v="2614.7410949999999"/>
    <x v="22"/>
    <x v="22"/>
    <x v="22"/>
    <x v="22"/>
    <x v="22"/>
  </r>
  <r>
    <x v="56"/>
    <x v="4"/>
    <x v="0"/>
    <x v="0"/>
    <x v="22"/>
    <n v="395.04"/>
    <n v="442.48890399999999"/>
    <n v="1558.077264"/>
    <x v="22"/>
    <x v="22"/>
    <x v="22"/>
    <x v="22"/>
    <x v="22"/>
  </r>
  <r>
    <x v="57"/>
    <x v="0"/>
    <x v="0"/>
    <x v="0"/>
    <x v="22"/>
    <n v="1114.3499999999999"/>
    <n v="1174.205551"/>
    <n v="4211.462955"/>
    <x v="22"/>
    <x v="22"/>
    <x v="22"/>
    <x v="22"/>
    <x v="22"/>
  </r>
  <r>
    <x v="57"/>
    <x v="1"/>
    <x v="0"/>
    <x v="0"/>
    <x v="22"/>
    <n v="0.12"/>
    <n v="0.126446"/>
    <n v="0.45351599999999997"/>
    <x v="22"/>
    <x v="22"/>
    <x v="22"/>
    <x v="22"/>
    <x v="22"/>
  </r>
  <r>
    <x v="57"/>
    <x v="2"/>
    <x v="0"/>
    <x v="0"/>
    <x v="22"/>
    <n v="679.46"/>
    <n v="715.95612100000005"/>
    <n v="2567.883178"/>
    <x v="22"/>
    <x v="22"/>
    <x v="22"/>
    <x v="22"/>
    <x v="22"/>
  </r>
  <r>
    <x v="57"/>
    <x v="4"/>
    <x v="0"/>
    <x v="0"/>
    <x v="22"/>
    <n v="434.76"/>
    <n v="458.11244699999997"/>
    <n v="1643.0884679999999"/>
    <x v="22"/>
    <x v="22"/>
    <x v="22"/>
    <x v="22"/>
    <x v="22"/>
  </r>
  <r>
    <x v="58"/>
    <x v="0"/>
    <x v="0"/>
    <x v="0"/>
    <x v="22"/>
    <n v="976.08"/>
    <n v="971.14605400000005"/>
    <n v="3525.015312"/>
    <x v="22"/>
    <x v="22"/>
    <x v="22"/>
    <x v="22"/>
    <x v="22"/>
  </r>
  <r>
    <x v="58"/>
    <x v="1"/>
    <x v="0"/>
    <x v="0"/>
    <x v="22"/>
    <n v="23.82"/>
    <n v="23.699593"/>
    <n v="86.023548000000005"/>
    <x v="22"/>
    <x v="22"/>
    <x v="22"/>
    <x v="22"/>
    <x v="22"/>
  </r>
  <r>
    <x v="58"/>
    <x v="2"/>
    <x v="0"/>
    <x v="0"/>
    <x v="22"/>
    <n v="759.18"/>
    <n v="755.34245199999998"/>
    <n v="2741.7026519999999"/>
    <x v="22"/>
    <x v="22"/>
    <x v="22"/>
    <x v="22"/>
    <x v="22"/>
  </r>
  <r>
    <x v="58"/>
    <x v="4"/>
    <x v="0"/>
    <x v="0"/>
    <x v="22"/>
    <n v="193.08"/>
    <n v="192.10400799999999"/>
    <n v="697.28911200000005"/>
    <x v="22"/>
    <x v="22"/>
    <x v="22"/>
    <x v="22"/>
    <x v="22"/>
  </r>
  <r>
    <x v="59"/>
    <x v="0"/>
    <x v="0"/>
    <x v="0"/>
    <x v="22"/>
    <n v="961.1"/>
    <n v="985.17284600000005"/>
    <n v="3690.14345"/>
    <x v="22"/>
    <x v="22"/>
    <x v="22"/>
    <x v="22"/>
    <x v="22"/>
  </r>
  <r>
    <x v="59"/>
    <x v="1"/>
    <x v="0"/>
    <x v="0"/>
    <x v="22"/>
    <n v="7.13"/>
    <n v="7.308586"/>
    <n v="27.375634999999999"/>
    <x v="22"/>
    <x v="22"/>
    <x v="22"/>
    <x v="22"/>
    <x v="22"/>
  </r>
  <r>
    <x v="59"/>
    <x v="2"/>
    <x v="0"/>
    <x v="0"/>
    <x v="22"/>
    <n v="761.03"/>
    <n v="780.09165700000005"/>
    <n v="2921.9746850000001"/>
    <x v="22"/>
    <x v="22"/>
    <x v="22"/>
    <x v="22"/>
    <x v="22"/>
  </r>
  <r>
    <x v="59"/>
    <x v="4"/>
    <x v="0"/>
    <x v="0"/>
    <x v="22"/>
    <n v="192.94"/>
    <n v="197.772603"/>
    <n v="740.79313000000002"/>
    <x v="22"/>
    <x v="22"/>
    <x v="22"/>
    <x v="22"/>
    <x v="22"/>
  </r>
  <r>
    <x v="60"/>
    <x v="0"/>
    <x v="0"/>
    <x v="0"/>
    <x v="22"/>
    <n v="811.95"/>
    <n v="811.95"/>
    <n v="3166.1178300000001"/>
    <x v="22"/>
    <x v="22"/>
    <x v="22"/>
    <x v="22"/>
    <x v="22"/>
  </r>
  <r>
    <x v="60"/>
    <x v="2"/>
    <x v="0"/>
    <x v="0"/>
    <x v="22"/>
    <n v="811.95"/>
    <n v="811.95"/>
    <n v="3166.1178300000001"/>
    <x v="22"/>
    <x v="22"/>
    <x v="22"/>
    <x v="22"/>
    <x v="22"/>
  </r>
  <r>
    <x v="61"/>
    <x v="2"/>
    <x v="0"/>
    <x v="0"/>
    <x v="22"/>
    <n v="940.04"/>
    <n v="895.75196300000005"/>
    <n v="3629.4004359999999"/>
    <x v="22"/>
    <x v="22"/>
    <x v="22"/>
    <x v="22"/>
    <x v="22"/>
  </r>
  <r>
    <x v="0"/>
    <x v="0"/>
    <x v="0"/>
    <x v="0"/>
    <x v="23"/>
    <n v="134.37"/>
    <n v="915.67821400000003"/>
    <n v="130.271715"/>
    <x v="23"/>
    <x v="23"/>
    <x v="23"/>
    <x v="23"/>
    <x v="23"/>
  </r>
  <r>
    <x v="0"/>
    <x v="2"/>
    <x v="0"/>
    <x v="0"/>
    <x v="23"/>
    <n v="64.87"/>
    <n v="442.06330100000002"/>
    <n v="62.891464999999997"/>
    <x v="23"/>
    <x v="23"/>
    <x v="23"/>
    <x v="23"/>
    <x v="23"/>
  </r>
  <r>
    <x v="0"/>
    <x v="3"/>
    <x v="0"/>
    <x v="0"/>
    <x v="23"/>
    <n v="9.1"/>
    <n v="62.012887999999997"/>
    <n v="8.8224499999999999"/>
    <x v="23"/>
    <x v="23"/>
    <x v="23"/>
    <x v="23"/>
    <x v="23"/>
  </r>
  <r>
    <x v="0"/>
    <x v="4"/>
    <x v="0"/>
    <x v="0"/>
    <x v="23"/>
    <n v="60.4"/>
    <n v="411.60202500000003"/>
    <n v="58.5578"/>
    <x v="23"/>
    <x v="23"/>
    <x v="23"/>
    <x v="23"/>
    <x v="23"/>
  </r>
  <r>
    <x v="1"/>
    <x v="0"/>
    <x v="0"/>
    <x v="0"/>
    <x v="23"/>
    <n v="87"/>
    <n v="614.839382"/>
    <n v="88.139700000000005"/>
    <x v="23"/>
    <x v="23"/>
    <x v="23"/>
    <x v="23"/>
    <x v="23"/>
  </r>
  <r>
    <x v="1"/>
    <x v="1"/>
    <x v="0"/>
    <x v="0"/>
    <x v="23"/>
    <n v="0.9"/>
    <n v="6.3604070000000004"/>
    <n v="0.91178999999999999"/>
    <x v="23"/>
    <x v="23"/>
    <x v="23"/>
    <x v="23"/>
    <x v="23"/>
  </r>
  <r>
    <x v="1"/>
    <x v="2"/>
    <x v="0"/>
    <x v="0"/>
    <x v="23"/>
    <n v="60.6"/>
    <n v="428.26743099999999"/>
    <n v="61.393859999999997"/>
    <x v="23"/>
    <x v="23"/>
    <x v="23"/>
    <x v="23"/>
    <x v="23"/>
  </r>
  <r>
    <x v="1"/>
    <x v="3"/>
    <x v="0"/>
    <x v="0"/>
    <x v="23"/>
    <n v="-5.0999999999999996"/>
    <n v="-36.042309000000003"/>
    <n v="-5.1668099999999999"/>
    <x v="23"/>
    <x v="23"/>
    <x v="23"/>
    <x v="23"/>
    <x v="23"/>
  </r>
  <r>
    <x v="1"/>
    <x v="4"/>
    <x v="0"/>
    <x v="0"/>
    <x v="23"/>
    <n v="30.6"/>
    <n v="216.253851"/>
    <n v="31.000859999999999"/>
    <x v="23"/>
    <x v="23"/>
    <x v="23"/>
    <x v="23"/>
    <x v="23"/>
  </r>
  <r>
    <x v="2"/>
    <x v="0"/>
    <x v="0"/>
    <x v="0"/>
    <x v="23"/>
    <n v="116.77"/>
    <n v="859.44861300000002"/>
    <n v="124.81545300000001"/>
    <x v="23"/>
    <x v="23"/>
    <x v="23"/>
    <x v="23"/>
    <x v="23"/>
  </r>
  <r>
    <x v="2"/>
    <x v="1"/>
    <x v="0"/>
    <x v="0"/>
    <x v="23"/>
    <n v="19.899999999999999"/>
    <n v="146.46764899999999"/>
    <n v="21.27111"/>
    <x v="23"/>
    <x v="23"/>
    <x v="23"/>
    <x v="23"/>
    <x v="23"/>
  </r>
  <r>
    <x v="2"/>
    <x v="2"/>
    <x v="0"/>
    <x v="0"/>
    <x v="23"/>
    <n v="41.67"/>
    <n v="306.69884100000002"/>
    <n v="44.541063000000001"/>
    <x v="23"/>
    <x v="23"/>
    <x v="23"/>
    <x v="23"/>
    <x v="23"/>
  </r>
  <r>
    <x v="2"/>
    <x v="3"/>
    <x v="0"/>
    <x v="0"/>
    <x v="23"/>
    <n v="5.6"/>
    <n v="41.217027000000002"/>
    <n v="5.9858399999999996"/>
    <x v="23"/>
    <x v="23"/>
    <x v="23"/>
    <x v="23"/>
    <x v="23"/>
  </r>
  <r>
    <x v="2"/>
    <x v="4"/>
    <x v="0"/>
    <x v="0"/>
    <x v="23"/>
    <n v="49.6"/>
    <n v="365.06509599999998"/>
    <n v="53.017440000000001"/>
    <x v="23"/>
    <x v="23"/>
    <x v="23"/>
    <x v="23"/>
    <x v="23"/>
  </r>
  <r>
    <x v="3"/>
    <x v="0"/>
    <x v="0"/>
    <x v="0"/>
    <x v="23"/>
    <n v="130.5"/>
    <n v="948.96026300000005"/>
    <n v="140.77035000000001"/>
    <x v="23"/>
    <x v="23"/>
    <x v="23"/>
    <x v="23"/>
    <x v="23"/>
  </r>
  <r>
    <x v="3"/>
    <x v="1"/>
    <x v="0"/>
    <x v="0"/>
    <x v="23"/>
    <n v="33.4"/>
    <n v="242.875654"/>
    <n v="36.028579999999998"/>
    <x v="23"/>
    <x v="23"/>
    <x v="23"/>
    <x v="23"/>
    <x v="23"/>
  </r>
  <r>
    <x v="3"/>
    <x v="2"/>
    <x v="0"/>
    <x v="0"/>
    <x v="23"/>
    <n v="64.599999999999994"/>
    <n v="469.75351000000001"/>
    <n v="69.684020000000004"/>
    <x v="23"/>
    <x v="23"/>
    <x v="23"/>
    <x v="23"/>
    <x v="23"/>
  </r>
  <r>
    <x v="3"/>
    <x v="3"/>
    <x v="0"/>
    <x v="0"/>
    <x v="23"/>
    <n v="19.899999999999999"/>
    <n v="144.70734999999999"/>
    <n v="21.46613"/>
    <x v="23"/>
    <x v="23"/>
    <x v="23"/>
    <x v="23"/>
    <x v="23"/>
  </r>
  <r>
    <x v="3"/>
    <x v="4"/>
    <x v="0"/>
    <x v="0"/>
    <x v="23"/>
    <n v="12.6"/>
    <n v="91.623750000000001"/>
    <n v="13.591620000000001"/>
    <x v="23"/>
    <x v="23"/>
    <x v="23"/>
    <x v="23"/>
    <x v="23"/>
  </r>
  <r>
    <x v="4"/>
    <x v="0"/>
    <x v="0"/>
    <x v="0"/>
    <x v="23"/>
    <n v="141.80000000000001"/>
    <n v="1002.8087839999999"/>
    <n v="152.97384"/>
    <x v="23"/>
    <x v="23"/>
    <x v="23"/>
    <x v="23"/>
    <x v="23"/>
  </r>
  <r>
    <x v="4"/>
    <x v="1"/>
    <x v="0"/>
    <x v="0"/>
    <x v="23"/>
    <n v="49.8"/>
    <n v="352.18531300000001"/>
    <n v="53.724240000000002"/>
    <x v="23"/>
    <x v="23"/>
    <x v="23"/>
    <x v="23"/>
    <x v="23"/>
  </r>
  <r>
    <x v="4"/>
    <x v="2"/>
    <x v="0"/>
    <x v="0"/>
    <x v="23"/>
    <n v="77.900000000000006"/>
    <n v="550.90835200000004"/>
    <n v="84.038520000000005"/>
    <x v="23"/>
    <x v="23"/>
    <x v="23"/>
    <x v="23"/>
    <x v="23"/>
  </r>
  <r>
    <x v="4"/>
    <x v="3"/>
    <x v="0"/>
    <x v="0"/>
    <x v="23"/>
    <n v="0.9"/>
    <n v="6.364795"/>
    <n v="0.97092000000000001"/>
    <x v="23"/>
    <x v="23"/>
    <x v="23"/>
    <x v="23"/>
    <x v="23"/>
  </r>
  <r>
    <x v="4"/>
    <x v="4"/>
    <x v="0"/>
    <x v="0"/>
    <x v="23"/>
    <n v="13.2"/>
    <n v="93.350324000000001"/>
    <n v="14.240159999999999"/>
    <x v="23"/>
    <x v="23"/>
    <x v="23"/>
    <x v="23"/>
    <x v="23"/>
  </r>
  <r>
    <x v="5"/>
    <x v="0"/>
    <x v="0"/>
    <x v="0"/>
    <x v="23"/>
    <n v="169.31"/>
    <n v="1153.049612"/>
    <n v="182.55004199999999"/>
    <x v="23"/>
    <x v="23"/>
    <x v="23"/>
    <x v="23"/>
    <x v="23"/>
  </r>
  <r>
    <x v="5"/>
    <x v="1"/>
    <x v="0"/>
    <x v="0"/>
    <x v="23"/>
    <n v="27.8"/>
    <n v="189.32596599999999"/>
    <n v="29.973960000000002"/>
    <x v="23"/>
    <x v="23"/>
    <x v="23"/>
    <x v="23"/>
    <x v="23"/>
  </r>
  <r>
    <x v="5"/>
    <x v="2"/>
    <x v="0"/>
    <x v="0"/>
    <x v="23"/>
    <n v="96.51"/>
    <n v="657.26075300000002"/>
    <n v="104.05708199999999"/>
    <x v="23"/>
    <x v="23"/>
    <x v="23"/>
    <x v="23"/>
    <x v="23"/>
  </r>
  <r>
    <x v="5"/>
    <x v="3"/>
    <x v="0"/>
    <x v="0"/>
    <x v="23"/>
    <n v="-9.9"/>
    <n v="-67.421836999999996"/>
    <n v="-10.67418"/>
    <x v="23"/>
    <x v="23"/>
    <x v="23"/>
    <x v="23"/>
    <x v="23"/>
  </r>
  <r>
    <x v="5"/>
    <x v="4"/>
    <x v="0"/>
    <x v="0"/>
    <x v="23"/>
    <n v="54.9"/>
    <n v="373.88472999999999"/>
    <n v="59.193179999999998"/>
    <x v="23"/>
    <x v="23"/>
    <x v="23"/>
    <x v="23"/>
    <x v="23"/>
  </r>
  <r>
    <x v="6"/>
    <x v="0"/>
    <x v="0"/>
    <x v="0"/>
    <x v="23"/>
    <n v="272.26"/>
    <n v="1765.5434090000001"/>
    <n v="293.36014999999998"/>
    <x v="23"/>
    <x v="23"/>
    <x v="23"/>
    <x v="23"/>
    <x v="23"/>
  </r>
  <r>
    <x v="6"/>
    <x v="1"/>
    <x v="0"/>
    <x v="0"/>
    <x v="23"/>
    <n v="24.6"/>
    <n v="159.52533600000001"/>
    <n v="26.506499999999999"/>
    <x v="23"/>
    <x v="23"/>
    <x v="23"/>
    <x v="23"/>
    <x v="23"/>
  </r>
  <r>
    <x v="6"/>
    <x v="2"/>
    <x v="0"/>
    <x v="0"/>
    <x v="23"/>
    <n v="192.66"/>
    <n v="1249.355738"/>
    <n v="207.59115"/>
    <x v="23"/>
    <x v="23"/>
    <x v="23"/>
    <x v="23"/>
    <x v="23"/>
  </r>
  <r>
    <x v="6"/>
    <x v="3"/>
    <x v="0"/>
    <x v="0"/>
    <x v="23"/>
    <n v="6"/>
    <n v="38.908617999999997"/>
    <n v="6.4649999999999999"/>
    <x v="23"/>
    <x v="23"/>
    <x v="23"/>
    <x v="23"/>
    <x v="23"/>
  </r>
  <r>
    <x v="6"/>
    <x v="4"/>
    <x v="0"/>
    <x v="0"/>
    <x v="23"/>
    <n v="49"/>
    <n v="317.75371699999999"/>
    <n v="52.797499999999999"/>
    <x v="23"/>
    <x v="23"/>
    <x v="23"/>
    <x v="23"/>
    <x v="23"/>
  </r>
  <r>
    <x v="7"/>
    <x v="0"/>
    <x v="0"/>
    <x v="0"/>
    <x v="23"/>
    <n v="268.54000000000002"/>
    <n v="1670.0514639999999"/>
    <n v="289.72780599999999"/>
    <x v="23"/>
    <x v="23"/>
    <x v="23"/>
    <x v="23"/>
    <x v="23"/>
  </r>
  <r>
    <x v="7"/>
    <x v="1"/>
    <x v="0"/>
    <x v="0"/>
    <x v="23"/>
    <n v="15.09"/>
    <n v="93.844778000000005"/>
    <n v="16.280601000000001"/>
    <x v="23"/>
    <x v="23"/>
    <x v="23"/>
    <x v="23"/>
    <x v="23"/>
  </r>
  <r>
    <x v="7"/>
    <x v="2"/>
    <x v="0"/>
    <x v="0"/>
    <x v="23"/>
    <n v="194.55"/>
    <n v="1209.907322"/>
    <n v="209.89999499999999"/>
    <x v="23"/>
    <x v="23"/>
    <x v="23"/>
    <x v="23"/>
    <x v="23"/>
  </r>
  <r>
    <x v="7"/>
    <x v="3"/>
    <x v="0"/>
    <x v="0"/>
    <x v="23"/>
    <n v="6.9"/>
    <n v="42.911130999999997"/>
    <n v="7.4444100000000004"/>
    <x v="23"/>
    <x v="23"/>
    <x v="23"/>
    <x v="23"/>
    <x v="23"/>
  </r>
  <r>
    <x v="7"/>
    <x v="4"/>
    <x v="0"/>
    <x v="0"/>
    <x v="23"/>
    <n v="52"/>
    <n v="323.38823300000001"/>
    <n v="56.102800000000002"/>
    <x v="23"/>
    <x v="23"/>
    <x v="23"/>
    <x v="23"/>
    <x v="23"/>
  </r>
  <r>
    <x v="8"/>
    <x v="0"/>
    <x v="0"/>
    <x v="0"/>
    <x v="23"/>
    <n v="327.02999999999997"/>
    <n v="1952.1164100000001"/>
    <n v="352.40752800000001"/>
    <x v="23"/>
    <x v="23"/>
    <x v="23"/>
    <x v="23"/>
    <x v="23"/>
  </r>
  <r>
    <x v="8"/>
    <x v="1"/>
    <x v="0"/>
    <x v="0"/>
    <x v="23"/>
    <n v="39.35"/>
    <n v="234.889095"/>
    <n v="42.403559999999999"/>
    <x v="23"/>
    <x v="23"/>
    <x v="23"/>
    <x v="23"/>
    <x v="23"/>
  </r>
  <r>
    <x v="8"/>
    <x v="2"/>
    <x v="0"/>
    <x v="0"/>
    <x v="23"/>
    <n v="194.08"/>
    <n v="1158.507638"/>
    <n v="209.14060799999999"/>
    <x v="23"/>
    <x v="23"/>
    <x v="23"/>
    <x v="23"/>
    <x v="23"/>
  </r>
  <r>
    <x v="8"/>
    <x v="3"/>
    <x v="0"/>
    <x v="0"/>
    <x v="23"/>
    <n v="26.6"/>
    <n v="158.78144699999999"/>
    <n v="28.664159999999999"/>
    <x v="23"/>
    <x v="23"/>
    <x v="23"/>
    <x v="23"/>
    <x v="23"/>
  </r>
  <r>
    <x v="8"/>
    <x v="4"/>
    <x v="0"/>
    <x v="0"/>
    <x v="23"/>
    <n v="67"/>
    <n v="399.93822999999998"/>
    <n v="72.199200000000005"/>
    <x v="23"/>
    <x v="23"/>
    <x v="23"/>
    <x v="23"/>
    <x v="23"/>
  </r>
  <r>
    <x v="9"/>
    <x v="0"/>
    <x v="0"/>
    <x v="0"/>
    <x v="23"/>
    <n v="334.08"/>
    <n v="1901.1160179999999"/>
    <n v="359.77075200000002"/>
    <x v="23"/>
    <x v="23"/>
    <x v="23"/>
    <x v="23"/>
    <x v="23"/>
  </r>
  <r>
    <x v="9"/>
    <x v="1"/>
    <x v="0"/>
    <x v="0"/>
    <x v="23"/>
    <n v="50.25"/>
    <n v="285.95270599999998"/>
    <n v="54.114224999999998"/>
    <x v="23"/>
    <x v="23"/>
    <x v="23"/>
    <x v="23"/>
    <x v="23"/>
  </r>
  <r>
    <x v="9"/>
    <x v="2"/>
    <x v="0"/>
    <x v="0"/>
    <x v="23"/>
    <n v="215.18"/>
    <n v="1224.5035459999999"/>
    <n v="231.72734199999999"/>
    <x v="23"/>
    <x v="23"/>
    <x v="23"/>
    <x v="23"/>
    <x v="23"/>
  </r>
  <r>
    <x v="9"/>
    <x v="3"/>
    <x v="0"/>
    <x v="0"/>
    <x v="23"/>
    <n v="3.65"/>
    <n v="20.770693999999999"/>
    <n v="3.930685"/>
    <x v="23"/>
    <x v="23"/>
    <x v="23"/>
    <x v="23"/>
    <x v="23"/>
  </r>
  <r>
    <x v="9"/>
    <x v="4"/>
    <x v="0"/>
    <x v="0"/>
    <x v="23"/>
    <n v="65"/>
    <n v="369.889072"/>
    <n v="69.998500000000007"/>
    <x v="23"/>
    <x v="23"/>
    <x v="23"/>
    <x v="23"/>
    <x v="23"/>
  </r>
  <r>
    <x v="10"/>
    <x v="0"/>
    <x v="0"/>
    <x v="0"/>
    <x v="23"/>
    <n v="620.54"/>
    <n v="3271.3534840000002"/>
    <n v="647.96786799999995"/>
    <x v="23"/>
    <x v="23"/>
    <x v="23"/>
    <x v="23"/>
    <x v="23"/>
  </r>
  <r>
    <x v="10"/>
    <x v="1"/>
    <x v="0"/>
    <x v="0"/>
    <x v="23"/>
    <n v="56.49"/>
    <n v="297.80313599999999"/>
    <n v="58.986857999999998"/>
    <x v="23"/>
    <x v="23"/>
    <x v="23"/>
    <x v="23"/>
    <x v="23"/>
  </r>
  <r>
    <x v="10"/>
    <x v="5"/>
    <x v="0"/>
    <x v="0"/>
    <x v="23"/>
    <n v="51.6"/>
    <n v="272.02410800000001"/>
    <n v="53.880719999999997"/>
    <x v="23"/>
    <x v="23"/>
    <x v="23"/>
    <x v="23"/>
    <x v="23"/>
  </r>
  <r>
    <x v="10"/>
    <x v="2"/>
    <x v="0"/>
    <x v="0"/>
    <x v="23"/>
    <n v="336.75"/>
    <n v="1775.27361"/>
    <n v="351.63434999999998"/>
    <x v="23"/>
    <x v="23"/>
    <x v="23"/>
    <x v="23"/>
    <x v="23"/>
  </r>
  <r>
    <x v="10"/>
    <x v="3"/>
    <x v="0"/>
    <x v="0"/>
    <x v="23"/>
    <n v="109.61"/>
    <n v="577.84035700000004"/>
    <n v="114.454762"/>
    <x v="23"/>
    <x v="23"/>
    <x v="23"/>
    <x v="23"/>
    <x v="23"/>
  </r>
  <r>
    <x v="10"/>
    <x v="4"/>
    <x v="0"/>
    <x v="0"/>
    <x v="23"/>
    <n v="66.09"/>
    <n v="348.41227300000003"/>
    <n v="69.011178000000001"/>
    <x v="23"/>
    <x v="23"/>
    <x v="23"/>
    <x v="23"/>
    <x v="23"/>
  </r>
  <r>
    <x v="11"/>
    <x v="0"/>
    <x v="0"/>
    <x v="0"/>
    <x v="23"/>
    <n v="922.74"/>
    <n v="4480.9548489999997"/>
    <n v="931.78285200000005"/>
    <x v="23"/>
    <x v="23"/>
    <x v="23"/>
    <x v="23"/>
    <x v="23"/>
  </r>
  <r>
    <x v="11"/>
    <x v="1"/>
    <x v="0"/>
    <x v="0"/>
    <x v="23"/>
    <n v="59.9"/>
    <n v="290.88280099999997"/>
    <n v="60.487020000000001"/>
    <x v="23"/>
    <x v="23"/>
    <x v="23"/>
    <x v="23"/>
    <x v="23"/>
  </r>
  <r>
    <x v="11"/>
    <x v="5"/>
    <x v="0"/>
    <x v="0"/>
    <x v="23"/>
    <n v="49"/>
    <n v="237.950872"/>
    <n v="49.480200000000004"/>
    <x v="23"/>
    <x v="23"/>
    <x v="23"/>
    <x v="23"/>
    <x v="23"/>
  </r>
  <r>
    <x v="11"/>
    <x v="2"/>
    <x v="0"/>
    <x v="0"/>
    <x v="23"/>
    <n v="389.63"/>
    <n v="1892.097923"/>
    <n v="393.448374"/>
    <x v="23"/>
    <x v="23"/>
    <x v="23"/>
    <x v="23"/>
    <x v="23"/>
  </r>
  <r>
    <x v="11"/>
    <x v="3"/>
    <x v="0"/>
    <x v="0"/>
    <x v="23"/>
    <n v="84.11"/>
    <n v="408.44995599999999"/>
    <n v="84.934278000000006"/>
    <x v="23"/>
    <x v="23"/>
    <x v="23"/>
    <x v="23"/>
    <x v="23"/>
  </r>
  <r>
    <x v="11"/>
    <x v="4"/>
    <x v="0"/>
    <x v="0"/>
    <x v="23"/>
    <n v="340.1"/>
    <n v="1651.5732969999999"/>
    <n v="343.43297999999999"/>
    <x v="23"/>
    <x v="23"/>
    <x v="23"/>
    <x v="23"/>
    <x v="23"/>
  </r>
  <r>
    <x v="12"/>
    <x v="0"/>
    <x v="0"/>
    <x v="0"/>
    <x v="23"/>
    <n v="991.4"/>
    <n v="4463.5482670000001"/>
    <n v="982.17998"/>
    <x v="23"/>
    <x v="23"/>
    <x v="23"/>
    <x v="23"/>
    <x v="23"/>
  </r>
  <r>
    <x v="12"/>
    <x v="1"/>
    <x v="0"/>
    <x v="0"/>
    <x v="23"/>
    <n v="114.07"/>
    <n v="513.57368399999996"/>
    <n v="113.00914899999999"/>
    <x v="23"/>
    <x v="23"/>
    <x v="23"/>
    <x v="23"/>
    <x v="23"/>
  </r>
  <r>
    <x v="12"/>
    <x v="5"/>
    <x v="0"/>
    <x v="0"/>
    <x v="23"/>
    <n v="54"/>
    <n v="243.12245999999999"/>
    <n v="53.497799999999998"/>
    <x v="23"/>
    <x v="23"/>
    <x v="23"/>
    <x v="23"/>
    <x v="23"/>
  </r>
  <r>
    <x v="12"/>
    <x v="2"/>
    <x v="0"/>
    <x v="0"/>
    <x v="23"/>
    <n v="468.06"/>
    <n v="2107.3314519999999"/>
    <n v="463.707042"/>
    <x v="23"/>
    <x v="23"/>
    <x v="23"/>
    <x v="23"/>
    <x v="23"/>
  </r>
  <r>
    <x v="12"/>
    <x v="3"/>
    <x v="0"/>
    <x v="0"/>
    <x v="23"/>
    <n v="-8.77"/>
    <n v="-39.484887999999998"/>
    <n v="-8.6884390000000007"/>
    <x v="23"/>
    <x v="23"/>
    <x v="23"/>
    <x v="23"/>
    <x v="23"/>
  </r>
  <r>
    <x v="12"/>
    <x v="4"/>
    <x v="0"/>
    <x v="0"/>
    <x v="23"/>
    <n v="364.04"/>
    <n v="1639.0055589999999"/>
    <n v="360.654428"/>
    <x v="23"/>
    <x v="23"/>
    <x v="23"/>
    <x v="23"/>
    <x v="23"/>
  </r>
  <r>
    <x v="13"/>
    <x v="0"/>
    <x v="0"/>
    <x v="0"/>
    <x v="23"/>
    <n v="1104.57"/>
    <n v="4578.3935650000003"/>
    <n v="1104.4595429999999"/>
    <x v="23"/>
    <x v="23"/>
    <x v="23"/>
    <x v="23"/>
    <x v="23"/>
  </r>
  <r>
    <x v="13"/>
    <x v="1"/>
    <x v="0"/>
    <x v="0"/>
    <x v="23"/>
    <n v="8.2899999999999991"/>
    <n v="34.361682000000002"/>
    <n v="8.2891709999999996"/>
    <x v="23"/>
    <x v="23"/>
    <x v="23"/>
    <x v="23"/>
    <x v="23"/>
  </r>
  <r>
    <x v="13"/>
    <x v="5"/>
    <x v="0"/>
    <x v="0"/>
    <x v="23"/>
    <n v="78.400000000000006"/>
    <n v="324.964516"/>
    <n v="78.392160000000004"/>
    <x v="23"/>
    <x v="23"/>
    <x v="23"/>
    <x v="23"/>
    <x v="23"/>
  </r>
  <r>
    <x v="13"/>
    <x v="2"/>
    <x v="0"/>
    <x v="0"/>
    <x v="23"/>
    <n v="514.86"/>
    <n v="2134.071821"/>
    <n v="514.80851399999995"/>
    <x v="23"/>
    <x v="23"/>
    <x v="23"/>
    <x v="23"/>
    <x v="23"/>
  </r>
  <r>
    <x v="13"/>
    <x v="3"/>
    <x v="0"/>
    <x v="0"/>
    <x v="23"/>
    <n v="48.02"/>
    <n v="199.04076599999999"/>
    <n v="48.015197999999998"/>
    <x v="23"/>
    <x v="23"/>
    <x v="23"/>
    <x v="23"/>
    <x v="23"/>
  </r>
  <r>
    <x v="13"/>
    <x v="4"/>
    <x v="0"/>
    <x v="0"/>
    <x v="23"/>
    <n v="455"/>
    <n v="1885.9547809999999"/>
    <n v="454.9545"/>
    <x v="23"/>
    <x v="23"/>
    <x v="23"/>
    <x v="23"/>
    <x v="23"/>
  </r>
  <r>
    <x v="14"/>
    <x v="0"/>
    <x v="0"/>
    <x v="0"/>
    <x v="23"/>
    <n v="1679.22"/>
    <n v="5909.5434649999997"/>
    <n v="1641.9413159999999"/>
    <x v="23"/>
    <x v="23"/>
    <x v="23"/>
    <x v="23"/>
    <x v="23"/>
  </r>
  <r>
    <x v="14"/>
    <x v="1"/>
    <x v="0"/>
    <x v="0"/>
    <x v="23"/>
    <n v="159.68"/>
    <n v="561.94894099999999"/>
    <n v="156.13510400000001"/>
    <x v="23"/>
    <x v="23"/>
    <x v="23"/>
    <x v="23"/>
    <x v="23"/>
  </r>
  <r>
    <x v="14"/>
    <x v="5"/>
    <x v="0"/>
    <x v="0"/>
    <x v="23"/>
    <n v="56.51"/>
    <n v="198.871084"/>
    <n v="55.255477999999997"/>
    <x v="23"/>
    <x v="23"/>
    <x v="23"/>
    <x v="23"/>
    <x v="23"/>
  </r>
  <r>
    <x v="14"/>
    <x v="2"/>
    <x v="0"/>
    <x v="0"/>
    <x v="23"/>
    <n v="715.61"/>
    <n v="2518.3885369999998"/>
    <n v="699.72345800000005"/>
    <x v="23"/>
    <x v="23"/>
    <x v="23"/>
    <x v="23"/>
    <x v="23"/>
  </r>
  <r>
    <x v="14"/>
    <x v="3"/>
    <x v="0"/>
    <x v="0"/>
    <x v="23"/>
    <n v="111.42"/>
    <n v="392.11141700000002"/>
    <n v="108.946476"/>
    <x v="23"/>
    <x v="23"/>
    <x v="23"/>
    <x v="23"/>
    <x v="23"/>
  </r>
  <r>
    <x v="14"/>
    <x v="4"/>
    <x v="0"/>
    <x v="0"/>
    <x v="23"/>
    <n v="636"/>
    <n v="2238.2234870000002"/>
    <n v="621.88080000000002"/>
    <x v="23"/>
    <x v="23"/>
    <x v="23"/>
    <x v="23"/>
    <x v="23"/>
  </r>
  <r>
    <x v="15"/>
    <x v="0"/>
    <x v="0"/>
    <x v="0"/>
    <x v="23"/>
    <n v="2026.4"/>
    <n v="6691.2876820000001"/>
    <n v="2060.8488000000002"/>
    <x v="23"/>
    <x v="23"/>
    <x v="23"/>
    <x v="23"/>
    <x v="23"/>
  </r>
  <r>
    <x v="15"/>
    <x v="1"/>
    <x v="0"/>
    <x v="0"/>
    <x v="23"/>
    <n v="162.29"/>
    <n v="535.89078099999995"/>
    <n v="165.04893000000001"/>
    <x v="23"/>
    <x v="23"/>
    <x v="23"/>
    <x v="23"/>
    <x v="23"/>
  </r>
  <r>
    <x v="15"/>
    <x v="5"/>
    <x v="0"/>
    <x v="0"/>
    <x v="23"/>
    <n v="66.540000000000006"/>
    <n v="219.718852"/>
    <n v="67.671180000000007"/>
    <x v="23"/>
    <x v="23"/>
    <x v="23"/>
    <x v="23"/>
    <x v="23"/>
  </r>
  <r>
    <x v="15"/>
    <x v="2"/>
    <x v="0"/>
    <x v="0"/>
    <x v="23"/>
    <n v="879.68"/>
    <n v="2904.7532310000001"/>
    <n v="894.63455999999996"/>
    <x v="23"/>
    <x v="23"/>
    <x v="23"/>
    <x v="23"/>
    <x v="23"/>
  </r>
  <r>
    <x v="15"/>
    <x v="3"/>
    <x v="0"/>
    <x v="0"/>
    <x v="23"/>
    <n v="-4.1100000000000003"/>
    <n v="-13.571453"/>
    <n v="-4.1798700000000002"/>
    <x v="23"/>
    <x v="23"/>
    <x v="23"/>
    <x v="23"/>
    <x v="23"/>
  </r>
  <r>
    <x v="15"/>
    <x v="4"/>
    <x v="0"/>
    <x v="0"/>
    <x v="23"/>
    <n v="922"/>
    <n v="3044.496271"/>
    <n v="937.67399999999998"/>
    <x v="23"/>
    <x v="23"/>
    <x v="23"/>
    <x v="23"/>
    <x v="23"/>
  </r>
  <r>
    <x v="16"/>
    <x v="0"/>
    <x v="0"/>
    <x v="0"/>
    <x v="23"/>
    <n v="2348.2199999999998"/>
    <n v="6878.469102"/>
    <n v="2315.1100980000001"/>
    <x v="23"/>
    <x v="23"/>
    <x v="23"/>
    <x v="23"/>
    <x v="23"/>
  </r>
  <r>
    <x v="16"/>
    <x v="1"/>
    <x v="0"/>
    <x v="0"/>
    <x v="23"/>
    <n v="348"/>
    <n v="1019.370948"/>
    <n v="343.09320000000002"/>
    <x v="23"/>
    <x v="23"/>
    <x v="23"/>
    <x v="23"/>
    <x v="23"/>
  </r>
  <r>
    <x v="16"/>
    <x v="5"/>
    <x v="0"/>
    <x v="0"/>
    <x v="23"/>
    <n v="106"/>
    <n v="310.49804699999999"/>
    <n v="104.50539999999999"/>
    <x v="23"/>
    <x v="23"/>
    <x v="23"/>
    <x v="23"/>
    <x v="23"/>
  </r>
  <r>
    <x v="16"/>
    <x v="2"/>
    <x v="0"/>
    <x v="0"/>
    <x v="23"/>
    <n v="886.55"/>
    <n v="2596.906074"/>
    <n v="874.04964500000006"/>
    <x v="23"/>
    <x v="23"/>
    <x v="23"/>
    <x v="23"/>
    <x v="23"/>
  </r>
  <r>
    <x v="16"/>
    <x v="3"/>
    <x v="0"/>
    <x v="0"/>
    <x v="23"/>
    <n v="-14.33"/>
    <n v="-41.975821000000003"/>
    <n v="-14.127947000000001"/>
    <x v="23"/>
    <x v="23"/>
    <x v="23"/>
    <x v="23"/>
    <x v="23"/>
  </r>
  <r>
    <x v="16"/>
    <x v="4"/>
    <x v="0"/>
    <x v="0"/>
    <x v="23"/>
    <n v="1022"/>
    <n v="2993.6698529999999"/>
    <n v="1007.5898"/>
    <x v="23"/>
    <x v="23"/>
    <x v="23"/>
    <x v="23"/>
    <x v="23"/>
  </r>
  <r>
    <x v="17"/>
    <x v="0"/>
    <x v="0"/>
    <x v="0"/>
    <x v="23"/>
    <n v="2345.77"/>
    <n v="6939.5707949999996"/>
    <n v="2494.491818"/>
    <x v="23"/>
    <x v="23"/>
    <x v="23"/>
    <x v="23"/>
    <x v="23"/>
  </r>
  <r>
    <x v="17"/>
    <x v="1"/>
    <x v="0"/>
    <x v="0"/>
    <x v="23"/>
    <n v="324.33999999999997"/>
    <n v="959.50600099999997"/>
    <n v="344.90315600000002"/>
    <x v="23"/>
    <x v="23"/>
    <x v="23"/>
    <x v="23"/>
    <x v="23"/>
  </r>
  <r>
    <x v="17"/>
    <x v="5"/>
    <x v="0"/>
    <x v="0"/>
    <x v="23"/>
    <n v="103"/>
    <n v="304.70838700000002"/>
    <n v="109.53019999999999"/>
    <x v="23"/>
    <x v="23"/>
    <x v="23"/>
    <x v="23"/>
    <x v="23"/>
  </r>
  <r>
    <x v="17"/>
    <x v="2"/>
    <x v="0"/>
    <x v="0"/>
    <x v="23"/>
    <n v="991.37"/>
    <n v="2932.8034290000001"/>
    <n v="1054.2228580000001"/>
    <x v="23"/>
    <x v="23"/>
    <x v="23"/>
    <x v="23"/>
    <x v="23"/>
  </r>
  <r>
    <x v="17"/>
    <x v="3"/>
    <x v="0"/>
    <x v="0"/>
    <x v="23"/>
    <n v="68.06"/>
    <n v="201.344202"/>
    <n v="72.375004000000004"/>
    <x v="23"/>
    <x v="23"/>
    <x v="23"/>
    <x v="23"/>
    <x v="23"/>
  </r>
  <r>
    <x v="17"/>
    <x v="4"/>
    <x v="0"/>
    <x v="0"/>
    <x v="23"/>
    <n v="859"/>
    <n v="2541.2087769999998"/>
    <n v="913.4606"/>
    <x v="23"/>
    <x v="23"/>
    <x v="23"/>
    <x v="23"/>
    <x v="23"/>
  </r>
  <r>
    <x v="18"/>
    <x v="0"/>
    <x v="0"/>
    <x v="0"/>
    <x v="23"/>
    <n v="2445.6"/>
    <n v="7265.6258559999997"/>
    <n v="2789.6959200000001"/>
    <x v="23"/>
    <x v="23"/>
    <x v="23"/>
    <x v="23"/>
    <x v="23"/>
  </r>
  <r>
    <x v="18"/>
    <x v="1"/>
    <x v="0"/>
    <x v="0"/>
    <x v="23"/>
    <n v="431.86"/>
    <n v="1283.0116049999999"/>
    <n v="492.622702"/>
    <x v="23"/>
    <x v="23"/>
    <x v="23"/>
    <x v="23"/>
    <x v="23"/>
  </r>
  <r>
    <x v="18"/>
    <x v="5"/>
    <x v="0"/>
    <x v="0"/>
    <x v="23"/>
    <n v="87"/>
    <n v="258.46804400000002"/>
    <n v="99.240899999999996"/>
    <x v="23"/>
    <x v="23"/>
    <x v="23"/>
    <x v="23"/>
    <x v="23"/>
  </r>
  <r>
    <x v="18"/>
    <x v="2"/>
    <x v="0"/>
    <x v="0"/>
    <x v="23"/>
    <n v="1059.9100000000001"/>
    <n v="3148.8835060000001"/>
    <n v="1209.0393369999999"/>
    <x v="23"/>
    <x v="23"/>
    <x v="23"/>
    <x v="23"/>
    <x v="23"/>
  </r>
  <r>
    <x v="18"/>
    <x v="3"/>
    <x v="0"/>
    <x v="0"/>
    <x v="23"/>
    <n v="-67.2"/>
    <n v="-199.644283"/>
    <n v="-76.65504"/>
    <x v="23"/>
    <x v="23"/>
    <x v="23"/>
    <x v="23"/>
    <x v="23"/>
  </r>
  <r>
    <x v="18"/>
    <x v="4"/>
    <x v="0"/>
    <x v="0"/>
    <x v="23"/>
    <n v="934"/>
    <n v="2774.817857"/>
    <n v="1065.4138"/>
    <x v="23"/>
    <x v="23"/>
    <x v="23"/>
    <x v="23"/>
    <x v="23"/>
  </r>
  <r>
    <x v="19"/>
    <x v="0"/>
    <x v="0"/>
    <x v="0"/>
    <x v="23"/>
    <n v="2416.25"/>
    <n v="6698.9331830000001"/>
    <n v="2829.6703750000001"/>
    <x v="23"/>
    <x v="23"/>
    <x v="23"/>
    <x v="23"/>
    <x v="23"/>
  </r>
  <r>
    <x v="19"/>
    <x v="1"/>
    <x v="0"/>
    <x v="0"/>
    <x v="23"/>
    <n v="411.85"/>
    <n v="1141.8336810000001"/>
    <n v="482.31753500000002"/>
    <x v="23"/>
    <x v="23"/>
    <x v="23"/>
    <x v="23"/>
    <x v="23"/>
  </r>
  <r>
    <x v="19"/>
    <x v="5"/>
    <x v="0"/>
    <x v="0"/>
    <x v="23"/>
    <n v="96"/>
    <n v="266.155235"/>
    <n v="112.4256"/>
    <x v="23"/>
    <x v="23"/>
    <x v="23"/>
    <x v="23"/>
    <x v="23"/>
  </r>
  <r>
    <x v="19"/>
    <x v="2"/>
    <x v="0"/>
    <x v="0"/>
    <x v="23"/>
    <n v="1055.73"/>
    <n v="2926.9590189999999"/>
    <n v="1236.365403"/>
    <x v="23"/>
    <x v="23"/>
    <x v="23"/>
    <x v="23"/>
    <x v="23"/>
  </r>
  <r>
    <x v="19"/>
    <x v="3"/>
    <x v="0"/>
    <x v="0"/>
    <x v="23"/>
    <n v="-42.33"/>
    <n v="-117.35782399999999"/>
    <n v="-49.572662999999999"/>
    <x v="23"/>
    <x v="23"/>
    <x v="23"/>
    <x v="23"/>
    <x v="23"/>
  </r>
  <r>
    <x v="19"/>
    <x v="4"/>
    <x v="0"/>
    <x v="0"/>
    <x v="23"/>
    <n v="895"/>
    <n v="2481.343073"/>
    <n v="1048.1344999999999"/>
    <x v="23"/>
    <x v="23"/>
    <x v="23"/>
    <x v="23"/>
    <x v="23"/>
  </r>
  <r>
    <x v="20"/>
    <x v="0"/>
    <x v="0"/>
    <x v="0"/>
    <x v="23"/>
    <n v="3224.53"/>
    <n v="8125.4440979999999"/>
    <n v="3770.765382"/>
    <x v="23"/>
    <x v="23"/>
    <x v="23"/>
    <x v="23"/>
    <x v="23"/>
  </r>
  <r>
    <x v="20"/>
    <x v="1"/>
    <x v="0"/>
    <x v="0"/>
    <x v="23"/>
    <n v="26.92"/>
    <n v="67.835299000000006"/>
    <n v="31.480248"/>
    <x v="23"/>
    <x v="23"/>
    <x v="23"/>
    <x v="23"/>
    <x v="23"/>
  </r>
  <r>
    <x v="20"/>
    <x v="5"/>
    <x v="0"/>
    <x v="0"/>
    <x v="23"/>
    <n v="102"/>
    <n v="257.02824800000002"/>
    <n v="119.2788"/>
    <x v="23"/>
    <x v="23"/>
    <x v="23"/>
    <x v="23"/>
    <x v="23"/>
  </r>
  <r>
    <x v="20"/>
    <x v="2"/>
    <x v="0"/>
    <x v="0"/>
    <x v="23"/>
    <n v="1075.1099999999999"/>
    <n v="2709.153335"/>
    <n v="1257.2336339999999"/>
    <x v="23"/>
    <x v="23"/>
    <x v="23"/>
    <x v="23"/>
    <x v="23"/>
  </r>
  <r>
    <x v="20"/>
    <x v="3"/>
    <x v="0"/>
    <x v="0"/>
    <x v="23"/>
    <n v="595.5"/>
    <n v="1500.591392"/>
    <n v="696.3777"/>
    <x v="23"/>
    <x v="23"/>
    <x v="23"/>
    <x v="23"/>
    <x v="23"/>
  </r>
  <r>
    <x v="20"/>
    <x v="4"/>
    <x v="0"/>
    <x v="0"/>
    <x v="23"/>
    <n v="1425"/>
    <n v="3590.8358239999998"/>
    <n v="1666.395"/>
    <x v="23"/>
    <x v="23"/>
    <x v="23"/>
    <x v="23"/>
    <x v="23"/>
  </r>
  <r>
    <x v="21"/>
    <x v="0"/>
    <x v="0"/>
    <x v="0"/>
    <x v="23"/>
    <n v="5821.27"/>
    <n v="13634.584735"/>
    <n v="6979.1206030000003"/>
    <x v="23"/>
    <x v="23"/>
    <x v="23"/>
    <x v="23"/>
    <x v="23"/>
  </r>
  <r>
    <x v="21"/>
    <x v="1"/>
    <x v="0"/>
    <x v="0"/>
    <x v="23"/>
    <n v="26.51"/>
    <n v="62.091749999999998"/>
    <n v="31.782838999999999"/>
    <x v="23"/>
    <x v="23"/>
    <x v="23"/>
    <x v="23"/>
    <x v="23"/>
  </r>
  <r>
    <x v="21"/>
    <x v="5"/>
    <x v="0"/>
    <x v="0"/>
    <x v="23"/>
    <n v="103"/>
    <n v="241.24670900000001"/>
    <n v="123.4867"/>
    <x v="23"/>
    <x v="23"/>
    <x v="23"/>
    <x v="23"/>
    <x v="23"/>
  </r>
  <r>
    <x v="21"/>
    <x v="2"/>
    <x v="0"/>
    <x v="0"/>
    <x v="23"/>
    <n v="1188.6199999999999"/>
    <n v="2783.9870179999998"/>
    <n v="1425.0365179999999"/>
    <x v="23"/>
    <x v="23"/>
    <x v="23"/>
    <x v="23"/>
    <x v="23"/>
  </r>
  <r>
    <x v="21"/>
    <x v="3"/>
    <x v="0"/>
    <x v="0"/>
    <x v="23"/>
    <n v="285.14"/>
    <n v="667.85520899999995"/>
    <n v="341.85434600000002"/>
    <x v="23"/>
    <x v="23"/>
    <x v="23"/>
    <x v="23"/>
    <x v="23"/>
  </r>
  <r>
    <x v="21"/>
    <x v="4"/>
    <x v="0"/>
    <x v="0"/>
    <x v="23"/>
    <n v="4218"/>
    <n v="9879.4040490000007"/>
    <n v="5056.9602000000004"/>
    <x v="23"/>
    <x v="23"/>
    <x v="23"/>
    <x v="23"/>
    <x v="23"/>
  </r>
  <r>
    <x v="22"/>
    <x v="0"/>
    <x v="0"/>
    <x v="0"/>
    <x v="23"/>
    <n v="1863.03"/>
    <n v="4124.139424"/>
    <n v="2297.861202"/>
    <x v="23"/>
    <x v="23"/>
    <x v="23"/>
    <x v="23"/>
    <x v="23"/>
  </r>
  <r>
    <x v="22"/>
    <x v="1"/>
    <x v="0"/>
    <x v="0"/>
    <x v="23"/>
    <n v="568.89"/>
    <n v="1259.3364979999999"/>
    <n v="701.66892600000006"/>
    <x v="23"/>
    <x v="23"/>
    <x v="23"/>
    <x v="23"/>
    <x v="23"/>
  </r>
  <r>
    <x v="22"/>
    <x v="5"/>
    <x v="0"/>
    <x v="0"/>
    <x v="23"/>
    <n v="123"/>
    <n v="272.28179299999999"/>
    <n v="151.70820000000001"/>
    <x v="23"/>
    <x v="23"/>
    <x v="23"/>
    <x v="23"/>
    <x v="23"/>
  </r>
  <r>
    <x v="22"/>
    <x v="2"/>
    <x v="0"/>
    <x v="0"/>
    <x v="23"/>
    <n v="1196.67"/>
    <n v="2649.0362070000001"/>
    <n v="1475.9727780000001"/>
    <x v="23"/>
    <x v="23"/>
    <x v="23"/>
    <x v="23"/>
    <x v="23"/>
  </r>
  <r>
    <x v="22"/>
    <x v="3"/>
    <x v="0"/>
    <x v="0"/>
    <x v="23"/>
    <n v="-147.53"/>
    <n v="-326.58319499999999"/>
    <n v="-181.96350200000001"/>
    <x v="23"/>
    <x v="23"/>
    <x v="23"/>
    <x v="23"/>
    <x v="23"/>
  </r>
  <r>
    <x v="22"/>
    <x v="4"/>
    <x v="0"/>
    <x v="0"/>
    <x v="23"/>
    <n v="122"/>
    <n v="270.06812000000002"/>
    <n v="150.47479999999999"/>
    <x v="23"/>
    <x v="23"/>
    <x v="23"/>
    <x v="23"/>
    <x v="23"/>
  </r>
  <r>
    <x v="23"/>
    <x v="0"/>
    <x v="0"/>
    <x v="0"/>
    <x v="23"/>
    <n v="2575.7600000000002"/>
    <n v="5385.7474490000004"/>
    <n v="3174.3666239999998"/>
    <x v="23"/>
    <x v="23"/>
    <x v="23"/>
    <x v="23"/>
    <x v="23"/>
  </r>
  <r>
    <x v="23"/>
    <x v="1"/>
    <x v="0"/>
    <x v="0"/>
    <x v="23"/>
    <n v="29.21"/>
    <n v="61.076219000000002"/>
    <n v="35.998404000000001"/>
    <x v="23"/>
    <x v="23"/>
    <x v="23"/>
    <x v="23"/>
    <x v="23"/>
  </r>
  <r>
    <x v="23"/>
    <x v="5"/>
    <x v="0"/>
    <x v="0"/>
    <x v="23"/>
    <n v="132"/>
    <n v="276.00345700000003"/>
    <n v="162.67679999999999"/>
    <x v="23"/>
    <x v="23"/>
    <x v="23"/>
    <x v="23"/>
    <x v="23"/>
  </r>
  <r>
    <x v="23"/>
    <x v="2"/>
    <x v="0"/>
    <x v="0"/>
    <x v="23"/>
    <n v="1429.43"/>
    <n v="2988.845613"/>
    <n v="1761.6295319999999"/>
    <x v="23"/>
    <x v="23"/>
    <x v="23"/>
    <x v="23"/>
    <x v="23"/>
  </r>
  <r>
    <x v="23"/>
    <x v="3"/>
    <x v="0"/>
    <x v="0"/>
    <x v="23"/>
    <n v="202.12"/>
    <n v="422.61983800000002"/>
    <n v="249.09268800000001"/>
    <x v="23"/>
    <x v="23"/>
    <x v="23"/>
    <x v="23"/>
    <x v="23"/>
  </r>
  <r>
    <x v="23"/>
    <x v="4"/>
    <x v="0"/>
    <x v="0"/>
    <x v="23"/>
    <n v="783"/>
    <n v="1637.2023220000001"/>
    <n v="964.9692"/>
    <x v="23"/>
    <x v="23"/>
    <x v="23"/>
    <x v="23"/>
    <x v="23"/>
  </r>
  <r>
    <x v="24"/>
    <x v="0"/>
    <x v="0"/>
    <x v="0"/>
    <x v="23"/>
    <n v="2811.31"/>
    <n v="5966.3773659999997"/>
    <n v="3640.9275809999999"/>
    <x v="23"/>
    <x v="23"/>
    <x v="23"/>
    <x v="23"/>
    <x v="23"/>
  </r>
  <r>
    <x v="24"/>
    <x v="1"/>
    <x v="0"/>
    <x v="0"/>
    <x v="23"/>
    <n v="77.510000000000005"/>
    <n v="164.497658"/>
    <n v="100.383201"/>
    <x v="23"/>
    <x v="23"/>
    <x v="23"/>
    <x v="23"/>
    <x v="23"/>
  </r>
  <r>
    <x v="24"/>
    <x v="5"/>
    <x v="0"/>
    <x v="0"/>
    <x v="23"/>
    <n v="141"/>
    <n v="299.24099699999999"/>
    <n v="182.60910000000001"/>
    <x v="23"/>
    <x v="23"/>
    <x v="23"/>
    <x v="23"/>
    <x v="23"/>
  </r>
  <r>
    <x v="24"/>
    <x v="2"/>
    <x v="0"/>
    <x v="0"/>
    <x v="23"/>
    <n v="1624.89"/>
    <n v="3448.4659889999998"/>
    <n v="2104.395039"/>
    <x v="23"/>
    <x v="23"/>
    <x v="23"/>
    <x v="23"/>
    <x v="23"/>
  </r>
  <r>
    <x v="24"/>
    <x v="3"/>
    <x v="0"/>
    <x v="0"/>
    <x v="23"/>
    <n v="144.91"/>
    <n v="307.53909900000002"/>
    <n v="187.67294100000001"/>
    <x v="23"/>
    <x v="23"/>
    <x v="23"/>
    <x v="23"/>
    <x v="23"/>
  </r>
  <r>
    <x v="24"/>
    <x v="4"/>
    <x v="0"/>
    <x v="0"/>
    <x v="23"/>
    <n v="823"/>
    <n v="1746.6336240000001"/>
    <n v="1065.8672999999999"/>
    <x v="23"/>
    <x v="23"/>
    <x v="23"/>
    <x v="23"/>
    <x v="23"/>
  </r>
  <r>
    <x v="25"/>
    <x v="0"/>
    <x v="0"/>
    <x v="0"/>
    <x v="23"/>
    <n v="1688.37"/>
    <n v="3656.9781090000001"/>
    <n v="2306.1445829999998"/>
    <x v="23"/>
    <x v="23"/>
    <x v="23"/>
    <x v="23"/>
    <x v="23"/>
  </r>
  <r>
    <x v="25"/>
    <x v="1"/>
    <x v="0"/>
    <x v="0"/>
    <x v="23"/>
    <n v="17.97"/>
    <n v="38.922687000000003"/>
    <n v="24.545223"/>
    <x v="23"/>
    <x v="23"/>
    <x v="23"/>
    <x v="23"/>
    <x v="23"/>
  </r>
  <r>
    <x v="25"/>
    <x v="5"/>
    <x v="0"/>
    <x v="0"/>
    <x v="23"/>
    <n v="171"/>
    <n v="370.38282900000002"/>
    <n v="233.56890000000001"/>
    <x v="23"/>
    <x v="23"/>
    <x v="23"/>
    <x v="23"/>
    <x v="23"/>
  </r>
  <r>
    <x v="25"/>
    <x v="2"/>
    <x v="0"/>
    <x v="0"/>
    <x v="23"/>
    <n v="1631.13"/>
    <n v="3532.9973300000001"/>
    <n v="2227.9604669999999"/>
    <x v="23"/>
    <x v="23"/>
    <x v="23"/>
    <x v="23"/>
    <x v="23"/>
  </r>
  <r>
    <x v="25"/>
    <x v="3"/>
    <x v="0"/>
    <x v="0"/>
    <x v="23"/>
    <n v="-165.73"/>
    <n v="-358.96810699999997"/>
    <n v="-226.37060700000001"/>
    <x v="23"/>
    <x v="23"/>
    <x v="23"/>
    <x v="23"/>
    <x v="23"/>
  </r>
  <r>
    <x v="25"/>
    <x v="4"/>
    <x v="0"/>
    <x v="0"/>
    <x v="23"/>
    <n v="34"/>
    <n v="73.643369000000007"/>
    <n v="46.440600000000003"/>
    <x v="23"/>
    <x v="23"/>
    <x v="23"/>
    <x v="23"/>
    <x v="23"/>
  </r>
  <r>
    <x v="26"/>
    <x v="0"/>
    <x v="0"/>
    <x v="0"/>
    <x v="23"/>
    <n v="1556.93"/>
    <n v="3326.8794240000002"/>
    <n v="2163.1985420000001"/>
    <x v="23"/>
    <x v="23"/>
    <x v="23"/>
    <x v="23"/>
    <x v="23"/>
  </r>
  <r>
    <x v="26"/>
    <x v="1"/>
    <x v="0"/>
    <x v="0"/>
    <x v="23"/>
    <n v="-3"/>
    <n v="-6.4104609999999997"/>
    <n v="-4.1681999999999997"/>
    <x v="23"/>
    <x v="23"/>
    <x v="23"/>
    <x v="23"/>
    <x v="23"/>
  </r>
  <r>
    <x v="26"/>
    <x v="5"/>
    <x v="0"/>
    <x v="0"/>
    <x v="23"/>
    <n v="176"/>
    <n v="376.08035000000001"/>
    <n v="244.53440000000001"/>
    <x v="23"/>
    <x v="23"/>
    <x v="23"/>
    <x v="23"/>
    <x v="23"/>
  </r>
  <r>
    <x v="26"/>
    <x v="2"/>
    <x v="0"/>
    <x v="0"/>
    <x v="23"/>
    <n v="1695.22"/>
    <n v="3622.3802850000002"/>
    <n v="2355.3386679999999"/>
    <x v="23"/>
    <x v="23"/>
    <x v="23"/>
    <x v="23"/>
    <x v="23"/>
  </r>
  <r>
    <x v="26"/>
    <x v="3"/>
    <x v="0"/>
    <x v="0"/>
    <x v="23"/>
    <n v="-180.29"/>
    <n v="-385.24730799999998"/>
    <n v="-250.49492599999999"/>
    <x v="23"/>
    <x v="23"/>
    <x v="23"/>
    <x v="23"/>
    <x v="23"/>
  </r>
  <r>
    <x v="26"/>
    <x v="4"/>
    <x v="0"/>
    <x v="0"/>
    <x v="23"/>
    <n v="-131"/>
    <n v="-279.92344200000002"/>
    <n v="-182.01140000000001"/>
    <x v="23"/>
    <x v="23"/>
    <x v="23"/>
    <x v="23"/>
    <x v="23"/>
  </r>
  <r>
    <x v="27"/>
    <x v="0"/>
    <x v="0"/>
    <x v="0"/>
    <x v="23"/>
    <n v="2908.33"/>
    <n v="5660.7091609999998"/>
    <n v="3857.0272460000001"/>
    <x v="23"/>
    <x v="23"/>
    <x v="23"/>
    <x v="23"/>
    <x v="23"/>
  </r>
  <r>
    <x v="27"/>
    <x v="1"/>
    <x v="0"/>
    <x v="0"/>
    <x v="23"/>
    <n v="6"/>
    <n v="11.678267"/>
    <n v="7.9572000000000003"/>
    <x v="23"/>
    <x v="23"/>
    <x v="23"/>
    <x v="23"/>
    <x v="23"/>
  </r>
  <r>
    <x v="27"/>
    <x v="5"/>
    <x v="0"/>
    <x v="0"/>
    <x v="23"/>
    <n v="193"/>
    <n v="375.65093000000002"/>
    <n v="255.95660000000001"/>
    <x v="23"/>
    <x v="23"/>
    <x v="23"/>
    <x v="23"/>
    <x v="23"/>
  </r>
  <r>
    <x v="27"/>
    <x v="2"/>
    <x v="0"/>
    <x v="0"/>
    <x v="23"/>
    <n v="1885.34"/>
    <n v="3669.5840600000001"/>
    <n v="2500.337908"/>
    <x v="23"/>
    <x v="23"/>
    <x v="23"/>
    <x v="23"/>
    <x v="23"/>
  </r>
  <r>
    <x v="27"/>
    <x v="3"/>
    <x v="0"/>
    <x v="0"/>
    <x v="23"/>
    <n v="311.99"/>
    <n v="607.25043300000004"/>
    <n v="413.76113800000002"/>
    <x v="23"/>
    <x v="23"/>
    <x v="23"/>
    <x v="23"/>
    <x v="23"/>
  </r>
  <r>
    <x v="27"/>
    <x v="4"/>
    <x v="0"/>
    <x v="0"/>
    <x v="23"/>
    <n v="512"/>
    <n v="996.54547100000002"/>
    <n v="679.01440000000002"/>
    <x v="23"/>
    <x v="23"/>
    <x v="23"/>
    <x v="23"/>
    <x v="23"/>
  </r>
  <r>
    <x v="28"/>
    <x v="0"/>
    <x v="0"/>
    <x v="0"/>
    <x v="23"/>
    <n v="2957.88"/>
    <n v="5112.5995480000001"/>
    <n v="3641.7418560000001"/>
    <x v="23"/>
    <x v="23"/>
    <x v="23"/>
    <x v="23"/>
    <x v="23"/>
  </r>
  <r>
    <x v="28"/>
    <x v="1"/>
    <x v="0"/>
    <x v="0"/>
    <x v="23"/>
    <n v="68.010000000000005"/>
    <n v="117.553077"/>
    <n v="83.733912000000004"/>
    <x v="23"/>
    <x v="23"/>
    <x v="23"/>
    <x v="23"/>
    <x v="23"/>
  </r>
  <r>
    <x v="28"/>
    <x v="5"/>
    <x v="0"/>
    <x v="0"/>
    <x v="23"/>
    <n v="218"/>
    <n v="376.80592200000001"/>
    <n v="268.40159999999997"/>
    <x v="23"/>
    <x v="23"/>
    <x v="23"/>
    <x v="23"/>
    <x v="23"/>
  </r>
  <r>
    <x v="28"/>
    <x v="2"/>
    <x v="0"/>
    <x v="0"/>
    <x v="23"/>
    <n v="2346.69"/>
    <n v="4056.1774759999998"/>
    <n v="2889.2447280000001"/>
    <x v="23"/>
    <x v="23"/>
    <x v="23"/>
    <x v="23"/>
    <x v="23"/>
  </r>
  <r>
    <x v="28"/>
    <x v="3"/>
    <x v="0"/>
    <x v="0"/>
    <x v="23"/>
    <n v="44.18"/>
    <n v="76.363696000000004"/>
    <n v="54.394416"/>
    <x v="23"/>
    <x v="23"/>
    <x v="23"/>
    <x v="23"/>
    <x v="23"/>
  </r>
  <r>
    <x v="28"/>
    <x v="4"/>
    <x v="0"/>
    <x v="0"/>
    <x v="23"/>
    <n v="281"/>
    <n v="485.69937700000003"/>
    <n v="345.96719999999999"/>
    <x v="23"/>
    <x v="23"/>
    <x v="23"/>
    <x v="23"/>
    <x v="23"/>
  </r>
  <r>
    <x v="29"/>
    <x v="0"/>
    <x v="0"/>
    <x v="0"/>
    <x v="23"/>
    <n v="2739.73"/>
    <n v="4349.8420390000001"/>
    <n v="3244.1142930000001"/>
    <x v="23"/>
    <x v="23"/>
    <x v="23"/>
    <x v="23"/>
    <x v="23"/>
  </r>
  <r>
    <x v="29"/>
    <x v="1"/>
    <x v="0"/>
    <x v="0"/>
    <x v="23"/>
    <n v="366.89"/>
    <n v="582.50760000000002"/>
    <n v="434.43444899999997"/>
    <x v="23"/>
    <x v="23"/>
    <x v="23"/>
    <x v="23"/>
    <x v="23"/>
  </r>
  <r>
    <x v="29"/>
    <x v="5"/>
    <x v="0"/>
    <x v="0"/>
    <x v="23"/>
    <n v="238"/>
    <n v="377.87022999999999"/>
    <n v="281.81580000000002"/>
    <x v="23"/>
    <x v="23"/>
    <x v="23"/>
    <x v="23"/>
    <x v="23"/>
  </r>
  <r>
    <x v="29"/>
    <x v="2"/>
    <x v="0"/>
    <x v="0"/>
    <x v="23"/>
    <n v="2320.44"/>
    <n v="3684.1394810000002"/>
    <n v="2747.6330039999998"/>
    <x v="23"/>
    <x v="23"/>
    <x v="23"/>
    <x v="23"/>
    <x v="23"/>
  </r>
  <r>
    <x v="29"/>
    <x v="3"/>
    <x v="0"/>
    <x v="0"/>
    <x v="23"/>
    <n v="-46.6"/>
    <n v="-73.986356000000001"/>
    <n v="-55.17906"/>
    <x v="23"/>
    <x v="23"/>
    <x v="23"/>
    <x v="23"/>
    <x v="23"/>
  </r>
  <r>
    <x v="29"/>
    <x v="4"/>
    <x v="0"/>
    <x v="0"/>
    <x v="23"/>
    <n v="-139"/>
    <n v="-220.68891600000001"/>
    <n v="-164.5899"/>
    <x v="23"/>
    <x v="23"/>
    <x v="23"/>
    <x v="23"/>
    <x v="23"/>
  </r>
  <r>
    <x v="30"/>
    <x v="0"/>
    <x v="0"/>
    <x v="0"/>
    <x v="23"/>
    <n v="3463.72"/>
    <n v="5242.5443370000003"/>
    <n v="4042.5076119999999"/>
    <x v="23"/>
    <x v="23"/>
    <x v="23"/>
    <x v="23"/>
    <x v="23"/>
  </r>
  <r>
    <x v="30"/>
    <x v="1"/>
    <x v="0"/>
    <x v="0"/>
    <x v="23"/>
    <n v="520.46"/>
    <n v="787.74688100000003"/>
    <n v="607.42886599999997"/>
    <x v="23"/>
    <x v="23"/>
    <x v="23"/>
    <x v="23"/>
    <x v="23"/>
  </r>
  <r>
    <x v="30"/>
    <x v="5"/>
    <x v="0"/>
    <x v="0"/>
    <x v="23"/>
    <n v="254"/>
    <n v="384.44396799999998"/>
    <n v="296.4434"/>
    <x v="23"/>
    <x v="23"/>
    <x v="23"/>
    <x v="23"/>
    <x v="23"/>
  </r>
  <r>
    <x v="30"/>
    <x v="2"/>
    <x v="0"/>
    <x v="0"/>
    <x v="23"/>
    <n v="2469.88"/>
    <n v="3738.3089300000001"/>
    <n v="2882.5969479999999"/>
    <x v="23"/>
    <x v="23"/>
    <x v="23"/>
    <x v="23"/>
    <x v="23"/>
  </r>
  <r>
    <x v="30"/>
    <x v="3"/>
    <x v="0"/>
    <x v="0"/>
    <x v="23"/>
    <n v="162.38"/>
    <n v="245.77169900000001"/>
    <n v="189.51369800000001"/>
    <x v="23"/>
    <x v="23"/>
    <x v="23"/>
    <x v="23"/>
    <x v="23"/>
  </r>
  <r>
    <x v="30"/>
    <x v="4"/>
    <x v="0"/>
    <x v="0"/>
    <x v="23"/>
    <n v="57"/>
    <n v="86.272858999999997"/>
    <n v="66.524699999999996"/>
    <x v="23"/>
    <x v="23"/>
    <x v="23"/>
    <x v="23"/>
    <x v="23"/>
  </r>
  <r>
    <x v="31"/>
    <x v="0"/>
    <x v="0"/>
    <x v="0"/>
    <x v="23"/>
    <n v="4008.69"/>
    <n v="5781.7827139999999"/>
    <n v="4594.3596090000001"/>
    <x v="23"/>
    <x v="23"/>
    <x v="23"/>
    <x v="23"/>
    <x v="23"/>
  </r>
  <r>
    <x v="31"/>
    <x v="1"/>
    <x v="0"/>
    <x v="0"/>
    <x v="23"/>
    <n v="529.07000000000005"/>
    <n v="763.08414500000003"/>
    <n v="606.36712699999998"/>
    <x v="23"/>
    <x v="23"/>
    <x v="23"/>
    <x v="23"/>
    <x v="23"/>
  </r>
  <r>
    <x v="31"/>
    <x v="5"/>
    <x v="0"/>
    <x v="0"/>
    <x v="23"/>
    <n v="269.93"/>
    <n v="389.32334700000001"/>
    <n v="309.36677300000002"/>
    <x v="23"/>
    <x v="23"/>
    <x v="23"/>
    <x v="23"/>
    <x v="23"/>
  </r>
  <r>
    <x v="31"/>
    <x v="2"/>
    <x v="0"/>
    <x v="0"/>
    <x v="23"/>
    <n v="2603.86"/>
    <n v="3755.5791880000002"/>
    <n v="2984.283946"/>
    <x v="23"/>
    <x v="23"/>
    <x v="23"/>
    <x v="23"/>
    <x v="23"/>
  </r>
  <r>
    <x v="31"/>
    <x v="3"/>
    <x v="0"/>
    <x v="0"/>
    <x v="23"/>
    <n v="-34"/>
    <n v="-49.038617000000002"/>
    <n v="-38.967399999999998"/>
    <x v="23"/>
    <x v="23"/>
    <x v="23"/>
    <x v="23"/>
    <x v="23"/>
  </r>
  <r>
    <x v="31"/>
    <x v="4"/>
    <x v="0"/>
    <x v="0"/>
    <x v="23"/>
    <n v="639.83000000000004"/>
    <n v="922.83465000000001"/>
    <n v="733.30916300000001"/>
    <x v="23"/>
    <x v="23"/>
    <x v="23"/>
    <x v="23"/>
    <x v="23"/>
  </r>
  <r>
    <x v="32"/>
    <x v="0"/>
    <x v="0"/>
    <x v="0"/>
    <x v="23"/>
    <n v="4156.92"/>
    <n v="6233.0365959999999"/>
    <n v="5025.3005880000001"/>
    <x v="23"/>
    <x v="23"/>
    <x v="23"/>
    <x v="23"/>
    <x v="23"/>
  </r>
  <r>
    <x v="32"/>
    <x v="1"/>
    <x v="0"/>
    <x v="0"/>
    <x v="23"/>
    <n v="0"/>
    <n v="0"/>
    <n v="0"/>
    <x v="23"/>
    <x v="23"/>
    <x v="23"/>
    <x v="23"/>
    <x v="23"/>
  </r>
  <r>
    <x v="32"/>
    <x v="5"/>
    <x v="0"/>
    <x v="0"/>
    <x v="23"/>
    <n v="270"/>
    <n v="404.84779099999997"/>
    <n v="326.40300000000002"/>
    <x v="23"/>
    <x v="23"/>
    <x v="23"/>
    <x v="23"/>
    <x v="23"/>
  </r>
  <r>
    <x v="32"/>
    <x v="2"/>
    <x v="0"/>
    <x v="0"/>
    <x v="23"/>
    <n v="2515.1799999999998"/>
    <n v="3771.3521040000001"/>
    <n v="3040.6011020000001"/>
    <x v="23"/>
    <x v="23"/>
    <x v="23"/>
    <x v="23"/>
    <x v="23"/>
  </r>
  <r>
    <x v="32"/>
    <x v="3"/>
    <x v="0"/>
    <x v="0"/>
    <x v="23"/>
    <n v="547.94000000000005"/>
    <n v="821.60110699999996"/>
    <n v="662.40466600000002"/>
    <x v="23"/>
    <x v="23"/>
    <x v="23"/>
    <x v="23"/>
    <x v="23"/>
  </r>
  <r>
    <x v="32"/>
    <x v="4"/>
    <x v="0"/>
    <x v="0"/>
    <x v="23"/>
    <n v="823.8"/>
    <n v="1235.2355950000001"/>
    <n v="995.89182000000005"/>
    <x v="23"/>
    <x v="23"/>
    <x v="23"/>
    <x v="23"/>
    <x v="23"/>
  </r>
  <r>
    <x v="33"/>
    <x v="0"/>
    <x v="0"/>
    <x v="0"/>
    <x v="23"/>
    <n v="5282.5"/>
    <n v="8346.1278330000005"/>
    <n v="6815.4814999999999"/>
    <x v="23"/>
    <x v="23"/>
    <x v="23"/>
    <x v="23"/>
    <x v="23"/>
  </r>
  <r>
    <x v="33"/>
    <x v="1"/>
    <x v="0"/>
    <x v="0"/>
    <x v="23"/>
    <n v="0"/>
    <n v="0"/>
    <n v="0"/>
    <x v="23"/>
    <x v="23"/>
    <x v="23"/>
    <x v="23"/>
    <x v="23"/>
  </r>
  <r>
    <x v="33"/>
    <x v="5"/>
    <x v="0"/>
    <x v="0"/>
    <x v="23"/>
    <n v="283.91000000000003"/>
    <n v="448.56585999999999"/>
    <n v="366.30068199999999"/>
    <x v="23"/>
    <x v="23"/>
    <x v="23"/>
    <x v="23"/>
    <x v="23"/>
  </r>
  <r>
    <x v="33"/>
    <x v="2"/>
    <x v="0"/>
    <x v="0"/>
    <x v="23"/>
    <n v="2399.64"/>
    <n v="3791.3302779999999"/>
    <n v="3096.0155279999999"/>
    <x v="23"/>
    <x v="23"/>
    <x v="23"/>
    <x v="23"/>
    <x v="23"/>
  </r>
  <r>
    <x v="33"/>
    <x v="3"/>
    <x v="0"/>
    <x v="0"/>
    <x v="23"/>
    <n v="489.2"/>
    <n v="772.91542600000002"/>
    <n v="631.16584"/>
    <x v="23"/>
    <x v="23"/>
    <x v="23"/>
    <x v="23"/>
    <x v="23"/>
  </r>
  <r>
    <x v="33"/>
    <x v="4"/>
    <x v="0"/>
    <x v="0"/>
    <x v="23"/>
    <n v="2109.75"/>
    <n v="3333.3162699999998"/>
    <n v="2721.9994499999998"/>
    <x v="23"/>
    <x v="23"/>
    <x v="23"/>
    <x v="23"/>
    <x v="23"/>
  </r>
  <r>
    <x v="34"/>
    <x v="0"/>
    <x v="0"/>
    <x v="0"/>
    <x v="23"/>
    <n v="5636.51"/>
    <n v="9292.7285749999992"/>
    <n v="7698.909009"/>
    <x v="23"/>
    <x v="23"/>
    <x v="23"/>
    <x v="23"/>
    <x v="23"/>
  </r>
  <r>
    <x v="34"/>
    <x v="1"/>
    <x v="0"/>
    <x v="0"/>
    <x v="23"/>
    <n v="0"/>
    <n v="0"/>
    <n v="0"/>
    <x v="23"/>
    <x v="23"/>
    <x v="23"/>
    <x v="23"/>
    <x v="23"/>
  </r>
  <r>
    <x v="34"/>
    <x v="5"/>
    <x v="0"/>
    <x v="0"/>
    <x v="23"/>
    <n v="273.39999999999998"/>
    <n v="450.74558400000001"/>
    <n v="373.43705999999997"/>
    <x v="23"/>
    <x v="23"/>
    <x v="23"/>
    <x v="23"/>
    <x v="23"/>
  </r>
  <r>
    <x v="34"/>
    <x v="2"/>
    <x v="0"/>
    <x v="0"/>
    <x v="23"/>
    <n v="2249.61"/>
    <n v="3708.8579869999999"/>
    <n v="3072.742299"/>
    <x v="23"/>
    <x v="23"/>
    <x v="23"/>
    <x v="23"/>
    <x v="23"/>
  </r>
  <r>
    <x v="34"/>
    <x v="3"/>
    <x v="0"/>
    <x v="0"/>
    <x v="23"/>
    <n v="530.79999999999995"/>
    <n v="875.11249499999997"/>
    <n v="725.01972000000001"/>
    <x v="23"/>
    <x v="23"/>
    <x v="23"/>
    <x v="23"/>
    <x v="23"/>
  </r>
  <r>
    <x v="34"/>
    <x v="4"/>
    <x v="0"/>
    <x v="0"/>
    <x v="23"/>
    <n v="2582.6999999999998"/>
    <n v="4258.0125099999996"/>
    <n v="3527.70993"/>
    <x v="23"/>
    <x v="23"/>
    <x v="23"/>
    <x v="23"/>
    <x v="23"/>
  </r>
  <r>
    <x v="35"/>
    <x v="0"/>
    <x v="0"/>
    <x v="0"/>
    <x v="23"/>
    <n v="5724.43"/>
    <n v="9274.4468340000003"/>
    <n v="7856.7801749999999"/>
    <x v="23"/>
    <x v="23"/>
    <x v="23"/>
    <x v="23"/>
    <x v="23"/>
  </r>
  <r>
    <x v="35"/>
    <x v="1"/>
    <x v="0"/>
    <x v="0"/>
    <x v="23"/>
    <n v="0"/>
    <n v="0"/>
    <n v="0"/>
    <x v="23"/>
    <x v="23"/>
    <x v="23"/>
    <x v="23"/>
    <x v="23"/>
  </r>
  <r>
    <x v="35"/>
    <x v="5"/>
    <x v="0"/>
    <x v="0"/>
    <x v="23"/>
    <n v="285.60000000000002"/>
    <n v="462.715417"/>
    <n v="391.98599999999999"/>
    <x v="23"/>
    <x v="23"/>
    <x v="23"/>
    <x v="23"/>
    <x v="23"/>
  </r>
  <r>
    <x v="35"/>
    <x v="2"/>
    <x v="0"/>
    <x v="0"/>
    <x v="23"/>
    <n v="2066.67"/>
    <n v="3348.3195780000001"/>
    <n v="2836.5045749999999"/>
    <x v="23"/>
    <x v="23"/>
    <x v="23"/>
    <x v="23"/>
    <x v="23"/>
  </r>
  <r>
    <x v="35"/>
    <x v="3"/>
    <x v="0"/>
    <x v="0"/>
    <x v="23"/>
    <n v="216.36"/>
    <n v="350.536091"/>
    <n v="296.95409999999998"/>
    <x v="23"/>
    <x v="23"/>
    <x v="23"/>
    <x v="23"/>
    <x v="23"/>
  </r>
  <r>
    <x v="35"/>
    <x v="4"/>
    <x v="0"/>
    <x v="0"/>
    <x v="23"/>
    <n v="3155.8"/>
    <n v="5112.8757480000004"/>
    <n v="4331.3355000000001"/>
    <x v="23"/>
    <x v="23"/>
    <x v="23"/>
    <x v="23"/>
    <x v="23"/>
  </r>
  <r>
    <x v="36"/>
    <x v="0"/>
    <x v="0"/>
    <x v="0"/>
    <x v="23"/>
    <n v="6682.35"/>
    <n v="10573.281892999999"/>
    <n v="9113.3889299999992"/>
    <x v="23"/>
    <x v="23"/>
    <x v="23"/>
    <x v="23"/>
    <x v="23"/>
  </r>
  <r>
    <x v="36"/>
    <x v="1"/>
    <x v="0"/>
    <x v="0"/>
    <x v="23"/>
    <n v="0"/>
    <n v="0"/>
    <n v="0"/>
    <x v="23"/>
    <x v="23"/>
    <x v="23"/>
    <x v="23"/>
    <x v="23"/>
  </r>
  <r>
    <x v="36"/>
    <x v="5"/>
    <x v="0"/>
    <x v="0"/>
    <x v="23"/>
    <n v="301.86"/>
    <n v="477.62401999999997"/>
    <n v="411.67666800000001"/>
    <x v="23"/>
    <x v="23"/>
    <x v="23"/>
    <x v="23"/>
    <x v="23"/>
  </r>
  <r>
    <x v="36"/>
    <x v="2"/>
    <x v="0"/>
    <x v="0"/>
    <x v="23"/>
    <n v="1795.47"/>
    <n v="2840.918306"/>
    <n v="2448.6619860000001"/>
    <x v="23"/>
    <x v="23"/>
    <x v="23"/>
    <x v="23"/>
    <x v="23"/>
  </r>
  <r>
    <x v="36"/>
    <x v="3"/>
    <x v="0"/>
    <x v="0"/>
    <x v="23"/>
    <n v="478.53"/>
    <n v="757.16366000000005"/>
    <n v="652.61921400000006"/>
    <x v="23"/>
    <x v="23"/>
    <x v="23"/>
    <x v="23"/>
    <x v="23"/>
  </r>
  <r>
    <x v="36"/>
    <x v="4"/>
    <x v="0"/>
    <x v="0"/>
    <x v="23"/>
    <n v="4106.49"/>
    <n v="6497.5759070000004"/>
    <n v="5600.4310619999997"/>
    <x v="23"/>
    <x v="23"/>
    <x v="23"/>
    <x v="23"/>
    <x v="23"/>
  </r>
  <r>
    <x v="37"/>
    <x v="0"/>
    <x v="0"/>
    <x v="0"/>
    <x v="23"/>
    <n v="10535.88"/>
    <n v="16737.648385"/>
    <n v="14592.193799999999"/>
    <x v="23"/>
    <x v="23"/>
    <x v="23"/>
    <x v="23"/>
    <x v="23"/>
  </r>
  <r>
    <x v="37"/>
    <x v="1"/>
    <x v="0"/>
    <x v="0"/>
    <x v="23"/>
    <n v="0"/>
    <n v="0"/>
    <n v="0"/>
    <x v="23"/>
    <x v="23"/>
    <x v="23"/>
    <x v="23"/>
    <x v="23"/>
  </r>
  <r>
    <x v="37"/>
    <x v="5"/>
    <x v="0"/>
    <x v="0"/>
    <x v="23"/>
    <n v="175.38"/>
    <n v="278.614484"/>
    <n v="242.90129999999999"/>
    <x v="23"/>
    <x v="23"/>
    <x v="23"/>
    <x v="23"/>
    <x v="23"/>
  </r>
  <r>
    <x v="37"/>
    <x v="2"/>
    <x v="0"/>
    <x v="0"/>
    <x v="23"/>
    <n v="2044.61"/>
    <n v="3248.1352539999998"/>
    <n v="2831.78485"/>
    <x v="23"/>
    <x v="23"/>
    <x v="23"/>
    <x v="23"/>
    <x v="23"/>
  </r>
  <r>
    <x v="37"/>
    <x v="3"/>
    <x v="0"/>
    <x v="0"/>
    <x v="23"/>
    <n v="1088.1099999999999"/>
    <n v="1728.6076330000001"/>
    <n v="1507.03235"/>
    <x v="23"/>
    <x v="23"/>
    <x v="23"/>
    <x v="23"/>
    <x v="23"/>
  </r>
  <r>
    <x v="37"/>
    <x v="4"/>
    <x v="0"/>
    <x v="0"/>
    <x v="23"/>
    <n v="7227.76"/>
    <n v="11482.259241"/>
    <n v="10010.4476"/>
    <x v="23"/>
    <x v="23"/>
    <x v="23"/>
    <x v="23"/>
    <x v="23"/>
  </r>
  <r>
    <x v="38"/>
    <x v="0"/>
    <x v="0"/>
    <x v="0"/>
    <x v="23"/>
    <n v="9226.52"/>
    <n v="15728.586202"/>
    <n v="13687.54242"/>
    <x v="23"/>
    <x v="23"/>
    <x v="23"/>
    <x v="23"/>
    <x v="23"/>
  </r>
  <r>
    <x v="38"/>
    <x v="1"/>
    <x v="0"/>
    <x v="0"/>
    <x v="23"/>
    <n v="0"/>
    <n v="0"/>
    <n v="0"/>
    <x v="23"/>
    <x v="23"/>
    <x v="23"/>
    <x v="23"/>
    <x v="23"/>
  </r>
  <r>
    <x v="38"/>
    <x v="5"/>
    <x v="0"/>
    <x v="0"/>
    <x v="23"/>
    <n v="154.9"/>
    <n v="264.060339"/>
    <n v="229.79415"/>
    <x v="23"/>
    <x v="23"/>
    <x v="23"/>
    <x v="23"/>
    <x v="23"/>
  </r>
  <r>
    <x v="38"/>
    <x v="2"/>
    <x v="0"/>
    <x v="0"/>
    <x v="23"/>
    <n v="1706.64"/>
    <n v="2909.334652"/>
    <n v="2531.80044"/>
    <x v="23"/>
    <x v="23"/>
    <x v="23"/>
    <x v="23"/>
    <x v="23"/>
  </r>
  <r>
    <x v="38"/>
    <x v="3"/>
    <x v="0"/>
    <x v="0"/>
    <x v="23"/>
    <n v="2022.41"/>
    <n v="3447.6324789999999"/>
    <n v="3000.2452349999999"/>
    <x v="23"/>
    <x v="23"/>
    <x v="23"/>
    <x v="23"/>
    <x v="23"/>
  </r>
  <r>
    <x v="38"/>
    <x v="4"/>
    <x v="0"/>
    <x v="0"/>
    <x v="23"/>
    <n v="5342.56"/>
    <n v="9107.5416839999998"/>
    <n v="7925.6877599999998"/>
    <x v="23"/>
    <x v="23"/>
    <x v="23"/>
    <x v="23"/>
    <x v="23"/>
  </r>
  <r>
    <x v="39"/>
    <x v="0"/>
    <x v="0"/>
    <x v="0"/>
    <x v="23"/>
    <n v="6991.7"/>
    <n v="11712.083004"/>
    <n v="10386.17035"/>
    <x v="23"/>
    <x v="23"/>
    <x v="23"/>
    <x v="23"/>
    <x v="23"/>
  </r>
  <r>
    <x v="39"/>
    <x v="1"/>
    <x v="0"/>
    <x v="0"/>
    <x v="23"/>
    <n v="0"/>
    <n v="0"/>
    <n v="0"/>
    <x v="23"/>
    <x v="23"/>
    <x v="23"/>
    <x v="23"/>
    <x v="23"/>
  </r>
  <r>
    <x v="39"/>
    <x v="5"/>
    <x v="0"/>
    <x v="0"/>
    <x v="23"/>
    <n v="136.80000000000001"/>
    <n v="229.15928199999999"/>
    <n v="203.21639999999999"/>
    <x v="23"/>
    <x v="23"/>
    <x v="23"/>
    <x v="23"/>
    <x v="23"/>
  </r>
  <r>
    <x v="39"/>
    <x v="2"/>
    <x v="0"/>
    <x v="0"/>
    <x v="23"/>
    <n v="1706.29"/>
    <n v="2858.2762579999999"/>
    <n v="2534.6937950000001"/>
    <x v="23"/>
    <x v="23"/>
    <x v="23"/>
    <x v="23"/>
    <x v="23"/>
  </r>
  <r>
    <x v="39"/>
    <x v="3"/>
    <x v="0"/>
    <x v="0"/>
    <x v="23"/>
    <n v="636.11"/>
    <n v="1065.5739120000001"/>
    <n v="944.94140500000003"/>
    <x v="23"/>
    <x v="23"/>
    <x v="23"/>
    <x v="23"/>
    <x v="23"/>
  </r>
  <r>
    <x v="39"/>
    <x v="4"/>
    <x v="0"/>
    <x v="0"/>
    <x v="23"/>
    <n v="4512.5"/>
    <n v="7559.0735530000002"/>
    <n v="6703.3187500000004"/>
    <x v="23"/>
    <x v="23"/>
    <x v="23"/>
    <x v="23"/>
    <x v="23"/>
  </r>
  <r>
    <x v="40"/>
    <x v="0"/>
    <x v="0"/>
    <x v="0"/>
    <x v="23"/>
    <n v="6483.13"/>
    <n v="10406.114595999999"/>
    <n v="9628.0963630000006"/>
    <x v="23"/>
    <x v="23"/>
    <x v="23"/>
    <x v="23"/>
    <x v="23"/>
  </r>
  <r>
    <x v="40"/>
    <x v="1"/>
    <x v="0"/>
    <x v="0"/>
    <x v="23"/>
    <n v="0"/>
    <n v="0"/>
    <n v="0"/>
    <x v="23"/>
    <x v="23"/>
    <x v="23"/>
    <x v="23"/>
    <x v="23"/>
  </r>
  <r>
    <x v="40"/>
    <x v="5"/>
    <x v="0"/>
    <x v="0"/>
    <x v="23"/>
    <n v="113.49"/>
    <n v="182.163545"/>
    <n v="168.54399900000001"/>
    <x v="23"/>
    <x v="23"/>
    <x v="23"/>
    <x v="23"/>
    <x v="23"/>
  </r>
  <r>
    <x v="40"/>
    <x v="2"/>
    <x v="0"/>
    <x v="0"/>
    <x v="23"/>
    <n v="1743.6"/>
    <n v="2798.663826"/>
    <n v="2589.4203600000001"/>
    <x v="23"/>
    <x v="23"/>
    <x v="23"/>
    <x v="23"/>
    <x v="23"/>
  </r>
  <r>
    <x v="40"/>
    <x v="3"/>
    <x v="0"/>
    <x v="0"/>
    <x v="23"/>
    <n v="-9.4600000000000009"/>
    <n v="-15.184308"/>
    <n v="-14.049046000000001"/>
    <x v="23"/>
    <x v="23"/>
    <x v="23"/>
    <x v="23"/>
    <x v="23"/>
  </r>
  <r>
    <x v="40"/>
    <x v="4"/>
    <x v="0"/>
    <x v="0"/>
    <x v="23"/>
    <n v="4635.5"/>
    <n v="7440.4715329999999"/>
    <n v="6884.1810500000001"/>
    <x v="23"/>
    <x v="23"/>
    <x v="23"/>
    <x v="23"/>
    <x v="23"/>
  </r>
  <r>
    <x v="41"/>
    <x v="0"/>
    <x v="0"/>
    <x v="0"/>
    <x v="23"/>
    <n v="1538.47"/>
    <n v="2532.6563470000001"/>
    <n v="2382.166948"/>
    <x v="23"/>
    <x v="23"/>
    <x v="23"/>
    <x v="23"/>
    <x v="23"/>
  </r>
  <r>
    <x v="41"/>
    <x v="1"/>
    <x v="0"/>
    <x v="0"/>
    <x v="23"/>
    <n v="1.69"/>
    <n v="2.782108"/>
    <n v="2.6167959999999999"/>
    <x v="23"/>
    <x v="23"/>
    <x v="23"/>
    <x v="23"/>
    <x v="23"/>
  </r>
  <r>
    <x v="41"/>
    <x v="5"/>
    <x v="0"/>
    <x v="0"/>
    <x v="23"/>
    <n v="115.71"/>
    <n v="190.483835"/>
    <n v="179.16536400000001"/>
    <x v="23"/>
    <x v="23"/>
    <x v="23"/>
    <x v="23"/>
    <x v="23"/>
  </r>
  <r>
    <x v="41"/>
    <x v="2"/>
    <x v="0"/>
    <x v="0"/>
    <x v="23"/>
    <n v="1532.75"/>
    <n v="2523.2399829999999"/>
    <n v="2373.3101000000001"/>
    <x v="23"/>
    <x v="23"/>
    <x v="23"/>
    <x v="23"/>
    <x v="23"/>
  </r>
  <r>
    <x v="41"/>
    <x v="3"/>
    <x v="0"/>
    <x v="0"/>
    <x v="23"/>
    <n v="-143.18"/>
    <n v="-235.705432"/>
    <n v="-221.69991200000001"/>
    <x v="23"/>
    <x v="23"/>
    <x v="23"/>
    <x v="23"/>
    <x v="23"/>
  </r>
  <r>
    <x v="41"/>
    <x v="4"/>
    <x v="0"/>
    <x v="0"/>
    <x v="23"/>
    <n v="31.5"/>
    <n v="51.855854000000001"/>
    <n v="48.7746"/>
    <x v="23"/>
    <x v="23"/>
    <x v="23"/>
    <x v="23"/>
    <x v="23"/>
  </r>
  <r>
    <x v="42"/>
    <x v="0"/>
    <x v="0"/>
    <x v="0"/>
    <x v="23"/>
    <n v="2044.18"/>
    <n v="3370.3521719999999"/>
    <n v="3209.3625999999999"/>
    <x v="23"/>
    <x v="23"/>
    <x v="23"/>
    <x v="23"/>
    <x v="23"/>
  </r>
  <r>
    <x v="42"/>
    <x v="1"/>
    <x v="0"/>
    <x v="0"/>
    <x v="23"/>
    <n v="18.32"/>
    <n v="30.205193000000001"/>
    <n v="28.7624"/>
    <x v="23"/>
    <x v="23"/>
    <x v="23"/>
    <x v="23"/>
    <x v="23"/>
  </r>
  <r>
    <x v="42"/>
    <x v="5"/>
    <x v="0"/>
    <x v="0"/>
    <x v="23"/>
    <n v="276.18"/>
    <n v="455.35318000000001"/>
    <n v="433.6026"/>
    <x v="23"/>
    <x v="23"/>
    <x v="23"/>
    <x v="23"/>
    <x v="23"/>
  </r>
  <r>
    <x v="42"/>
    <x v="2"/>
    <x v="0"/>
    <x v="0"/>
    <x v="23"/>
    <n v="2004.16"/>
    <n v="3304.368993"/>
    <n v="3146.5311999999999"/>
    <x v="23"/>
    <x v="23"/>
    <x v="23"/>
    <x v="23"/>
    <x v="23"/>
  </r>
  <r>
    <x v="42"/>
    <x v="3"/>
    <x v="0"/>
    <x v="0"/>
    <x v="23"/>
    <n v="-479.18"/>
    <n v="-790.05046200000004"/>
    <n v="-752.31259999999997"/>
    <x v="23"/>
    <x v="23"/>
    <x v="23"/>
    <x v="23"/>
    <x v="23"/>
  </r>
  <r>
    <x v="42"/>
    <x v="4"/>
    <x v="0"/>
    <x v="0"/>
    <x v="23"/>
    <n v="224.7"/>
    <n v="370.47526800000003"/>
    <n v="352.779"/>
    <x v="23"/>
    <x v="23"/>
    <x v="23"/>
    <x v="23"/>
    <x v="23"/>
  </r>
  <r>
    <x v="43"/>
    <x v="0"/>
    <x v="0"/>
    <x v="0"/>
    <x v="23"/>
    <n v="4949.18"/>
    <n v="7047.5781370000004"/>
    <n v="6929.3469180000002"/>
    <x v="23"/>
    <x v="23"/>
    <x v="23"/>
    <x v="23"/>
    <x v="23"/>
  </r>
  <r>
    <x v="43"/>
    <x v="1"/>
    <x v="0"/>
    <x v="0"/>
    <x v="23"/>
    <n v="-2.59"/>
    <n v="-3.688132"/>
    <n v="-3.6262590000000001"/>
    <x v="23"/>
    <x v="23"/>
    <x v="23"/>
    <x v="23"/>
    <x v="23"/>
  </r>
  <r>
    <x v="43"/>
    <x v="5"/>
    <x v="0"/>
    <x v="0"/>
    <x v="23"/>
    <n v="565.94000000000005"/>
    <n v="805.89236400000004"/>
    <n v="792.37259400000005"/>
    <x v="23"/>
    <x v="23"/>
    <x v="23"/>
    <x v="23"/>
    <x v="23"/>
  </r>
  <r>
    <x v="43"/>
    <x v="2"/>
    <x v="0"/>
    <x v="0"/>
    <x v="23"/>
    <n v="2030.6"/>
    <n v="2891.552169"/>
    <n v="2843.04306"/>
    <x v="23"/>
    <x v="23"/>
    <x v="23"/>
    <x v="23"/>
    <x v="23"/>
  </r>
  <r>
    <x v="43"/>
    <x v="3"/>
    <x v="0"/>
    <x v="0"/>
    <x v="23"/>
    <n v="-352.67"/>
    <n v="-502.19821899999999"/>
    <n v="-493.77326699999998"/>
    <x v="23"/>
    <x v="23"/>
    <x v="23"/>
    <x v="23"/>
    <x v="23"/>
  </r>
  <r>
    <x v="43"/>
    <x v="4"/>
    <x v="0"/>
    <x v="0"/>
    <x v="23"/>
    <n v="2707.9"/>
    <n v="3856.0199539999999"/>
    <n v="3791.33079"/>
    <x v="23"/>
    <x v="23"/>
    <x v="23"/>
    <x v="23"/>
    <x v="23"/>
  </r>
  <r>
    <x v="44"/>
    <x v="0"/>
    <x v="0"/>
    <x v="0"/>
    <x v="23"/>
    <n v="5985.78"/>
    <n v="7670.4352360000003"/>
    <n v="7788.0983580000002"/>
    <x v="23"/>
    <x v="23"/>
    <x v="23"/>
    <x v="23"/>
    <x v="23"/>
  </r>
  <r>
    <x v="44"/>
    <x v="1"/>
    <x v="0"/>
    <x v="0"/>
    <x v="23"/>
    <n v="-82.68"/>
    <n v="-105.949698"/>
    <n v="-107.57494800000001"/>
    <x v="23"/>
    <x v="23"/>
    <x v="23"/>
    <x v="23"/>
    <x v="23"/>
  </r>
  <r>
    <x v="44"/>
    <x v="5"/>
    <x v="0"/>
    <x v="0"/>
    <x v="23"/>
    <n v="638.88"/>
    <n v="818.68823499999996"/>
    <n v="831.24676799999997"/>
    <x v="23"/>
    <x v="23"/>
    <x v="23"/>
    <x v="23"/>
    <x v="23"/>
  </r>
  <r>
    <x v="44"/>
    <x v="2"/>
    <x v="0"/>
    <x v="0"/>
    <x v="23"/>
    <n v="2599.13"/>
    <n v="3330.636665"/>
    <n v="3381.7280430000001"/>
    <x v="23"/>
    <x v="23"/>
    <x v="23"/>
    <x v="23"/>
    <x v="23"/>
  </r>
  <r>
    <x v="44"/>
    <x v="3"/>
    <x v="0"/>
    <x v="0"/>
    <x v="23"/>
    <n v="-711.38"/>
    <n v="-911.59284500000001"/>
    <n v="-925.57651799999996"/>
    <x v="23"/>
    <x v="23"/>
    <x v="23"/>
    <x v="23"/>
    <x v="23"/>
  </r>
  <r>
    <x v="44"/>
    <x v="4"/>
    <x v="0"/>
    <x v="0"/>
    <x v="23"/>
    <n v="3541.83"/>
    <n v="4538.6528799999996"/>
    <n v="4608.2750130000004"/>
    <x v="23"/>
    <x v="23"/>
    <x v="23"/>
    <x v="23"/>
    <x v="23"/>
  </r>
  <r>
    <x v="45"/>
    <x v="0"/>
    <x v="0"/>
    <x v="0"/>
    <x v="23"/>
    <n v="13373.46"/>
    <n v="15476.383750000001"/>
    <n v="16204.621482"/>
    <x v="23"/>
    <x v="23"/>
    <x v="23"/>
    <x v="23"/>
    <x v="23"/>
  </r>
  <r>
    <x v="45"/>
    <x v="1"/>
    <x v="0"/>
    <x v="0"/>
    <x v="23"/>
    <n v="-153.97999999999999"/>
    <n v="-178.192747"/>
    <n v="-186.57756599999999"/>
    <x v="23"/>
    <x v="23"/>
    <x v="23"/>
    <x v="23"/>
    <x v="23"/>
  </r>
  <r>
    <x v="45"/>
    <x v="5"/>
    <x v="0"/>
    <x v="0"/>
    <x v="23"/>
    <n v="973.49"/>
    <n v="1126.5674570000001"/>
    <n v="1179.5778330000001"/>
    <x v="23"/>
    <x v="23"/>
    <x v="23"/>
    <x v="23"/>
    <x v="23"/>
  </r>
  <r>
    <x v="45"/>
    <x v="2"/>
    <x v="0"/>
    <x v="0"/>
    <x v="23"/>
    <n v="3756.34"/>
    <n v="4347.0096249999997"/>
    <n v="4551.557178"/>
    <x v="23"/>
    <x v="23"/>
    <x v="23"/>
    <x v="23"/>
    <x v="23"/>
  </r>
  <r>
    <x v="45"/>
    <x v="3"/>
    <x v="0"/>
    <x v="0"/>
    <x v="23"/>
    <n v="406.94"/>
    <n v="470.92970700000001"/>
    <n v="493.08919800000001"/>
    <x v="23"/>
    <x v="23"/>
    <x v="23"/>
    <x v="23"/>
    <x v="23"/>
  </r>
  <r>
    <x v="45"/>
    <x v="4"/>
    <x v="0"/>
    <x v="0"/>
    <x v="23"/>
    <n v="8390.67"/>
    <n v="9710.0697080000009"/>
    <n v="10166.974839"/>
    <x v="23"/>
    <x v="23"/>
    <x v="23"/>
    <x v="23"/>
    <x v="23"/>
  </r>
  <r>
    <x v="46"/>
    <x v="0"/>
    <x v="0"/>
    <x v="0"/>
    <x v="23"/>
    <n v="14232.88"/>
    <n v="15031.811301"/>
    <n v="16144.355783999999"/>
    <x v="23"/>
    <x v="23"/>
    <x v="23"/>
    <x v="23"/>
    <x v="23"/>
  </r>
  <r>
    <x v="46"/>
    <x v="1"/>
    <x v="0"/>
    <x v="0"/>
    <x v="23"/>
    <n v="-239.71"/>
    <n v="-253.165592"/>
    <n v="-271.903053"/>
    <x v="23"/>
    <x v="23"/>
    <x v="23"/>
    <x v="23"/>
    <x v="23"/>
  </r>
  <r>
    <x v="46"/>
    <x v="5"/>
    <x v="0"/>
    <x v="0"/>
    <x v="23"/>
    <n v="1100.03"/>
    <n v="1161.777756"/>
    <n v="1247.7640289999999"/>
    <x v="23"/>
    <x v="23"/>
    <x v="23"/>
    <x v="23"/>
    <x v="23"/>
  </r>
  <r>
    <x v="46"/>
    <x v="2"/>
    <x v="0"/>
    <x v="0"/>
    <x v="23"/>
    <n v="3683.16"/>
    <n v="3889.9060559999998"/>
    <n v="4177.8083880000004"/>
    <x v="23"/>
    <x v="23"/>
    <x v="23"/>
    <x v="23"/>
    <x v="23"/>
  </r>
  <r>
    <x v="46"/>
    <x v="3"/>
    <x v="0"/>
    <x v="0"/>
    <x v="23"/>
    <n v="1546.01"/>
    <n v="1632.7918589999999"/>
    <n v="1753.6391430000001"/>
    <x v="23"/>
    <x v="23"/>
    <x v="23"/>
    <x v="23"/>
    <x v="23"/>
  </r>
  <r>
    <x v="46"/>
    <x v="4"/>
    <x v="0"/>
    <x v="0"/>
    <x v="23"/>
    <n v="8143.39"/>
    <n v="8600.5012220000008"/>
    <n v="9237.0472769999997"/>
    <x v="23"/>
    <x v="23"/>
    <x v="23"/>
    <x v="23"/>
    <x v="23"/>
  </r>
  <r>
    <x v="47"/>
    <x v="0"/>
    <x v="0"/>
    <x v="0"/>
    <x v="23"/>
    <n v="17161.169999999998"/>
    <n v="16621.191694000001"/>
    <n v="18436.244931000001"/>
    <x v="23"/>
    <x v="23"/>
    <x v="23"/>
    <x v="23"/>
    <x v="23"/>
  </r>
  <r>
    <x v="47"/>
    <x v="1"/>
    <x v="0"/>
    <x v="0"/>
    <x v="23"/>
    <n v="-232.73"/>
    <n v="-225.40712199999999"/>
    <n v="-250.021839"/>
    <x v="23"/>
    <x v="23"/>
    <x v="23"/>
    <x v="23"/>
    <x v="23"/>
  </r>
  <r>
    <x v="47"/>
    <x v="5"/>
    <x v="0"/>
    <x v="0"/>
    <x v="23"/>
    <n v="1355.14"/>
    <n v="1312.5003549999999"/>
    <n v="1455.826902"/>
    <x v="23"/>
    <x v="23"/>
    <x v="23"/>
    <x v="23"/>
    <x v="23"/>
  </r>
  <r>
    <x v="47"/>
    <x v="2"/>
    <x v="0"/>
    <x v="0"/>
    <x v="23"/>
    <n v="4079.69"/>
    <n v="3951.3220569999999"/>
    <n v="4382.8109670000003"/>
    <x v="23"/>
    <x v="23"/>
    <x v="23"/>
    <x v="23"/>
    <x v="23"/>
  </r>
  <r>
    <x v="47"/>
    <x v="3"/>
    <x v="0"/>
    <x v="0"/>
    <x v="23"/>
    <n v="1641.03"/>
    <n v="1589.3947909999999"/>
    <n v="1762.958529"/>
    <x v="23"/>
    <x v="23"/>
    <x v="23"/>
    <x v="23"/>
    <x v="23"/>
  </r>
  <r>
    <x v="47"/>
    <x v="4"/>
    <x v="0"/>
    <x v="0"/>
    <x v="23"/>
    <n v="10318.040000000001"/>
    <n v="9993.3816139999999"/>
    <n v="11084.670372"/>
    <x v="23"/>
    <x v="23"/>
    <x v="23"/>
    <x v="23"/>
    <x v="23"/>
  </r>
  <r>
    <x v="48"/>
    <x v="0"/>
    <x v="0"/>
    <x v="0"/>
    <x v="23"/>
    <n v="24069.439999999999"/>
    <n v="22439.107147999999"/>
    <n v="25881.868832"/>
    <x v="23"/>
    <x v="23"/>
    <x v="23"/>
    <x v="23"/>
    <x v="23"/>
  </r>
  <r>
    <x v="48"/>
    <x v="1"/>
    <x v="0"/>
    <x v="0"/>
    <x v="23"/>
    <n v="-69.19"/>
    <n v="-64.503445999999997"/>
    <n v="-74.400007000000002"/>
    <x v="23"/>
    <x v="23"/>
    <x v="23"/>
    <x v="23"/>
    <x v="23"/>
  </r>
  <r>
    <x v="48"/>
    <x v="5"/>
    <x v="0"/>
    <x v="0"/>
    <x v="23"/>
    <n v="1491.18"/>
    <n v="1390.1755840000001"/>
    <n v="1603.465854"/>
    <x v="23"/>
    <x v="23"/>
    <x v="23"/>
    <x v="23"/>
    <x v="23"/>
  </r>
  <r>
    <x v="48"/>
    <x v="2"/>
    <x v="0"/>
    <x v="0"/>
    <x v="23"/>
    <n v="4794.71"/>
    <n v="4469.9424429999999"/>
    <n v="5155.751663"/>
    <x v="23"/>
    <x v="23"/>
    <x v="23"/>
    <x v="23"/>
    <x v="23"/>
  </r>
  <r>
    <x v="48"/>
    <x v="3"/>
    <x v="0"/>
    <x v="0"/>
    <x v="23"/>
    <n v="1992.32"/>
    <n v="1857.3710880000001"/>
    <n v="2142.341696"/>
    <x v="23"/>
    <x v="23"/>
    <x v="23"/>
    <x v="23"/>
    <x v="23"/>
  </r>
  <r>
    <x v="48"/>
    <x v="4"/>
    <x v="0"/>
    <x v="0"/>
    <x v="23"/>
    <n v="15860.42"/>
    <n v="14786.12148"/>
    <n v="17054.709626"/>
    <x v="23"/>
    <x v="23"/>
    <x v="23"/>
    <x v="23"/>
    <x v="23"/>
  </r>
  <r>
    <x v="49"/>
    <x v="0"/>
    <x v="0"/>
    <x v="0"/>
    <x v="23"/>
    <n v="7339.88"/>
    <n v="7432.7994330000001"/>
    <n v="8374.8030799999997"/>
    <x v="23"/>
    <x v="23"/>
    <x v="23"/>
    <x v="23"/>
    <x v="23"/>
  </r>
  <r>
    <x v="49"/>
    <x v="1"/>
    <x v="0"/>
    <x v="0"/>
    <x v="23"/>
    <n v="-54.84"/>
    <n v="-55.534249000000003"/>
    <n v="-62.57244"/>
    <x v="23"/>
    <x v="23"/>
    <x v="23"/>
    <x v="23"/>
    <x v="23"/>
  </r>
  <r>
    <x v="49"/>
    <x v="5"/>
    <x v="0"/>
    <x v="0"/>
    <x v="23"/>
    <n v="1338.05"/>
    <n v="1354.989084"/>
    <n v="1526.71505"/>
    <x v="23"/>
    <x v="23"/>
    <x v="23"/>
    <x v="23"/>
    <x v="23"/>
  </r>
  <r>
    <x v="49"/>
    <x v="2"/>
    <x v="0"/>
    <x v="0"/>
    <x v="23"/>
    <n v="4000.07"/>
    <n v="4050.7090069999999"/>
    <n v="4564.0798699999996"/>
    <x v="23"/>
    <x v="23"/>
    <x v="23"/>
    <x v="23"/>
    <x v="23"/>
  </r>
  <r>
    <x v="49"/>
    <x v="3"/>
    <x v="0"/>
    <x v="0"/>
    <x v="23"/>
    <n v="-4510.53"/>
    <n v="-4567.6311910000004"/>
    <n v="-5146.5147299999999"/>
    <x v="23"/>
    <x v="23"/>
    <x v="23"/>
    <x v="23"/>
    <x v="23"/>
  </r>
  <r>
    <x v="49"/>
    <x v="4"/>
    <x v="0"/>
    <x v="0"/>
    <x v="23"/>
    <n v="6567.13"/>
    <n v="6650.2667810000003"/>
    <n v="7493.0953300000001"/>
    <x v="23"/>
    <x v="23"/>
    <x v="23"/>
    <x v="23"/>
    <x v="23"/>
  </r>
  <r>
    <x v="50"/>
    <x v="0"/>
    <x v="0"/>
    <x v="0"/>
    <x v="23"/>
    <n v="22641.94"/>
    <n v="20128.443314"/>
    <n v="23325.726588000001"/>
    <x v="23"/>
    <x v="23"/>
    <x v="23"/>
    <x v="23"/>
    <x v="23"/>
  </r>
  <r>
    <x v="50"/>
    <x v="1"/>
    <x v="0"/>
    <x v="0"/>
    <x v="23"/>
    <n v="-32.01"/>
    <n v="-28.456548999999999"/>
    <n v="-32.976702000000003"/>
    <x v="23"/>
    <x v="23"/>
    <x v="23"/>
    <x v="23"/>
    <x v="23"/>
  </r>
  <r>
    <x v="50"/>
    <x v="5"/>
    <x v="0"/>
    <x v="0"/>
    <x v="23"/>
    <n v="1953.29"/>
    <n v="1736.4539890000001"/>
    <n v="2012.279358"/>
    <x v="23"/>
    <x v="23"/>
    <x v="23"/>
    <x v="23"/>
    <x v="23"/>
  </r>
  <r>
    <x v="50"/>
    <x v="2"/>
    <x v="0"/>
    <x v="0"/>
    <x v="23"/>
    <n v="5214.12"/>
    <n v="4635.2971010000001"/>
    <n v="5371.5864240000001"/>
    <x v="23"/>
    <x v="23"/>
    <x v="23"/>
    <x v="23"/>
    <x v="23"/>
  </r>
  <r>
    <x v="50"/>
    <x v="3"/>
    <x v="0"/>
    <x v="0"/>
    <x v="23"/>
    <n v="-459.65"/>
    <n v="-408.62394999999998"/>
    <n v="-473.53143"/>
    <x v="23"/>
    <x v="23"/>
    <x v="23"/>
    <x v="23"/>
    <x v="23"/>
  </r>
  <r>
    <x v="50"/>
    <x v="4"/>
    <x v="0"/>
    <x v="0"/>
    <x v="23"/>
    <n v="15966.19"/>
    <n v="14193.772722"/>
    <n v="16448.368938"/>
    <x v="23"/>
    <x v="23"/>
    <x v="23"/>
    <x v="23"/>
    <x v="23"/>
  </r>
  <r>
    <x v="51"/>
    <x v="0"/>
    <x v="0"/>
    <x v="0"/>
    <x v="23"/>
    <n v="13548.3"/>
    <n v="11201.374097"/>
    <n v="13400.623530000001"/>
    <x v="23"/>
    <x v="23"/>
    <x v="23"/>
    <x v="23"/>
    <x v="23"/>
  </r>
  <r>
    <x v="51"/>
    <x v="1"/>
    <x v="0"/>
    <x v="0"/>
    <x v="23"/>
    <n v="-30.71"/>
    <n v="-25.390211000000001"/>
    <n v="-30.375260999999998"/>
    <x v="23"/>
    <x v="23"/>
    <x v="23"/>
    <x v="23"/>
    <x v="23"/>
  </r>
  <r>
    <x v="51"/>
    <x v="5"/>
    <x v="0"/>
    <x v="0"/>
    <x v="23"/>
    <n v="2045.05"/>
    <n v="1690.792948"/>
    <n v="2022.758955"/>
    <x v="23"/>
    <x v="23"/>
    <x v="23"/>
    <x v="23"/>
    <x v="23"/>
  </r>
  <r>
    <x v="51"/>
    <x v="2"/>
    <x v="0"/>
    <x v="0"/>
    <x v="23"/>
    <n v="5458.56"/>
    <n v="4512.9922269999997"/>
    <n v="5399.0616959999998"/>
    <x v="23"/>
    <x v="23"/>
    <x v="23"/>
    <x v="23"/>
    <x v="23"/>
  </r>
  <r>
    <x v="51"/>
    <x v="3"/>
    <x v="0"/>
    <x v="0"/>
    <x v="23"/>
    <n v="-4146.5200000000004"/>
    <n v="-3428.2324509999999"/>
    <n v="-4101.322932"/>
    <x v="23"/>
    <x v="23"/>
    <x v="23"/>
    <x v="23"/>
    <x v="23"/>
  </r>
  <r>
    <x v="51"/>
    <x v="4"/>
    <x v="0"/>
    <x v="0"/>
    <x v="23"/>
    <n v="10221.92"/>
    <n v="8451.2115849999991"/>
    <n v="10110.501071999999"/>
    <x v="23"/>
    <x v="23"/>
    <x v="23"/>
    <x v="23"/>
    <x v="23"/>
  </r>
  <r>
    <x v="52"/>
    <x v="0"/>
    <x v="0"/>
    <x v="0"/>
    <x v="23"/>
    <n v="17068.099999999999"/>
    <n v="14084.706951"/>
    <n v="17054.445520000001"/>
    <x v="23"/>
    <x v="23"/>
    <x v="23"/>
    <x v="23"/>
    <x v="23"/>
  </r>
  <r>
    <x v="52"/>
    <x v="1"/>
    <x v="0"/>
    <x v="0"/>
    <x v="23"/>
    <n v="0"/>
    <n v="0"/>
    <n v="0"/>
    <x v="23"/>
    <x v="23"/>
    <x v="23"/>
    <x v="23"/>
    <x v="23"/>
  </r>
  <r>
    <x v="52"/>
    <x v="5"/>
    <x v="0"/>
    <x v="0"/>
    <x v="23"/>
    <n v="2045.29"/>
    <n v="1687.786589"/>
    <n v="2043.6537679999999"/>
    <x v="23"/>
    <x v="23"/>
    <x v="23"/>
    <x v="23"/>
    <x v="23"/>
  </r>
  <r>
    <x v="52"/>
    <x v="2"/>
    <x v="0"/>
    <x v="0"/>
    <x v="23"/>
    <n v="5650.26"/>
    <n v="4662.6312420000004"/>
    <n v="5645.7397920000003"/>
    <x v="23"/>
    <x v="23"/>
    <x v="23"/>
    <x v="23"/>
    <x v="23"/>
  </r>
  <r>
    <x v="52"/>
    <x v="3"/>
    <x v="0"/>
    <x v="0"/>
    <x v="23"/>
    <n v="516.01"/>
    <n v="425.81480299999998"/>
    <n v="515.59719199999995"/>
    <x v="23"/>
    <x v="23"/>
    <x v="23"/>
    <x v="23"/>
    <x v="23"/>
  </r>
  <r>
    <x v="52"/>
    <x v="4"/>
    <x v="0"/>
    <x v="0"/>
    <x v="23"/>
    <n v="8856.5400000000009"/>
    <n v="7308.4743179999996"/>
    <n v="8849.4547679999996"/>
    <x v="23"/>
    <x v="23"/>
    <x v="23"/>
    <x v="23"/>
    <x v="23"/>
  </r>
  <r>
    <x v="53"/>
    <x v="0"/>
    <x v="0"/>
    <x v="0"/>
    <x v="23"/>
    <n v="10397.11"/>
    <n v="8694.8693449999992"/>
    <n v="10711.102722"/>
    <x v="23"/>
    <x v="23"/>
    <x v="23"/>
    <x v="23"/>
    <x v="23"/>
  </r>
  <r>
    <x v="53"/>
    <x v="1"/>
    <x v="0"/>
    <x v="0"/>
    <x v="23"/>
    <n v="143.57"/>
    <n v="120.064363"/>
    <n v="147.90581399999999"/>
    <x v="23"/>
    <x v="23"/>
    <x v="23"/>
    <x v="23"/>
    <x v="23"/>
  </r>
  <r>
    <x v="53"/>
    <x v="5"/>
    <x v="0"/>
    <x v="0"/>
    <x v="23"/>
    <n v="1922.42"/>
    <n v="1607.6766259999999"/>
    <n v="1980.4770840000001"/>
    <x v="23"/>
    <x v="23"/>
    <x v="23"/>
    <x v="23"/>
    <x v="23"/>
  </r>
  <r>
    <x v="53"/>
    <x v="2"/>
    <x v="0"/>
    <x v="0"/>
    <x v="23"/>
    <n v="4947.24"/>
    <n v="4137.2655880000002"/>
    <n v="5096.6466479999999"/>
    <x v="23"/>
    <x v="23"/>
    <x v="23"/>
    <x v="23"/>
    <x v="23"/>
  </r>
  <r>
    <x v="53"/>
    <x v="3"/>
    <x v="0"/>
    <x v="0"/>
    <x v="23"/>
    <n v="886.63"/>
    <n v="741.46873600000004"/>
    <n v="913.40622599999995"/>
    <x v="23"/>
    <x v="23"/>
    <x v="23"/>
    <x v="23"/>
    <x v="23"/>
  </r>
  <r>
    <x v="53"/>
    <x v="4"/>
    <x v="0"/>
    <x v="0"/>
    <x v="23"/>
    <n v="2497.25"/>
    <n v="2088.3940320000002"/>
    <n v="2572.6669499999998"/>
    <x v="23"/>
    <x v="23"/>
    <x v="23"/>
    <x v="23"/>
    <x v="23"/>
  </r>
  <r>
    <x v="54"/>
    <x v="0"/>
    <x v="0"/>
    <x v="0"/>
    <x v="23"/>
    <n v="17876.400000000001"/>
    <n v="15724.918395000001"/>
    <n v="19748.059079999999"/>
    <x v="23"/>
    <x v="23"/>
    <x v="23"/>
    <x v="23"/>
    <x v="23"/>
  </r>
  <r>
    <x v="54"/>
    <x v="1"/>
    <x v="0"/>
    <x v="0"/>
    <x v="23"/>
    <n v="62.37"/>
    <n v="54.863571999999998"/>
    <n v="68.900138999999996"/>
    <x v="23"/>
    <x v="23"/>
    <x v="23"/>
    <x v="23"/>
    <x v="23"/>
  </r>
  <r>
    <x v="54"/>
    <x v="5"/>
    <x v="0"/>
    <x v="0"/>
    <x v="23"/>
    <n v="1808.8"/>
    <n v="1591.1051660000001"/>
    <n v="1998.18136"/>
    <x v="23"/>
    <x v="23"/>
    <x v="23"/>
    <x v="23"/>
    <x v="23"/>
  </r>
  <r>
    <x v="54"/>
    <x v="2"/>
    <x v="0"/>
    <x v="0"/>
    <x v="23"/>
    <n v="4240.04"/>
    <n v="3729.7376979999999"/>
    <n v="4683.9721879999997"/>
    <x v="23"/>
    <x v="23"/>
    <x v="23"/>
    <x v="23"/>
    <x v="23"/>
  </r>
  <r>
    <x v="54"/>
    <x v="3"/>
    <x v="0"/>
    <x v="0"/>
    <x v="23"/>
    <n v="485.95"/>
    <n v="427.46437200000003"/>
    <n v="536.82896500000004"/>
    <x v="23"/>
    <x v="23"/>
    <x v="23"/>
    <x v="23"/>
    <x v="23"/>
  </r>
  <r>
    <x v="54"/>
    <x v="4"/>
    <x v="0"/>
    <x v="0"/>
    <x v="23"/>
    <n v="11279.24"/>
    <n v="9921.7475869999998"/>
    <n v="12460.176428000001"/>
    <x v="23"/>
    <x v="23"/>
    <x v="23"/>
    <x v="23"/>
    <x v="23"/>
  </r>
  <r>
    <x v="55"/>
    <x v="0"/>
    <x v="0"/>
    <x v="0"/>
    <x v="23"/>
    <n v="3717.61"/>
    <n v="3817.5555119999999"/>
    <n v="4752.2208629999996"/>
    <x v="23"/>
    <x v="23"/>
    <x v="23"/>
    <x v="23"/>
    <x v="23"/>
  </r>
  <r>
    <x v="55"/>
    <x v="1"/>
    <x v="0"/>
    <x v="0"/>
    <x v="23"/>
    <n v="58.87"/>
    <n v="60.452680999999998"/>
    <n v="75.253521000000006"/>
    <x v="23"/>
    <x v="23"/>
    <x v="23"/>
    <x v="23"/>
    <x v="23"/>
  </r>
  <r>
    <x v="55"/>
    <x v="5"/>
    <x v="0"/>
    <x v="0"/>
    <x v="23"/>
    <n v="2487.61"/>
    <n v="2554.4877670000001"/>
    <n v="3179.9118629999998"/>
    <x v="23"/>
    <x v="23"/>
    <x v="23"/>
    <x v="23"/>
    <x v="23"/>
  </r>
  <r>
    <x v="55"/>
    <x v="2"/>
    <x v="0"/>
    <x v="0"/>
    <x v="23"/>
    <n v="4277.2299999999996"/>
    <n v="4392.2205299999996"/>
    <n v="5467.5831090000001"/>
    <x v="23"/>
    <x v="23"/>
    <x v="23"/>
    <x v="23"/>
    <x v="23"/>
  </r>
  <r>
    <x v="55"/>
    <x v="3"/>
    <x v="0"/>
    <x v="0"/>
    <x v="23"/>
    <n v="498.59"/>
    <n v="511.99426599999998"/>
    <n v="637.34759699999995"/>
    <x v="23"/>
    <x v="23"/>
    <x v="23"/>
    <x v="23"/>
    <x v="23"/>
  </r>
  <r>
    <x v="55"/>
    <x v="4"/>
    <x v="0"/>
    <x v="0"/>
    <x v="23"/>
    <n v="-3604.69"/>
    <n v="-3701.5997320000001"/>
    <n v="-4607.8752270000005"/>
    <x v="23"/>
    <x v="23"/>
    <x v="23"/>
    <x v="23"/>
    <x v="23"/>
  </r>
  <r>
    <x v="56"/>
    <x v="0"/>
    <x v="0"/>
    <x v="0"/>
    <x v="23"/>
    <n v="10025.799999999999"/>
    <n v="10594.773449"/>
    <n v="13288.195320000001"/>
    <x v="23"/>
    <x v="23"/>
    <x v="23"/>
    <x v="23"/>
    <x v="23"/>
  </r>
  <r>
    <x v="56"/>
    <x v="1"/>
    <x v="0"/>
    <x v="0"/>
    <x v="23"/>
    <n v="58.9"/>
    <n v="62.242629999999998"/>
    <n v="78.066059999999993"/>
    <x v="23"/>
    <x v="23"/>
    <x v="23"/>
    <x v="23"/>
    <x v="23"/>
  </r>
  <r>
    <x v="56"/>
    <x v="5"/>
    <x v="0"/>
    <x v="0"/>
    <x v="23"/>
    <n v="2631.14"/>
    <n v="2780.459636"/>
    <n v="3487.3129560000002"/>
    <x v="23"/>
    <x v="23"/>
    <x v="23"/>
    <x v="23"/>
    <x v="23"/>
  </r>
  <r>
    <x v="56"/>
    <x v="2"/>
    <x v="0"/>
    <x v="0"/>
    <x v="23"/>
    <n v="3930.44"/>
    <n v="4153.4961160000003"/>
    <n v="5209.4051760000002"/>
    <x v="23"/>
    <x v="23"/>
    <x v="23"/>
    <x v="23"/>
    <x v="23"/>
  </r>
  <r>
    <x v="56"/>
    <x v="3"/>
    <x v="0"/>
    <x v="0"/>
    <x v="23"/>
    <n v="288.98"/>
    <n v="305.37988300000001"/>
    <n v="383.01409200000001"/>
    <x v="23"/>
    <x v="23"/>
    <x v="23"/>
    <x v="23"/>
    <x v="23"/>
  </r>
  <r>
    <x v="56"/>
    <x v="4"/>
    <x v="0"/>
    <x v="0"/>
    <x v="23"/>
    <n v="3116.39"/>
    <n v="3293.2480230000001"/>
    <n v="4130.4633059999996"/>
    <x v="23"/>
    <x v="23"/>
    <x v="23"/>
    <x v="23"/>
    <x v="23"/>
  </r>
  <r>
    <x v="57"/>
    <x v="0"/>
    <x v="0"/>
    <x v="0"/>
    <x v="23"/>
    <n v="4348"/>
    <n v="4387.5755810000001"/>
    <n v="5644.1387999999997"/>
    <x v="23"/>
    <x v="23"/>
    <x v="23"/>
    <x v="23"/>
    <x v="23"/>
  </r>
  <r>
    <x v="57"/>
    <x v="1"/>
    <x v="0"/>
    <x v="0"/>
    <x v="23"/>
    <n v="71.62"/>
    <n v="72.271887000000007"/>
    <n v="92.969921999999997"/>
    <x v="23"/>
    <x v="23"/>
    <x v="23"/>
    <x v="23"/>
    <x v="23"/>
  </r>
  <r>
    <x v="57"/>
    <x v="5"/>
    <x v="0"/>
    <x v="0"/>
    <x v="23"/>
    <n v="2948.93"/>
    <n v="2975.7712179999999"/>
    <n v="3828.0060330000001"/>
    <x v="23"/>
    <x v="23"/>
    <x v="23"/>
    <x v="23"/>
    <x v="23"/>
  </r>
  <r>
    <x v="57"/>
    <x v="2"/>
    <x v="0"/>
    <x v="0"/>
    <x v="23"/>
    <n v="4304.8900000000003"/>
    <n v="4344.0731930000002"/>
    <n v="5588.1777089999996"/>
    <x v="23"/>
    <x v="23"/>
    <x v="23"/>
    <x v="23"/>
    <x v="23"/>
  </r>
  <r>
    <x v="57"/>
    <x v="3"/>
    <x v="0"/>
    <x v="0"/>
    <x v="23"/>
    <n v="432.46"/>
    <n v="436.39625899999999"/>
    <n v="561.37632599999995"/>
    <x v="23"/>
    <x v="23"/>
    <x v="23"/>
    <x v="23"/>
    <x v="23"/>
  </r>
  <r>
    <x v="57"/>
    <x v="4"/>
    <x v="0"/>
    <x v="0"/>
    <x v="23"/>
    <n v="-3409.9"/>
    <n v="-3440.936976"/>
    <n v="-4426.3911900000003"/>
    <x v="23"/>
    <x v="23"/>
    <x v="23"/>
    <x v="23"/>
    <x v="23"/>
  </r>
  <r>
    <x v="58"/>
    <x v="0"/>
    <x v="0"/>
    <x v="0"/>
    <x v="23"/>
    <n v="8885.7199999999993"/>
    <n v="8798.2213370000009"/>
    <n v="11516.781692"/>
    <x v="23"/>
    <x v="23"/>
    <x v="23"/>
    <x v="23"/>
    <x v="23"/>
  </r>
  <r>
    <x v="58"/>
    <x v="1"/>
    <x v="0"/>
    <x v="0"/>
    <x v="23"/>
    <n v="-65.209999999999994"/>
    <n v="-64.567869999999999"/>
    <n v="-84.518681000000001"/>
    <x v="23"/>
    <x v="23"/>
    <x v="23"/>
    <x v="23"/>
    <x v="23"/>
  </r>
  <r>
    <x v="58"/>
    <x v="5"/>
    <x v="0"/>
    <x v="0"/>
    <x v="23"/>
    <n v="2869.02"/>
    <n v="2840.7684439999998"/>
    <n v="3718.536822"/>
    <x v="23"/>
    <x v="23"/>
    <x v="23"/>
    <x v="23"/>
    <x v="23"/>
  </r>
  <r>
    <x v="58"/>
    <x v="2"/>
    <x v="0"/>
    <x v="0"/>
    <x v="23"/>
    <n v="4640.51"/>
    <n v="4594.8143870000004"/>
    <n v="6014.5650109999997"/>
    <x v="23"/>
    <x v="23"/>
    <x v="23"/>
    <x v="23"/>
    <x v="23"/>
  </r>
  <r>
    <x v="58"/>
    <x v="3"/>
    <x v="0"/>
    <x v="0"/>
    <x v="23"/>
    <n v="64.459999999999994"/>
    <n v="63.825254999999999"/>
    <n v="83.546605999999997"/>
    <x v="23"/>
    <x v="23"/>
    <x v="23"/>
    <x v="23"/>
    <x v="23"/>
  </r>
  <r>
    <x v="58"/>
    <x v="4"/>
    <x v="0"/>
    <x v="0"/>
    <x v="23"/>
    <n v="1376.94"/>
    <n v="1363.38112"/>
    <n v="1784.651934"/>
    <x v="23"/>
    <x v="23"/>
    <x v="23"/>
    <x v="23"/>
    <x v="23"/>
  </r>
  <r>
    <x v="59"/>
    <x v="0"/>
    <x v="0"/>
    <x v="0"/>
    <x v="23"/>
    <n v="4620.04"/>
    <n v="4606.5582160000004"/>
    <n v="6130.7930800000004"/>
    <x v="23"/>
    <x v="23"/>
    <x v="23"/>
    <x v="23"/>
    <x v="23"/>
  </r>
  <r>
    <x v="59"/>
    <x v="1"/>
    <x v="0"/>
    <x v="0"/>
    <x v="23"/>
    <n v="-2.56"/>
    <n v="-2.55253"/>
    <n v="-3.3971200000000001"/>
    <x v="23"/>
    <x v="23"/>
    <x v="23"/>
    <x v="23"/>
    <x v="23"/>
  </r>
  <r>
    <x v="59"/>
    <x v="5"/>
    <x v="0"/>
    <x v="0"/>
    <x v="23"/>
    <n v="2836.36"/>
    <n v="2828.0831899999998"/>
    <n v="3763.8497200000002"/>
    <x v="23"/>
    <x v="23"/>
    <x v="23"/>
    <x v="23"/>
    <x v="23"/>
  </r>
  <r>
    <x v="59"/>
    <x v="2"/>
    <x v="0"/>
    <x v="0"/>
    <x v="23"/>
    <n v="4534.51"/>
    <n v="4521.2778019999996"/>
    <n v="6017.2947700000004"/>
    <x v="23"/>
    <x v="23"/>
    <x v="23"/>
    <x v="23"/>
    <x v="23"/>
  </r>
  <r>
    <x v="59"/>
    <x v="3"/>
    <x v="0"/>
    <x v="0"/>
    <x v="23"/>
    <n v="44.43"/>
    <n v="44.300348"/>
    <n v="58.95861"/>
    <x v="23"/>
    <x v="23"/>
    <x v="23"/>
    <x v="23"/>
    <x v="23"/>
  </r>
  <r>
    <x v="59"/>
    <x v="4"/>
    <x v="0"/>
    <x v="0"/>
    <x v="23"/>
    <n v="-2792.69"/>
    <n v="-2784.5406240000002"/>
    <n v="-3705.8996299999999"/>
    <x v="23"/>
    <x v="23"/>
    <x v="23"/>
    <x v="23"/>
    <x v="23"/>
  </r>
  <r>
    <x v="60"/>
    <x v="0"/>
    <x v="0"/>
    <x v="0"/>
    <x v="23"/>
    <n v="2741.66"/>
    <n v="2741.66"/>
    <n v="3677.114392"/>
    <x v="23"/>
    <x v="23"/>
    <x v="23"/>
    <x v="23"/>
    <x v="23"/>
  </r>
  <r>
    <x v="60"/>
    <x v="1"/>
    <x v="0"/>
    <x v="0"/>
    <x v="23"/>
    <n v="-9.44"/>
    <n v="-9.44"/>
    <n v="-12.660928"/>
    <x v="23"/>
    <x v="23"/>
    <x v="23"/>
    <x v="23"/>
    <x v="23"/>
  </r>
  <r>
    <x v="60"/>
    <x v="5"/>
    <x v="0"/>
    <x v="0"/>
    <x v="23"/>
    <n v="2406.9699999999998"/>
    <n v="2406.9699999999998"/>
    <n v="3228.2281640000001"/>
    <x v="23"/>
    <x v="23"/>
    <x v="23"/>
    <x v="23"/>
    <x v="23"/>
  </r>
  <r>
    <x v="60"/>
    <x v="2"/>
    <x v="0"/>
    <x v="0"/>
    <x v="23"/>
    <n v="4870.8500000000004"/>
    <n v="4870.8500000000004"/>
    <n v="6532.7840200000001"/>
    <x v="23"/>
    <x v="23"/>
    <x v="23"/>
    <x v="23"/>
    <x v="23"/>
  </r>
  <r>
    <x v="60"/>
    <x v="3"/>
    <x v="0"/>
    <x v="0"/>
    <x v="23"/>
    <n v="-39.159999999999997"/>
    <n v="-39.159999999999997"/>
    <n v="-52.521391999999999"/>
    <x v="23"/>
    <x v="23"/>
    <x v="23"/>
    <x v="23"/>
    <x v="23"/>
  </r>
  <r>
    <x v="60"/>
    <x v="4"/>
    <x v="0"/>
    <x v="0"/>
    <x v="23"/>
    <n v="-4487.57"/>
    <n v="-4487.57"/>
    <n v="-6018.7288840000001"/>
    <x v="23"/>
    <x v="23"/>
    <x v="23"/>
    <x v="23"/>
    <x v="23"/>
  </r>
  <r>
    <x v="61"/>
    <x v="2"/>
    <x v="0"/>
    <x v="0"/>
    <x v="23"/>
    <n v="6225.67"/>
    <n v="5416.9565259999999"/>
    <n v="7803.8773449999999"/>
    <x v="23"/>
    <x v="23"/>
    <x v="23"/>
    <x v="23"/>
    <x v="23"/>
  </r>
  <r>
    <x v="0"/>
    <x v="0"/>
    <x v="0"/>
    <x v="0"/>
    <x v="24"/>
    <n v="3876"/>
    <n v="26492.955990999999"/>
    <n v="3876"/>
    <x v="24"/>
    <x v="24"/>
    <x v="24"/>
    <x v="24"/>
    <x v="24"/>
  </r>
  <r>
    <x v="0"/>
    <x v="1"/>
    <x v="0"/>
    <x v="0"/>
    <x v="24"/>
    <n v="74"/>
    <n v="505.79946899999999"/>
    <n v="74"/>
    <x v="24"/>
    <x v="24"/>
    <x v="24"/>
    <x v="24"/>
    <x v="24"/>
  </r>
  <r>
    <x v="0"/>
    <x v="2"/>
    <x v="0"/>
    <x v="0"/>
    <x v="24"/>
    <n v="2759.8"/>
    <n v="18863.586157000002"/>
    <n v="2759.8"/>
    <x v="24"/>
    <x v="24"/>
    <x v="24"/>
    <x v="24"/>
    <x v="24"/>
  </r>
  <r>
    <x v="0"/>
    <x v="3"/>
    <x v="0"/>
    <x v="0"/>
    <x v="24"/>
    <n v="-1"/>
    <n v="-6.8351280000000001"/>
    <n v="-1"/>
    <x v="24"/>
    <x v="24"/>
    <x v="24"/>
    <x v="24"/>
    <x v="24"/>
  </r>
  <r>
    <x v="0"/>
    <x v="4"/>
    <x v="0"/>
    <x v="0"/>
    <x v="24"/>
    <n v="1043.2"/>
    <n v="7130.4054930000002"/>
    <n v="1043.2"/>
    <x v="24"/>
    <x v="24"/>
    <x v="24"/>
    <x v="24"/>
    <x v="24"/>
  </r>
  <r>
    <x v="1"/>
    <x v="0"/>
    <x v="0"/>
    <x v="0"/>
    <x v="24"/>
    <n v="4631.8"/>
    <n v="31325.442660000001"/>
    <n v="4631.8"/>
    <x v="24"/>
    <x v="24"/>
    <x v="24"/>
    <x v="24"/>
    <x v="24"/>
  </r>
  <r>
    <x v="1"/>
    <x v="1"/>
    <x v="0"/>
    <x v="0"/>
    <x v="24"/>
    <n v="504"/>
    <n v="3408.6150309999998"/>
    <n v="504"/>
    <x v="24"/>
    <x v="24"/>
    <x v="24"/>
    <x v="24"/>
    <x v="24"/>
  </r>
  <r>
    <x v="1"/>
    <x v="2"/>
    <x v="0"/>
    <x v="0"/>
    <x v="24"/>
    <n v="3026.1"/>
    <n v="20465.892748999999"/>
    <n v="3026.1"/>
    <x v="24"/>
    <x v="24"/>
    <x v="24"/>
    <x v="24"/>
    <x v="24"/>
  </r>
  <r>
    <x v="1"/>
    <x v="4"/>
    <x v="0"/>
    <x v="0"/>
    <x v="24"/>
    <n v="1101.7"/>
    <n v="7450.9348799999998"/>
    <n v="1101.7"/>
    <x v="24"/>
    <x v="24"/>
    <x v="24"/>
    <x v="24"/>
    <x v="24"/>
  </r>
  <r>
    <x v="2"/>
    <x v="0"/>
    <x v="0"/>
    <x v="0"/>
    <x v="24"/>
    <n v="4440.2"/>
    <n v="29668.397757999999"/>
    <n v="4440.2"/>
    <x v="24"/>
    <x v="24"/>
    <x v="24"/>
    <x v="24"/>
    <x v="24"/>
  </r>
  <r>
    <x v="2"/>
    <x v="1"/>
    <x v="0"/>
    <x v="0"/>
    <x v="24"/>
    <n v="304"/>
    <n v="2031.2582580000001"/>
    <n v="304"/>
    <x v="24"/>
    <x v="24"/>
    <x v="24"/>
    <x v="24"/>
    <x v="24"/>
  </r>
  <r>
    <x v="2"/>
    <x v="2"/>
    <x v="0"/>
    <x v="0"/>
    <x v="24"/>
    <n v="3317.2"/>
    <n v="22164.769389000001"/>
    <n v="3317.2"/>
    <x v="24"/>
    <x v="24"/>
    <x v="24"/>
    <x v="24"/>
    <x v="24"/>
  </r>
  <r>
    <x v="2"/>
    <x v="3"/>
    <x v="0"/>
    <x v="0"/>
    <x v="24"/>
    <n v="48"/>
    <n v="320.724988"/>
    <n v="48"/>
    <x v="24"/>
    <x v="24"/>
    <x v="24"/>
    <x v="24"/>
    <x v="24"/>
  </r>
  <r>
    <x v="2"/>
    <x v="4"/>
    <x v="0"/>
    <x v="0"/>
    <x v="24"/>
    <n v="771"/>
    <n v="5151.6451219999999"/>
    <n v="771"/>
    <x v="24"/>
    <x v="24"/>
    <x v="24"/>
    <x v="24"/>
    <x v="24"/>
  </r>
  <r>
    <x v="3"/>
    <x v="0"/>
    <x v="0"/>
    <x v="0"/>
    <x v="24"/>
    <n v="4532.3"/>
    <n v="29940.359079999998"/>
    <n v="4532.3"/>
    <x v="24"/>
    <x v="24"/>
    <x v="24"/>
    <x v="24"/>
    <x v="24"/>
  </r>
  <r>
    <x v="3"/>
    <x v="1"/>
    <x v="0"/>
    <x v="0"/>
    <x v="24"/>
    <n v="72"/>
    <n v="475.63176600000003"/>
    <n v="72"/>
    <x v="24"/>
    <x v="24"/>
    <x v="24"/>
    <x v="24"/>
    <x v="24"/>
  </r>
  <r>
    <x v="3"/>
    <x v="2"/>
    <x v="0"/>
    <x v="0"/>
    <x v="24"/>
    <n v="3580.3"/>
    <n v="23651.450172000001"/>
    <n v="3580.3"/>
    <x v="24"/>
    <x v="24"/>
    <x v="24"/>
    <x v="24"/>
    <x v="24"/>
  </r>
  <r>
    <x v="3"/>
    <x v="3"/>
    <x v="0"/>
    <x v="0"/>
    <x v="24"/>
    <n v="30"/>
    <n v="198.179903"/>
    <n v="30"/>
    <x v="24"/>
    <x v="24"/>
    <x v="24"/>
    <x v="24"/>
    <x v="24"/>
  </r>
  <r>
    <x v="3"/>
    <x v="4"/>
    <x v="0"/>
    <x v="0"/>
    <x v="24"/>
    <n v="850"/>
    <n v="5615.0972389999997"/>
    <n v="850"/>
    <x v="24"/>
    <x v="24"/>
    <x v="24"/>
    <x v="24"/>
    <x v="24"/>
  </r>
  <r>
    <x v="4"/>
    <x v="0"/>
    <x v="0"/>
    <x v="0"/>
    <x v="24"/>
    <n v="5316.3"/>
    <n v="34591.753155999999"/>
    <n v="5316.3"/>
    <x v="24"/>
    <x v="24"/>
    <x v="24"/>
    <x v="24"/>
    <x v="24"/>
  </r>
  <r>
    <x v="4"/>
    <x v="1"/>
    <x v="0"/>
    <x v="0"/>
    <x v="24"/>
    <n v="-177.2"/>
    <n v="-1152.993371"/>
    <n v="-177.2"/>
    <x v="24"/>
    <x v="24"/>
    <x v="24"/>
    <x v="24"/>
    <x v="24"/>
  </r>
  <r>
    <x v="4"/>
    <x v="2"/>
    <x v="0"/>
    <x v="0"/>
    <x v="24"/>
    <n v="3601.8"/>
    <n v="23435.956684000001"/>
    <n v="3601.8"/>
    <x v="24"/>
    <x v="24"/>
    <x v="24"/>
    <x v="24"/>
    <x v="24"/>
  </r>
  <r>
    <x v="4"/>
    <x v="3"/>
    <x v="0"/>
    <x v="0"/>
    <x v="24"/>
    <n v="48.3"/>
    <n v="314.27528100000001"/>
    <n v="48.3"/>
    <x v="24"/>
    <x v="24"/>
    <x v="24"/>
    <x v="24"/>
    <x v="24"/>
  </r>
  <r>
    <x v="4"/>
    <x v="4"/>
    <x v="0"/>
    <x v="0"/>
    <x v="24"/>
    <n v="1843.4"/>
    <n v="11994.514562"/>
    <n v="1843.4"/>
    <x v="24"/>
    <x v="24"/>
    <x v="24"/>
    <x v="24"/>
    <x v="24"/>
  </r>
  <r>
    <x v="5"/>
    <x v="0"/>
    <x v="0"/>
    <x v="0"/>
    <x v="24"/>
    <n v="5981.2"/>
    <n v="38217.924725999997"/>
    <n v="5981.2"/>
    <x v="24"/>
    <x v="24"/>
    <x v="24"/>
    <x v="24"/>
    <x v="24"/>
  </r>
  <r>
    <x v="5"/>
    <x v="1"/>
    <x v="0"/>
    <x v="0"/>
    <x v="24"/>
    <n v="68.5"/>
    <n v="437.692745"/>
    <n v="68.5"/>
    <x v="24"/>
    <x v="24"/>
    <x v="24"/>
    <x v="24"/>
    <x v="24"/>
  </r>
  <r>
    <x v="5"/>
    <x v="2"/>
    <x v="0"/>
    <x v="0"/>
    <x v="24"/>
    <n v="4022.7"/>
    <n v="25703.746036"/>
    <n v="4022.7"/>
    <x v="24"/>
    <x v="24"/>
    <x v="24"/>
    <x v="24"/>
    <x v="24"/>
  </r>
  <r>
    <x v="5"/>
    <x v="3"/>
    <x v="0"/>
    <x v="0"/>
    <x v="24"/>
    <n v="12.6"/>
    <n v="80.509906000000001"/>
    <n v="12.6"/>
    <x v="24"/>
    <x v="24"/>
    <x v="24"/>
    <x v="24"/>
    <x v="24"/>
  </r>
  <r>
    <x v="5"/>
    <x v="4"/>
    <x v="0"/>
    <x v="0"/>
    <x v="24"/>
    <n v="1877.4"/>
    <n v="11995.976038000001"/>
    <n v="1877.4"/>
    <x v="24"/>
    <x v="24"/>
    <x v="24"/>
    <x v="24"/>
    <x v="24"/>
  </r>
  <r>
    <x v="6"/>
    <x v="0"/>
    <x v="0"/>
    <x v="0"/>
    <x v="24"/>
    <n v="5405.6"/>
    <n v="33598.962544000002"/>
    <n v="5405.6"/>
    <x v="24"/>
    <x v="24"/>
    <x v="24"/>
    <x v="24"/>
    <x v="24"/>
  </r>
  <r>
    <x v="6"/>
    <x v="1"/>
    <x v="0"/>
    <x v="0"/>
    <x v="24"/>
    <n v="74.3"/>
    <n v="461.81791399999997"/>
    <n v="74.3"/>
    <x v="24"/>
    <x v="24"/>
    <x v="24"/>
    <x v="24"/>
    <x v="24"/>
  </r>
  <r>
    <x v="6"/>
    <x v="2"/>
    <x v="0"/>
    <x v="0"/>
    <x v="24"/>
    <n v="3819.8"/>
    <n v="23742.288946000001"/>
    <n v="3819.8"/>
    <x v="24"/>
    <x v="24"/>
    <x v="24"/>
    <x v="24"/>
    <x v="24"/>
  </r>
  <r>
    <x v="6"/>
    <x v="3"/>
    <x v="0"/>
    <x v="0"/>
    <x v="24"/>
    <n v="67.5"/>
    <n v="419.551941"/>
    <n v="67.5"/>
    <x v="24"/>
    <x v="24"/>
    <x v="24"/>
    <x v="24"/>
    <x v="24"/>
  </r>
  <r>
    <x v="6"/>
    <x v="4"/>
    <x v="0"/>
    <x v="0"/>
    <x v="24"/>
    <n v="1444"/>
    <n v="8975.3037430000004"/>
    <n v="1444"/>
    <x v="24"/>
    <x v="24"/>
    <x v="24"/>
    <x v="24"/>
    <x v="24"/>
  </r>
  <r>
    <x v="7"/>
    <x v="0"/>
    <x v="0"/>
    <x v="0"/>
    <x v="24"/>
    <n v="5560.7"/>
    <n v="33588.974054999999"/>
    <n v="5560.7"/>
    <x v="24"/>
    <x v="24"/>
    <x v="24"/>
    <x v="24"/>
    <x v="24"/>
  </r>
  <r>
    <x v="7"/>
    <x v="1"/>
    <x v="0"/>
    <x v="0"/>
    <x v="24"/>
    <n v="207"/>
    <n v="1250.3673329999999"/>
    <n v="207"/>
    <x v="24"/>
    <x v="24"/>
    <x v="24"/>
    <x v="24"/>
    <x v="24"/>
  </r>
  <r>
    <x v="7"/>
    <x v="2"/>
    <x v="0"/>
    <x v="0"/>
    <x v="24"/>
    <n v="3296"/>
    <n v="19909.230579999999"/>
    <n v="3296"/>
    <x v="24"/>
    <x v="24"/>
    <x v="24"/>
    <x v="24"/>
    <x v="24"/>
  </r>
  <r>
    <x v="7"/>
    <x v="3"/>
    <x v="0"/>
    <x v="0"/>
    <x v="24"/>
    <n v="61.7"/>
    <n v="372.694031"/>
    <n v="61.7"/>
    <x v="24"/>
    <x v="24"/>
    <x v="24"/>
    <x v="24"/>
    <x v="24"/>
  </r>
  <r>
    <x v="7"/>
    <x v="4"/>
    <x v="0"/>
    <x v="0"/>
    <x v="24"/>
    <n v="1996"/>
    <n v="12056.682111"/>
    <n v="1996"/>
    <x v="24"/>
    <x v="24"/>
    <x v="24"/>
    <x v="24"/>
    <x v="24"/>
  </r>
  <r>
    <x v="8"/>
    <x v="0"/>
    <x v="0"/>
    <x v="0"/>
    <x v="24"/>
    <n v="6584.65"/>
    <n v="38149.598058000003"/>
    <n v="6584.65"/>
    <x v="24"/>
    <x v="24"/>
    <x v="24"/>
    <x v="24"/>
    <x v="24"/>
  </r>
  <r>
    <x v="8"/>
    <x v="1"/>
    <x v="0"/>
    <x v="0"/>
    <x v="24"/>
    <n v="297.60000000000002"/>
    <n v="1724.210153"/>
    <n v="297.60000000000002"/>
    <x v="24"/>
    <x v="24"/>
    <x v="24"/>
    <x v="24"/>
    <x v="24"/>
  </r>
  <r>
    <x v="8"/>
    <x v="2"/>
    <x v="0"/>
    <x v="0"/>
    <x v="24"/>
    <n v="3837.4"/>
    <n v="22232.809273999999"/>
    <n v="3837.4"/>
    <x v="24"/>
    <x v="24"/>
    <x v="24"/>
    <x v="24"/>
    <x v="24"/>
  </r>
  <r>
    <x v="8"/>
    <x v="3"/>
    <x v="0"/>
    <x v="0"/>
    <x v="24"/>
    <n v="34.549999999999997"/>
    <n v="200.17291900000001"/>
    <n v="34.549999999999997"/>
    <x v="24"/>
    <x v="24"/>
    <x v="24"/>
    <x v="24"/>
    <x v="24"/>
  </r>
  <r>
    <x v="8"/>
    <x v="4"/>
    <x v="0"/>
    <x v="0"/>
    <x v="24"/>
    <n v="2415.1"/>
    <n v="13992.405712"/>
    <n v="2415.1"/>
    <x v="24"/>
    <x v="24"/>
    <x v="24"/>
    <x v="24"/>
    <x v="24"/>
  </r>
  <r>
    <x v="9"/>
    <x v="0"/>
    <x v="0"/>
    <x v="0"/>
    <x v="24"/>
    <n v="4969"/>
    <n v="27443.057589"/>
    <n v="4969"/>
    <x v="24"/>
    <x v="24"/>
    <x v="24"/>
    <x v="24"/>
    <x v="24"/>
  </r>
  <r>
    <x v="9"/>
    <x v="1"/>
    <x v="0"/>
    <x v="0"/>
    <x v="24"/>
    <n v="166"/>
    <n v="916.793632"/>
    <n v="166"/>
    <x v="24"/>
    <x v="24"/>
    <x v="24"/>
    <x v="24"/>
    <x v="24"/>
  </r>
  <r>
    <x v="9"/>
    <x v="2"/>
    <x v="0"/>
    <x v="0"/>
    <x v="24"/>
    <n v="3376"/>
    <n v="18645.152429000002"/>
    <n v="3376"/>
    <x v="24"/>
    <x v="24"/>
    <x v="24"/>
    <x v="24"/>
    <x v="24"/>
  </r>
  <r>
    <x v="9"/>
    <x v="3"/>
    <x v="0"/>
    <x v="0"/>
    <x v="24"/>
    <n v="19.829999999999998"/>
    <n v="109.518179"/>
    <n v="19.829999999999998"/>
    <x v="24"/>
    <x v="24"/>
    <x v="24"/>
    <x v="24"/>
    <x v="24"/>
  </r>
  <r>
    <x v="9"/>
    <x v="4"/>
    <x v="0"/>
    <x v="0"/>
    <x v="24"/>
    <n v="1407.17"/>
    <n v="7771.5933480000003"/>
    <n v="1407.17"/>
    <x v="24"/>
    <x v="24"/>
    <x v="24"/>
    <x v="24"/>
    <x v="24"/>
  </r>
  <r>
    <x v="10"/>
    <x v="0"/>
    <x v="0"/>
    <x v="0"/>
    <x v="24"/>
    <n v="6410.7"/>
    <n v="33630.577338000003"/>
    <n v="6410.7"/>
    <x v="24"/>
    <x v="24"/>
    <x v="24"/>
    <x v="24"/>
    <x v="24"/>
  </r>
  <r>
    <x v="10"/>
    <x v="1"/>
    <x v="0"/>
    <x v="0"/>
    <x v="24"/>
    <n v="138"/>
    <n v="723.94897200000003"/>
    <n v="138"/>
    <x v="24"/>
    <x v="24"/>
    <x v="24"/>
    <x v="24"/>
    <x v="24"/>
  </r>
  <r>
    <x v="10"/>
    <x v="5"/>
    <x v="0"/>
    <x v="0"/>
    <x v="24"/>
    <n v="598"/>
    <n v="3137.1122110000001"/>
    <n v="598"/>
    <x v="24"/>
    <x v="24"/>
    <x v="24"/>
    <x v="24"/>
    <x v="24"/>
  </r>
  <r>
    <x v="10"/>
    <x v="2"/>
    <x v="0"/>
    <x v="0"/>
    <x v="24"/>
    <n v="3153"/>
    <n v="16540.660200999999"/>
    <n v="3153"/>
    <x v="24"/>
    <x v="24"/>
    <x v="24"/>
    <x v="24"/>
    <x v="24"/>
  </r>
  <r>
    <x v="10"/>
    <x v="3"/>
    <x v="0"/>
    <x v="0"/>
    <x v="24"/>
    <n v="82.74"/>
    <n v="434.05462299999999"/>
    <n v="82.74"/>
    <x v="24"/>
    <x v="24"/>
    <x v="24"/>
    <x v="24"/>
    <x v="24"/>
  </r>
  <r>
    <x v="10"/>
    <x v="4"/>
    <x v="0"/>
    <x v="0"/>
    <x v="24"/>
    <n v="2438.96"/>
    <n v="12794.801332999999"/>
    <n v="2438.96"/>
    <x v="24"/>
    <x v="24"/>
    <x v="24"/>
    <x v="24"/>
    <x v="24"/>
  </r>
  <r>
    <x v="11"/>
    <x v="0"/>
    <x v="0"/>
    <x v="0"/>
    <x v="24"/>
    <n v="6333.62"/>
    <n v="31623.412955"/>
    <n v="6333.62"/>
    <x v="24"/>
    <x v="24"/>
    <x v="24"/>
    <x v="24"/>
    <x v="24"/>
  </r>
  <r>
    <x v="11"/>
    <x v="1"/>
    <x v="0"/>
    <x v="0"/>
    <x v="24"/>
    <n v="178"/>
    <n v="888.74411599999996"/>
    <n v="178"/>
    <x v="24"/>
    <x v="24"/>
    <x v="24"/>
    <x v="24"/>
    <x v="24"/>
  </r>
  <r>
    <x v="11"/>
    <x v="5"/>
    <x v="0"/>
    <x v="0"/>
    <x v="24"/>
    <n v="599"/>
    <n v="2990.7737379999999"/>
    <n v="599"/>
    <x v="24"/>
    <x v="24"/>
    <x v="24"/>
    <x v="24"/>
    <x v="24"/>
  </r>
  <r>
    <x v="11"/>
    <x v="2"/>
    <x v="0"/>
    <x v="0"/>
    <x v="24"/>
    <n v="3112.2"/>
    <n v="15539.04178"/>
    <n v="3112.2"/>
    <x v="24"/>
    <x v="24"/>
    <x v="24"/>
    <x v="24"/>
    <x v="24"/>
  </r>
  <r>
    <x v="11"/>
    <x v="3"/>
    <x v="0"/>
    <x v="0"/>
    <x v="24"/>
    <n v="190.02"/>
    <n v="948.75930800000003"/>
    <n v="190.02"/>
    <x v="24"/>
    <x v="24"/>
    <x v="24"/>
    <x v="24"/>
    <x v="24"/>
  </r>
  <r>
    <x v="11"/>
    <x v="4"/>
    <x v="0"/>
    <x v="0"/>
    <x v="24"/>
    <n v="2254.4"/>
    <n v="11256.094014"/>
    <n v="2254.4"/>
    <x v="24"/>
    <x v="24"/>
    <x v="24"/>
    <x v="24"/>
    <x v="24"/>
  </r>
  <r>
    <x v="12"/>
    <x v="0"/>
    <x v="0"/>
    <x v="0"/>
    <x v="24"/>
    <n v="7961.4"/>
    <n v="38103.632364999998"/>
    <n v="7961.4"/>
    <x v="24"/>
    <x v="24"/>
    <x v="24"/>
    <x v="24"/>
    <x v="24"/>
  </r>
  <r>
    <x v="12"/>
    <x v="1"/>
    <x v="0"/>
    <x v="0"/>
    <x v="24"/>
    <n v="1"/>
    <n v="4.7860469999999999"/>
    <n v="1"/>
    <x v="24"/>
    <x v="24"/>
    <x v="24"/>
    <x v="24"/>
    <x v="24"/>
  </r>
  <r>
    <x v="12"/>
    <x v="5"/>
    <x v="0"/>
    <x v="0"/>
    <x v="24"/>
    <n v="669"/>
    <n v="3201.865256"/>
    <n v="669"/>
    <x v="24"/>
    <x v="24"/>
    <x v="24"/>
    <x v="24"/>
    <x v="24"/>
  </r>
  <r>
    <x v="12"/>
    <x v="2"/>
    <x v="0"/>
    <x v="0"/>
    <x v="24"/>
    <n v="3958.4"/>
    <n v="18945.087340999999"/>
    <n v="3958.4"/>
    <x v="24"/>
    <x v="24"/>
    <x v="24"/>
    <x v="24"/>
    <x v="24"/>
  </r>
  <r>
    <x v="12"/>
    <x v="3"/>
    <x v="0"/>
    <x v="0"/>
    <x v="24"/>
    <n v="540.29999999999995"/>
    <n v="2585.9010429999998"/>
    <n v="540.29999999999995"/>
    <x v="24"/>
    <x v="24"/>
    <x v="24"/>
    <x v="24"/>
    <x v="24"/>
  </r>
  <r>
    <x v="12"/>
    <x v="4"/>
    <x v="0"/>
    <x v="0"/>
    <x v="24"/>
    <n v="2792.7"/>
    <n v="13365.992678000001"/>
    <n v="2792.7"/>
    <x v="24"/>
    <x v="24"/>
    <x v="24"/>
    <x v="24"/>
    <x v="24"/>
  </r>
  <r>
    <x v="13"/>
    <x v="0"/>
    <x v="0"/>
    <x v="0"/>
    <x v="24"/>
    <n v="6019.4"/>
    <n v="27312.481577999999"/>
    <n v="6019.4"/>
    <x v="24"/>
    <x v="24"/>
    <x v="24"/>
    <x v="24"/>
    <x v="24"/>
  </r>
  <r>
    <x v="13"/>
    <x v="1"/>
    <x v="0"/>
    <x v="0"/>
    <x v="24"/>
    <n v="7"/>
    <n v="31.761865"/>
    <n v="7"/>
    <x v="24"/>
    <x v="24"/>
    <x v="24"/>
    <x v="24"/>
    <x v="24"/>
  </r>
  <r>
    <x v="13"/>
    <x v="5"/>
    <x v="0"/>
    <x v="0"/>
    <x v="24"/>
    <n v="905"/>
    <n v="4106.3554219999996"/>
    <n v="905"/>
    <x v="24"/>
    <x v="24"/>
    <x v="24"/>
    <x v="24"/>
    <x v="24"/>
  </r>
  <r>
    <x v="13"/>
    <x v="2"/>
    <x v="0"/>
    <x v="0"/>
    <x v="24"/>
    <n v="2655.4"/>
    <n v="12048.636672000001"/>
    <n v="2655.4"/>
    <x v="24"/>
    <x v="24"/>
    <x v="24"/>
    <x v="24"/>
    <x v="24"/>
  </r>
  <r>
    <x v="13"/>
    <x v="3"/>
    <x v="0"/>
    <x v="0"/>
    <x v="24"/>
    <n v="739.62"/>
    <n v="3355.9586709999999"/>
    <n v="739.62"/>
    <x v="24"/>
    <x v="24"/>
    <x v="24"/>
    <x v="24"/>
    <x v="24"/>
  </r>
  <r>
    <x v="13"/>
    <x v="4"/>
    <x v="0"/>
    <x v="0"/>
    <x v="24"/>
    <n v="1712.38"/>
    <n v="7769.7689479999999"/>
    <n v="1712.38"/>
    <x v="24"/>
    <x v="24"/>
    <x v="24"/>
    <x v="24"/>
    <x v="24"/>
  </r>
  <r>
    <x v="14"/>
    <x v="0"/>
    <x v="0"/>
    <x v="0"/>
    <x v="24"/>
    <n v="4548.5"/>
    <n v="18934.550727999998"/>
    <n v="4548.5"/>
    <x v="24"/>
    <x v="24"/>
    <x v="24"/>
    <x v="24"/>
    <x v="24"/>
  </r>
  <r>
    <x v="14"/>
    <x v="1"/>
    <x v="0"/>
    <x v="0"/>
    <x v="24"/>
    <n v="345"/>
    <n v="1436.1701660000001"/>
    <n v="345"/>
    <x v="24"/>
    <x v="24"/>
    <x v="24"/>
    <x v="24"/>
    <x v="24"/>
  </r>
  <r>
    <x v="14"/>
    <x v="5"/>
    <x v="0"/>
    <x v="0"/>
    <x v="24"/>
    <n v="735"/>
    <n v="3059.6668759999998"/>
    <n v="735"/>
    <x v="24"/>
    <x v="24"/>
    <x v="24"/>
    <x v="24"/>
    <x v="24"/>
  </r>
  <r>
    <x v="14"/>
    <x v="2"/>
    <x v="0"/>
    <x v="0"/>
    <x v="24"/>
    <n v="3673.5"/>
    <n v="15292.090162"/>
    <n v="3673.5"/>
    <x v="24"/>
    <x v="24"/>
    <x v="24"/>
    <x v="24"/>
    <x v="24"/>
  </r>
  <r>
    <x v="14"/>
    <x v="3"/>
    <x v="0"/>
    <x v="0"/>
    <x v="24"/>
    <n v="927.56"/>
    <n v="3861.2579689999998"/>
    <n v="927.56"/>
    <x v="24"/>
    <x v="24"/>
    <x v="24"/>
    <x v="24"/>
    <x v="24"/>
  </r>
  <r>
    <x v="14"/>
    <x v="4"/>
    <x v="0"/>
    <x v="0"/>
    <x v="24"/>
    <n v="-1132.5999999999999"/>
    <n v="-4714.8009570000004"/>
    <n v="-1132.5999999999999"/>
    <x v="24"/>
    <x v="24"/>
    <x v="24"/>
    <x v="24"/>
    <x v="24"/>
  </r>
  <r>
    <x v="15"/>
    <x v="0"/>
    <x v="0"/>
    <x v="0"/>
    <x v="24"/>
    <n v="17683.900000000001"/>
    <n v="67374.085869000002"/>
    <n v="17683.900000000001"/>
    <x v="24"/>
    <x v="24"/>
    <x v="24"/>
    <x v="24"/>
    <x v="24"/>
  </r>
  <r>
    <x v="15"/>
    <x v="1"/>
    <x v="0"/>
    <x v="0"/>
    <x v="24"/>
    <n v="6"/>
    <n v="22.859466000000001"/>
    <n v="6"/>
    <x v="24"/>
    <x v="24"/>
    <x v="24"/>
    <x v="24"/>
    <x v="24"/>
  </r>
  <r>
    <x v="15"/>
    <x v="5"/>
    <x v="0"/>
    <x v="0"/>
    <x v="24"/>
    <n v="804"/>
    <n v="3063.1684770000002"/>
    <n v="804"/>
    <x v="24"/>
    <x v="24"/>
    <x v="24"/>
    <x v="24"/>
    <x v="24"/>
  </r>
  <r>
    <x v="15"/>
    <x v="2"/>
    <x v="0"/>
    <x v="0"/>
    <x v="24"/>
    <n v="4160.8999999999996"/>
    <n v="15852.658853000001"/>
    <n v="4160.8999999999996"/>
    <x v="24"/>
    <x v="24"/>
    <x v="24"/>
    <x v="24"/>
    <x v="24"/>
  </r>
  <r>
    <x v="15"/>
    <x v="3"/>
    <x v="0"/>
    <x v="0"/>
    <x v="24"/>
    <n v="1204.46"/>
    <n v="4588.8854529999999"/>
    <n v="1204.46"/>
    <x v="24"/>
    <x v="24"/>
    <x v="24"/>
    <x v="24"/>
    <x v="24"/>
  </r>
  <r>
    <x v="15"/>
    <x v="4"/>
    <x v="0"/>
    <x v="0"/>
    <x v="24"/>
    <n v="11508.54"/>
    <n v="43846.513618999998"/>
    <n v="11508.54"/>
    <x v="24"/>
    <x v="24"/>
    <x v="24"/>
    <x v="24"/>
    <x v="24"/>
  </r>
  <r>
    <x v="16"/>
    <x v="0"/>
    <x v="0"/>
    <x v="0"/>
    <x v="24"/>
    <n v="12370.2"/>
    <n v="44670.963050999999"/>
    <n v="12370.2"/>
    <x v="24"/>
    <x v="24"/>
    <x v="24"/>
    <x v="24"/>
    <x v="24"/>
  </r>
  <r>
    <x v="16"/>
    <x v="1"/>
    <x v="0"/>
    <x v="0"/>
    <x v="24"/>
    <n v="-88"/>
    <n v="-317.78344299999998"/>
    <n v="-88"/>
    <x v="24"/>
    <x v="24"/>
    <x v="24"/>
    <x v="24"/>
    <x v="24"/>
  </r>
  <r>
    <x v="16"/>
    <x v="5"/>
    <x v="0"/>
    <x v="0"/>
    <x v="24"/>
    <n v="789"/>
    <n v="2849.2174620000001"/>
    <n v="789"/>
    <x v="24"/>
    <x v="24"/>
    <x v="24"/>
    <x v="24"/>
    <x v="24"/>
  </r>
  <r>
    <x v="16"/>
    <x v="2"/>
    <x v="0"/>
    <x v="0"/>
    <x v="24"/>
    <n v="4360.2"/>
    <n v="15745.447373000001"/>
    <n v="4360.2"/>
    <x v="24"/>
    <x v="24"/>
    <x v="24"/>
    <x v="24"/>
    <x v="24"/>
  </r>
  <r>
    <x v="16"/>
    <x v="3"/>
    <x v="0"/>
    <x v="0"/>
    <x v="24"/>
    <n v="1335.5"/>
    <n v="4822.7248669999999"/>
    <n v="1335.5"/>
    <x v="24"/>
    <x v="24"/>
    <x v="24"/>
    <x v="24"/>
    <x v="24"/>
  </r>
  <r>
    <x v="16"/>
    <x v="4"/>
    <x v="0"/>
    <x v="0"/>
    <x v="24"/>
    <n v="5973.5"/>
    <n v="21571.356791999999"/>
    <n v="5973.5"/>
    <x v="24"/>
    <x v="24"/>
    <x v="24"/>
    <x v="24"/>
    <x v="24"/>
  </r>
  <r>
    <x v="17"/>
    <x v="0"/>
    <x v="0"/>
    <x v="0"/>
    <x v="24"/>
    <n v="12433.2"/>
    <n v="42271.989921"/>
    <n v="12433.2"/>
    <x v="24"/>
    <x v="24"/>
    <x v="24"/>
    <x v="24"/>
    <x v="24"/>
  </r>
  <r>
    <x v="17"/>
    <x v="1"/>
    <x v="0"/>
    <x v="0"/>
    <x v="24"/>
    <n v="89"/>
    <n v="302.59362900000002"/>
    <n v="89"/>
    <x v="24"/>
    <x v="24"/>
    <x v="24"/>
    <x v="24"/>
    <x v="24"/>
  </r>
  <r>
    <x v="17"/>
    <x v="5"/>
    <x v="0"/>
    <x v="0"/>
    <x v="24"/>
    <n v="840"/>
    <n v="2855.9398649999998"/>
    <n v="840"/>
    <x v="24"/>
    <x v="24"/>
    <x v="24"/>
    <x v="24"/>
    <x v="24"/>
  </r>
  <r>
    <x v="17"/>
    <x v="2"/>
    <x v="0"/>
    <x v="0"/>
    <x v="24"/>
    <n v="4682.2"/>
    <n v="15919.144806"/>
    <n v="4682.2"/>
    <x v="24"/>
    <x v="24"/>
    <x v="24"/>
    <x v="24"/>
    <x v="24"/>
  </r>
  <r>
    <x v="17"/>
    <x v="3"/>
    <x v="0"/>
    <x v="0"/>
    <x v="24"/>
    <n v="1327.7"/>
    <n v="4514.0849509999998"/>
    <n v="1327.7"/>
    <x v="24"/>
    <x v="24"/>
    <x v="24"/>
    <x v="24"/>
    <x v="24"/>
  </r>
  <r>
    <x v="17"/>
    <x v="4"/>
    <x v="0"/>
    <x v="0"/>
    <x v="24"/>
    <n v="5494.3"/>
    <n v="18680.226669"/>
    <n v="5494.3"/>
    <x v="24"/>
    <x v="24"/>
    <x v="24"/>
    <x v="24"/>
    <x v="24"/>
  </r>
  <r>
    <x v="18"/>
    <x v="0"/>
    <x v="0"/>
    <x v="0"/>
    <x v="24"/>
    <n v="16169.5"/>
    <n v="51362.374312"/>
    <n v="16169.5"/>
    <x v="24"/>
    <x v="24"/>
    <x v="24"/>
    <x v="24"/>
    <x v="24"/>
  </r>
  <r>
    <x v="18"/>
    <x v="1"/>
    <x v="0"/>
    <x v="0"/>
    <x v="24"/>
    <n v="524"/>
    <n v="1664.4846250000001"/>
    <n v="524"/>
    <x v="24"/>
    <x v="24"/>
    <x v="24"/>
    <x v="24"/>
    <x v="24"/>
  </r>
  <r>
    <x v="18"/>
    <x v="5"/>
    <x v="0"/>
    <x v="0"/>
    <x v="24"/>
    <n v="931"/>
    <n v="2957.3190570000002"/>
    <n v="931"/>
    <x v="24"/>
    <x v="24"/>
    <x v="24"/>
    <x v="24"/>
    <x v="24"/>
  </r>
  <r>
    <x v="18"/>
    <x v="2"/>
    <x v="0"/>
    <x v="0"/>
    <x v="24"/>
    <n v="5663.5"/>
    <n v="17990.092885999999"/>
    <n v="5663.5"/>
    <x v="24"/>
    <x v="24"/>
    <x v="24"/>
    <x v="24"/>
    <x v="24"/>
  </r>
  <r>
    <x v="18"/>
    <x v="3"/>
    <x v="0"/>
    <x v="0"/>
    <x v="24"/>
    <n v="555.5"/>
    <n v="1764.544292"/>
    <n v="555.5"/>
    <x v="24"/>
    <x v="24"/>
    <x v="24"/>
    <x v="24"/>
    <x v="24"/>
  </r>
  <r>
    <x v="18"/>
    <x v="4"/>
    <x v="0"/>
    <x v="0"/>
    <x v="24"/>
    <n v="8495.5"/>
    <n v="26985.933453000001"/>
    <n v="8495.5"/>
    <x v="24"/>
    <x v="24"/>
    <x v="24"/>
    <x v="24"/>
    <x v="24"/>
  </r>
  <r>
    <x v="19"/>
    <x v="0"/>
    <x v="0"/>
    <x v="0"/>
    <x v="24"/>
    <n v="18808"/>
    <n v="55166.765954000002"/>
    <n v="18808"/>
    <x v="24"/>
    <x v="24"/>
    <x v="24"/>
    <x v="24"/>
    <x v="24"/>
  </r>
  <r>
    <x v="19"/>
    <x v="1"/>
    <x v="0"/>
    <x v="0"/>
    <x v="24"/>
    <n v="366"/>
    <n v="1073.5344709999999"/>
    <n v="366"/>
    <x v="24"/>
    <x v="24"/>
    <x v="24"/>
    <x v="24"/>
    <x v="24"/>
  </r>
  <r>
    <x v="19"/>
    <x v="5"/>
    <x v="0"/>
    <x v="0"/>
    <x v="24"/>
    <n v="1029"/>
    <n v="3018.215768"/>
    <n v="1029"/>
    <x v="24"/>
    <x v="24"/>
    <x v="24"/>
    <x v="24"/>
    <x v="24"/>
  </r>
  <r>
    <x v="19"/>
    <x v="2"/>
    <x v="0"/>
    <x v="0"/>
    <x v="24"/>
    <n v="4684"/>
    <n v="13738.894711000001"/>
    <n v="4684"/>
    <x v="24"/>
    <x v="24"/>
    <x v="24"/>
    <x v="24"/>
    <x v="24"/>
  </r>
  <r>
    <x v="19"/>
    <x v="3"/>
    <x v="0"/>
    <x v="0"/>
    <x v="24"/>
    <n v="886.62"/>
    <n v="2600.5932600000001"/>
    <n v="886.62"/>
    <x v="24"/>
    <x v="24"/>
    <x v="24"/>
    <x v="24"/>
    <x v="24"/>
  </r>
  <r>
    <x v="19"/>
    <x v="4"/>
    <x v="0"/>
    <x v="0"/>
    <x v="24"/>
    <n v="11842.38"/>
    <n v="34735.527742999999"/>
    <n v="11842.38"/>
    <x v="24"/>
    <x v="24"/>
    <x v="24"/>
    <x v="24"/>
    <x v="24"/>
  </r>
  <r>
    <x v="20"/>
    <x v="0"/>
    <x v="0"/>
    <x v="0"/>
    <x v="24"/>
    <n v="13852"/>
    <n v="37263.854914000003"/>
    <n v="13852"/>
    <x v="24"/>
    <x v="24"/>
    <x v="24"/>
    <x v="24"/>
    <x v="24"/>
  </r>
  <r>
    <x v="20"/>
    <x v="1"/>
    <x v="0"/>
    <x v="0"/>
    <x v="24"/>
    <n v="392"/>
    <n v="1054.5358880000001"/>
    <n v="392"/>
    <x v="24"/>
    <x v="24"/>
    <x v="24"/>
    <x v="24"/>
    <x v="24"/>
  </r>
  <r>
    <x v="20"/>
    <x v="5"/>
    <x v="0"/>
    <x v="0"/>
    <x v="24"/>
    <n v="1301"/>
    <n v="3499.8754869999998"/>
    <n v="1301"/>
    <x v="24"/>
    <x v="24"/>
    <x v="24"/>
    <x v="24"/>
    <x v="24"/>
  </r>
  <r>
    <x v="20"/>
    <x v="2"/>
    <x v="0"/>
    <x v="0"/>
    <x v="24"/>
    <n v="7138"/>
    <n v="19202.237681999999"/>
    <n v="7138"/>
    <x v="24"/>
    <x v="24"/>
    <x v="24"/>
    <x v="24"/>
    <x v="24"/>
  </r>
  <r>
    <x v="20"/>
    <x v="3"/>
    <x v="0"/>
    <x v="0"/>
    <x v="24"/>
    <n v="1620.61"/>
    <n v="4359.6719540000004"/>
    <n v="1620.61"/>
    <x v="24"/>
    <x v="24"/>
    <x v="24"/>
    <x v="24"/>
    <x v="24"/>
  </r>
  <r>
    <x v="20"/>
    <x v="4"/>
    <x v="0"/>
    <x v="0"/>
    <x v="24"/>
    <n v="3400.39"/>
    <n v="9147.5339019999992"/>
    <n v="3400.39"/>
    <x v="24"/>
    <x v="24"/>
    <x v="24"/>
    <x v="24"/>
    <x v="24"/>
  </r>
  <r>
    <x v="21"/>
    <x v="0"/>
    <x v="0"/>
    <x v="0"/>
    <x v="24"/>
    <n v="26374"/>
    <n v="64816.798417999998"/>
    <n v="26374"/>
    <x v="24"/>
    <x v="24"/>
    <x v="24"/>
    <x v="24"/>
    <x v="24"/>
  </r>
  <r>
    <x v="21"/>
    <x v="1"/>
    <x v="0"/>
    <x v="0"/>
    <x v="24"/>
    <n v="221"/>
    <n v="543.13006900000005"/>
    <n v="221"/>
    <x v="24"/>
    <x v="24"/>
    <x v="24"/>
    <x v="24"/>
    <x v="24"/>
  </r>
  <r>
    <x v="21"/>
    <x v="5"/>
    <x v="0"/>
    <x v="0"/>
    <x v="24"/>
    <n v="1018"/>
    <n v="2501.8389619999998"/>
    <n v="1018"/>
    <x v="24"/>
    <x v="24"/>
    <x v="24"/>
    <x v="24"/>
    <x v="24"/>
  </r>
  <r>
    <x v="21"/>
    <x v="2"/>
    <x v="0"/>
    <x v="0"/>
    <x v="24"/>
    <n v="5782"/>
    <n v="14209.855481000001"/>
    <n v="5782"/>
    <x v="24"/>
    <x v="24"/>
    <x v="24"/>
    <x v="24"/>
    <x v="24"/>
  </r>
  <r>
    <x v="21"/>
    <x v="3"/>
    <x v="0"/>
    <x v="0"/>
    <x v="24"/>
    <n v="1628"/>
    <n v="4000.9762580000001"/>
    <n v="1628"/>
    <x v="24"/>
    <x v="24"/>
    <x v="24"/>
    <x v="24"/>
    <x v="24"/>
  </r>
  <r>
    <x v="21"/>
    <x v="4"/>
    <x v="0"/>
    <x v="0"/>
    <x v="24"/>
    <n v="17725"/>
    <n v="43560.997647999997"/>
    <n v="17725"/>
    <x v="24"/>
    <x v="24"/>
    <x v="24"/>
    <x v="24"/>
    <x v="24"/>
  </r>
  <r>
    <x v="22"/>
    <x v="0"/>
    <x v="0"/>
    <x v="0"/>
    <x v="24"/>
    <n v="30159"/>
    <n v="69806.017089000001"/>
    <n v="30159"/>
    <x v="24"/>
    <x v="24"/>
    <x v="24"/>
    <x v="24"/>
    <x v="24"/>
  </r>
  <r>
    <x v="22"/>
    <x v="1"/>
    <x v="0"/>
    <x v="0"/>
    <x v="24"/>
    <n v="1060"/>
    <n v="2453.475848"/>
    <n v="1060"/>
    <x v="24"/>
    <x v="24"/>
    <x v="24"/>
    <x v="24"/>
    <x v="24"/>
  </r>
  <r>
    <x v="22"/>
    <x v="5"/>
    <x v="0"/>
    <x v="0"/>
    <x v="24"/>
    <n v="1280"/>
    <n v="2962.687817"/>
    <n v="1280"/>
    <x v="24"/>
    <x v="24"/>
    <x v="24"/>
    <x v="24"/>
    <x v="24"/>
  </r>
  <r>
    <x v="22"/>
    <x v="2"/>
    <x v="0"/>
    <x v="0"/>
    <x v="24"/>
    <n v="8202"/>
    <n v="18984.348028"/>
    <n v="8202"/>
    <x v="24"/>
    <x v="24"/>
    <x v="24"/>
    <x v="24"/>
    <x v="24"/>
  </r>
  <r>
    <x v="22"/>
    <x v="3"/>
    <x v="0"/>
    <x v="0"/>
    <x v="24"/>
    <n v="823"/>
    <n v="1904.9156820000001"/>
    <n v="823"/>
    <x v="24"/>
    <x v="24"/>
    <x v="24"/>
    <x v="24"/>
    <x v="24"/>
  </r>
  <r>
    <x v="22"/>
    <x v="4"/>
    <x v="0"/>
    <x v="0"/>
    <x v="24"/>
    <n v="18794"/>
    <n v="43500.589714000002"/>
    <n v="18794"/>
    <x v="24"/>
    <x v="24"/>
    <x v="24"/>
    <x v="24"/>
    <x v="24"/>
  </r>
  <r>
    <x v="23"/>
    <x v="0"/>
    <x v="0"/>
    <x v="0"/>
    <x v="24"/>
    <n v="23037"/>
    <n v="51311.696875000001"/>
    <n v="23037"/>
    <x v="24"/>
    <x v="24"/>
    <x v="24"/>
    <x v="24"/>
    <x v="24"/>
  </r>
  <r>
    <x v="23"/>
    <x v="1"/>
    <x v="0"/>
    <x v="0"/>
    <x v="24"/>
    <n v="-837"/>
    <n v="-1864.3004860000001"/>
    <n v="-837"/>
    <x v="24"/>
    <x v="24"/>
    <x v="24"/>
    <x v="24"/>
    <x v="24"/>
  </r>
  <r>
    <x v="23"/>
    <x v="5"/>
    <x v="0"/>
    <x v="0"/>
    <x v="24"/>
    <n v="1320"/>
    <n v="2940.1154609999999"/>
    <n v="1320"/>
    <x v="24"/>
    <x v="24"/>
    <x v="24"/>
    <x v="24"/>
    <x v="24"/>
  </r>
  <r>
    <x v="23"/>
    <x v="2"/>
    <x v="0"/>
    <x v="0"/>
    <x v="24"/>
    <n v="8081"/>
    <n v="17999.297758000001"/>
    <n v="8081"/>
    <x v="24"/>
    <x v="24"/>
    <x v="24"/>
    <x v="24"/>
    <x v="24"/>
  </r>
  <r>
    <x v="23"/>
    <x v="3"/>
    <x v="0"/>
    <x v="0"/>
    <x v="24"/>
    <n v="2534"/>
    <n v="5644.1307409999999"/>
    <n v="2534"/>
    <x v="24"/>
    <x v="24"/>
    <x v="24"/>
    <x v="24"/>
    <x v="24"/>
  </r>
  <r>
    <x v="23"/>
    <x v="4"/>
    <x v="0"/>
    <x v="0"/>
    <x v="24"/>
    <n v="11939"/>
    <n v="26592.453400999999"/>
    <n v="11939"/>
    <x v="24"/>
    <x v="24"/>
    <x v="24"/>
    <x v="24"/>
    <x v="24"/>
  </r>
  <r>
    <x v="24"/>
    <x v="0"/>
    <x v="0"/>
    <x v="0"/>
    <x v="24"/>
    <n v="28585"/>
    <n v="61452.035605999998"/>
    <n v="28585"/>
    <x v="24"/>
    <x v="24"/>
    <x v="24"/>
    <x v="24"/>
    <x v="24"/>
  </r>
  <r>
    <x v="24"/>
    <x v="1"/>
    <x v="0"/>
    <x v="0"/>
    <x v="24"/>
    <n v="1083"/>
    <n v="2328.2334989999999"/>
    <n v="1083"/>
    <x v="24"/>
    <x v="24"/>
    <x v="24"/>
    <x v="24"/>
    <x v="24"/>
  </r>
  <r>
    <x v="24"/>
    <x v="5"/>
    <x v="0"/>
    <x v="0"/>
    <x v="24"/>
    <n v="1464"/>
    <n v="3147.3073330000002"/>
    <n v="1464"/>
    <x v="24"/>
    <x v="24"/>
    <x v="24"/>
    <x v="24"/>
    <x v="24"/>
  </r>
  <r>
    <x v="24"/>
    <x v="2"/>
    <x v="0"/>
    <x v="0"/>
    <x v="24"/>
    <n v="8711"/>
    <n v="18726.908594"/>
    <n v="8711"/>
    <x v="24"/>
    <x v="24"/>
    <x v="24"/>
    <x v="24"/>
    <x v="24"/>
  </r>
  <r>
    <x v="24"/>
    <x v="3"/>
    <x v="0"/>
    <x v="0"/>
    <x v="24"/>
    <n v="923"/>
    <n v="1984.265484"/>
    <n v="923"/>
    <x v="24"/>
    <x v="24"/>
    <x v="24"/>
    <x v="24"/>
    <x v="24"/>
  </r>
  <r>
    <x v="24"/>
    <x v="4"/>
    <x v="0"/>
    <x v="0"/>
    <x v="24"/>
    <n v="16404"/>
    <n v="35265.320695000002"/>
    <n v="16404"/>
    <x v="24"/>
    <x v="24"/>
    <x v="24"/>
    <x v="24"/>
    <x v="24"/>
  </r>
  <r>
    <x v="25"/>
    <x v="0"/>
    <x v="0"/>
    <x v="0"/>
    <x v="24"/>
    <n v="1816"/>
    <n v="3784.3581060000001"/>
    <n v="1816"/>
    <x v="24"/>
    <x v="24"/>
    <x v="24"/>
    <x v="24"/>
    <x v="24"/>
  </r>
  <r>
    <x v="25"/>
    <x v="1"/>
    <x v="0"/>
    <x v="0"/>
    <x v="24"/>
    <n v="1059"/>
    <n v="2206.8475960000001"/>
    <n v="1059"/>
    <x v="24"/>
    <x v="24"/>
    <x v="24"/>
    <x v="24"/>
    <x v="24"/>
  </r>
  <r>
    <x v="25"/>
    <x v="5"/>
    <x v="0"/>
    <x v="0"/>
    <x v="24"/>
    <n v="1513"/>
    <n v="3152.9371219999998"/>
    <n v="1513"/>
    <x v="24"/>
    <x v="24"/>
    <x v="24"/>
    <x v="24"/>
    <x v="24"/>
  </r>
  <r>
    <x v="25"/>
    <x v="2"/>
    <x v="0"/>
    <x v="0"/>
    <x v="24"/>
    <n v="9403"/>
    <n v="19594.889466000001"/>
    <n v="9403"/>
    <x v="24"/>
    <x v="24"/>
    <x v="24"/>
    <x v="24"/>
    <x v="24"/>
  </r>
  <r>
    <x v="25"/>
    <x v="3"/>
    <x v="0"/>
    <x v="0"/>
    <x v="24"/>
    <n v="-763"/>
    <n v="-1590.0138959999999"/>
    <n v="-763"/>
    <x v="24"/>
    <x v="24"/>
    <x v="24"/>
    <x v="24"/>
    <x v="24"/>
  </r>
  <r>
    <x v="25"/>
    <x v="4"/>
    <x v="0"/>
    <x v="0"/>
    <x v="24"/>
    <n v="-9396"/>
    <n v="-19580.302183"/>
    <n v="-9396"/>
    <x v="24"/>
    <x v="24"/>
    <x v="24"/>
    <x v="24"/>
    <x v="24"/>
  </r>
  <r>
    <x v="26"/>
    <x v="0"/>
    <x v="0"/>
    <x v="0"/>
    <x v="24"/>
    <n v="18231"/>
    <n v="37241.530784000002"/>
    <n v="18231"/>
    <x v="24"/>
    <x v="24"/>
    <x v="24"/>
    <x v="24"/>
    <x v="24"/>
  </r>
  <r>
    <x v="26"/>
    <x v="1"/>
    <x v="0"/>
    <x v="0"/>
    <x v="24"/>
    <n v="1193"/>
    <n v="2437.0109280000001"/>
    <n v="1193"/>
    <x v="24"/>
    <x v="24"/>
    <x v="24"/>
    <x v="24"/>
    <x v="24"/>
  </r>
  <r>
    <x v="26"/>
    <x v="5"/>
    <x v="0"/>
    <x v="0"/>
    <x v="24"/>
    <n v="1753"/>
    <n v="3580.9557049999999"/>
    <n v="1753"/>
    <x v="24"/>
    <x v="24"/>
    <x v="24"/>
    <x v="24"/>
    <x v="24"/>
  </r>
  <r>
    <x v="26"/>
    <x v="2"/>
    <x v="0"/>
    <x v="0"/>
    <x v="24"/>
    <n v="9564"/>
    <n v="19536.942594"/>
    <n v="9564"/>
    <x v="24"/>
    <x v="24"/>
    <x v="24"/>
    <x v="24"/>
    <x v="24"/>
  </r>
  <r>
    <x v="26"/>
    <x v="3"/>
    <x v="0"/>
    <x v="0"/>
    <x v="24"/>
    <n v="-3130"/>
    <n v="-6393.8342030000003"/>
    <n v="-3130"/>
    <x v="24"/>
    <x v="24"/>
    <x v="24"/>
    <x v="24"/>
    <x v="24"/>
  </r>
  <r>
    <x v="26"/>
    <x v="4"/>
    <x v="0"/>
    <x v="0"/>
    <x v="24"/>
    <n v="8851"/>
    <n v="18080.455761000001"/>
    <n v="8851"/>
    <x v="24"/>
    <x v="24"/>
    <x v="24"/>
    <x v="24"/>
    <x v="24"/>
  </r>
  <r>
    <x v="27"/>
    <x v="0"/>
    <x v="0"/>
    <x v="0"/>
    <x v="24"/>
    <n v="13821"/>
    <n v="27551.669646999999"/>
    <n v="13821"/>
    <x v="24"/>
    <x v="24"/>
    <x v="24"/>
    <x v="24"/>
    <x v="24"/>
  </r>
  <r>
    <x v="27"/>
    <x v="1"/>
    <x v="0"/>
    <x v="0"/>
    <x v="24"/>
    <n v="1025"/>
    <n v="2043.3008749999999"/>
    <n v="1025"/>
    <x v="24"/>
    <x v="24"/>
    <x v="24"/>
    <x v="24"/>
    <x v="24"/>
  </r>
  <r>
    <x v="27"/>
    <x v="5"/>
    <x v="0"/>
    <x v="0"/>
    <x v="24"/>
    <n v="2120"/>
    <n v="4226.1442479999996"/>
    <n v="2120"/>
    <x v="24"/>
    <x v="24"/>
    <x v="24"/>
    <x v="24"/>
    <x v="24"/>
  </r>
  <r>
    <x v="27"/>
    <x v="2"/>
    <x v="0"/>
    <x v="0"/>
    <x v="24"/>
    <n v="9115"/>
    <n v="18170.426802000002"/>
    <n v="9115"/>
    <x v="24"/>
    <x v="24"/>
    <x v="24"/>
    <x v="24"/>
    <x v="24"/>
  </r>
  <r>
    <x v="27"/>
    <x v="3"/>
    <x v="0"/>
    <x v="0"/>
    <x v="24"/>
    <n v="-2423"/>
    <n v="-4830.1639210000003"/>
    <n v="-2423"/>
    <x v="24"/>
    <x v="24"/>
    <x v="24"/>
    <x v="24"/>
    <x v="24"/>
  </r>
  <r>
    <x v="27"/>
    <x v="4"/>
    <x v="0"/>
    <x v="0"/>
    <x v="24"/>
    <n v="3983"/>
    <n v="7939.9681790000004"/>
    <n v="3983"/>
    <x v="24"/>
    <x v="24"/>
    <x v="24"/>
    <x v="24"/>
    <x v="24"/>
  </r>
  <r>
    <x v="28"/>
    <x v="0"/>
    <x v="0"/>
    <x v="0"/>
    <x v="24"/>
    <n v="17505"/>
    <n v="33706.626113999999"/>
    <n v="17505"/>
    <x v="24"/>
    <x v="24"/>
    <x v="24"/>
    <x v="24"/>
    <x v="24"/>
  </r>
  <r>
    <x v="28"/>
    <x v="1"/>
    <x v="0"/>
    <x v="0"/>
    <x v="24"/>
    <n v="2808"/>
    <n v="5406.924086"/>
    <n v="2808"/>
    <x v="24"/>
    <x v="24"/>
    <x v="24"/>
    <x v="24"/>
    <x v="24"/>
  </r>
  <r>
    <x v="28"/>
    <x v="5"/>
    <x v="0"/>
    <x v="0"/>
    <x v="24"/>
    <n v="2255"/>
    <n v="4342.0989369999998"/>
    <n v="2255"/>
    <x v="24"/>
    <x v="24"/>
    <x v="24"/>
    <x v="24"/>
    <x v="24"/>
  </r>
  <r>
    <x v="28"/>
    <x v="2"/>
    <x v="0"/>
    <x v="0"/>
    <x v="24"/>
    <n v="10141"/>
    <n v="19526.929187000002"/>
    <n v="10141"/>
    <x v="24"/>
    <x v="24"/>
    <x v="24"/>
    <x v="24"/>
    <x v="24"/>
  </r>
  <r>
    <x v="28"/>
    <x v="3"/>
    <x v="0"/>
    <x v="0"/>
    <x v="24"/>
    <n v="724"/>
    <n v="1394.0929619999999"/>
    <n v="724"/>
    <x v="24"/>
    <x v="24"/>
    <x v="24"/>
    <x v="24"/>
    <x v="24"/>
  </r>
  <r>
    <x v="28"/>
    <x v="4"/>
    <x v="0"/>
    <x v="0"/>
    <x v="24"/>
    <n v="1577"/>
    <n v="3036.5809420000001"/>
    <n v="1577"/>
    <x v="24"/>
    <x v="24"/>
    <x v="24"/>
    <x v="24"/>
    <x v="24"/>
  </r>
  <r>
    <x v="29"/>
    <x v="0"/>
    <x v="0"/>
    <x v="0"/>
    <x v="24"/>
    <n v="16383"/>
    <n v="30356.10586"/>
    <n v="16383"/>
    <x v="24"/>
    <x v="24"/>
    <x v="24"/>
    <x v="24"/>
    <x v="24"/>
  </r>
  <r>
    <x v="29"/>
    <x v="1"/>
    <x v="0"/>
    <x v="0"/>
    <x v="24"/>
    <n v="413"/>
    <n v="765.24883799999998"/>
    <n v="413"/>
    <x v="24"/>
    <x v="24"/>
    <x v="24"/>
    <x v="24"/>
    <x v="24"/>
  </r>
  <r>
    <x v="29"/>
    <x v="5"/>
    <x v="0"/>
    <x v="0"/>
    <x v="24"/>
    <n v="1877"/>
    <n v="3477.8984740000001"/>
    <n v="1877"/>
    <x v="24"/>
    <x v="24"/>
    <x v="24"/>
    <x v="24"/>
    <x v="24"/>
  </r>
  <r>
    <x v="29"/>
    <x v="2"/>
    <x v="0"/>
    <x v="0"/>
    <x v="24"/>
    <n v="7677"/>
    <n v="14224.734462"/>
    <n v="7677"/>
    <x v="24"/>
    <x v="24"/>
    <x v="24"/>
    <x v="24"/>
    <x v="24"/>
  </r>
  <r>
    <x v="29"/>
    <x v="3"/>
    <x v="0"/>
    <x v="0"/>
    <x v="24"/>
    <n v="1189"/>
    <n v="2203.1013779999998"/>
    <n v="1189"/>
    <x v="24"/>
    <x v="24"/>
    <x v="24"/>
    <x v="24"/>
    <x v="24"/>
  </r>
  <r>
    <x v="29"/>
    <x v="4"/>
    <x v="0"/>
    <x v="0"/>
    <x v="24"/>
    <n v="5227"/>
    <n v="9685.1227080000008"/>
    <n v="5227"/>
    <x v="24"/>
    <x v="24"/>
    <x v="24"/>
    <x v="24"/>
    <x v="24"/>
  </r>
  <r>
    <x v="30"/>
    <x v="0"/>
    <x v="0"/>
    <x v="0"/>
    <x v="24"/>
    <n v="11093"/>
    <n v="19812.594963"/>
    <n v="11093"/>
    <x v="24"/>
    <x v="24"/>
    <x v="24"/>
    <x v="24"/>
    <x v="24"/>
  </r>
  <r>
    <x v="30"/>
    <x v="1"/>
    <x v="0"/>
    <x v="0"/>
    <x v="24"/>
    <n v="566"/>
    <n v="1010.901357"/>
    <n v="566"/>
    <x v="24"/>
    <x v="24"/>
    <x v="24"/>
    <x v="24"/>
    <x v="24"/>
  </r>
  <r>
    <x v="30"/>
    <x v="5"/>
    <x v="0"/>
    <x v="0"/>
    <x v="24"/>
    <n v="2505"/>
    <n v="4474.0422230000004"/>
    <n v="2505"/>
    <x v="24"/>
    <x v="24"/>
    <x v="24"/>
    <x v="24"/>
    <x v="24"/>
  </r>
  <r>
    <x v="30"/>
    <x v="2"/>
    <x v="0"/>
    <x v="0"/>
    <x v="24"/>
    <n v="11394"/>
    <n v="20350.194447999998"/>
    <n v="11394"/>
    <x v="24"/>
    <x v="24"/>
    <x v="24"/>
    <x v="24"/>
    <x v="24"/>
  </r>
  <r>
    <x v="30"/>
    <x v="3"/>
    <x v="0"/>
    <x v="0"/>
    <x v="24"/>
    <n v="-589"/>
    <n v="-1051.9803870000001"/>
    <n v="-589"/>
    <x v="24"/>
    <x v="24"/>
    <x v="24"/>
    <x v="24"/>
    <x v="24"/>
  </r>
  <r>
    <x v="30"/>
    <x v="4"/>
    <x v="0"/>
    <x v="0"/>
    <x v="24"/>
    <n v="-2783"/>
    <n v="-4970.5626780000002"/>
    <n v="-2783"/>
    <x v="24"/>
    <x v="24"/>
    <x v="24"/>
    <x v="24"/>
    <x v="24"/>
  </r>
  <r>
    <x v="31"/>
    <x v="0"/>
    <x v="0"/>
    <x v="0"/>
    <x v="24"/>
    <n v="20756"/>
    <n v="35858.498247000003"/>
    <n v="20756"/>
    <x v="24"/>
    <x v="24"/>
    <x v="24"/>
    <x v="24"/>
    <x v="24"/>
  </r>
  <r>
    <x v="31"/>
    <x v="1"/>
    <x v="0"/>
    <x v="0"/>
    <x v="24"/>
    <n v="-776"/>
    <n v="-1340.633775"/>
    <n v="-776"/>
    <x v="24"/>
    <x v="24"/>
    <x v="24"/>
    <x v="24"/>
    <x v="24"/>
  </r>
  <r>
    <x v="31"/>
    <x v="5"/>
    <x v="0"/>
    <x v="0"/>
    <x v="24"/>
    <n v="2671"/>
    <n v="4614.4752760000001"/>
    <n v="2671"/>
    <x v="24"/>
    <x v="24"/>
    <x v="24"/>
    <x v="24"/>
    <x v="24"/>
  </r>
  <r>
    <x v="31"/>
    <x v="2"/>
    <x v="0"/>
    <x v="0"/>
    <x v="24"/>
    <n v="11262"/>
    <n v="19456.465950000002"/>
    <n v="11262"/>
    <x v="24"/>
    <x v="24"/>
    <x v="24"/>
    <x v="24"/>
    <x v="24"/>
  </r>
  <r>
    <x v="31"/>
    <x v="3"/>
    <x v="0"/>
    <x v="0"/>
    <x v="24"/>
    <n v="-590"/>
    <n v="-1019.296298"/>
    <n v="-590"/>
    <x v="24"/>
    <x v="24"/>
    <x v="24"/>
    <x v="24"/>
    <x v="24"/>
  </r>
  <r>
    <x v="31"/>
    <x v="4"/>
    <x v="0"/>
    <x v="0"/>
    <x v="24"/>
    <n v="8189"/>
    <n v="14147.487095"/>
    <n v="8189"/>
    <x v="24"/>
    <x v="24"/>
    <x v="24"/>
    <x v="24"/>
    <x v="24"/>
  </r>
  <r>
    <x v="32"/>
    <x v="0"/>
    <x v="0"/>
    <x v="0"/>
    <x v="24"/>
    <n v="33492"/>
    <n v="56572.245867999998"/>
    <n v="33492"/>
    <x v="24"/>
    <x v="24"/>
    <x v="24"/>
    <x v="24"/>
    <x v="24"/>
  </r>
  <r>
    <x v="32"/>
    <x v="1"/>
    <x v="0"/>
    <x v="0"/>
    <x v="24"/>
    <n v="3397"/>
    <n v="5737.9648639999996"/>
    <n v="3397"/>
    <x v="24"/>
    <x v="24"/>
    <x v="24"/>
    <x v="24"/>
    <x v="24"/>
  </r>
  <r>
    <x v="32"/>
    <x v="5"/>
    <x v="0"/>
    <x v="0"/>
    <x v="24"/>
    <n v="2812"/>
    <n v="4749.8254919999999"/>
    <n v="2812"/>
    <x v="24"/>
    <x v="24"/>
    <x v="24"/>
    <x v="24"/>
    <x v="24"/>
  </r>
  <r>
    <x v="32"/>
    <x v="2"/>
    <x v="0"/>
    <x v="0"/>
    <x v="24"/>
    <n v="11709"/>
    <n v="19777.989576"/>
    <n v="11709"/>
    <x v="24"/>
    <x v="24"/>
    <x v="24"/>
    <x v="24"/>
    <x v="24"/>
  </r>
  <r>
    <x v="32"/>
    <x v="3"/>
    <x v="0"/>
    <x v="0"/>
    <x v="24"/>
    <n v="-2250"/>
    <n v="-3800.5360439999999"/>
    <n v="-2250"/>
    <x v="24"/>
    <x v="24"/>
    <x v="24"/>
    <x v="24"/>
    <x v="24"/>
  </r>
  <r>
    <x v="32"/>
    <x v="4"/>
    <x v="0"/>
    <x v="0"/>
    <x v="24"/>
    <n v="17824"/>
    <n v="30107.001981000001"/>
    <n v="17824"/>
    <x v="24"/>
    <x v="24"/>
    <x v="24"/>
    <x v="24"/>
    <x v="24"/>
  </r>
  <r>
    <x v="33"/>
    <x v="0"/>
    <x v="0"/>
    <x v="0"/>
    <x v="24"/>
    <n v="58235"/>
    <n v="96088.705409999995"/>
    <n v="58235"/>
    <x v="24"/>
    <x v="24"/>
    <x v="24"/>
    <x v="24"/>
    <x v="24"/>
  </r>
  <r>
    <x v="33"/>
    <x v="1"/>
    <x v="0"/>
    <x v="0"/>
    <x v="24"/>
    <n v="1626"/>
    <n v="2682.926676"/>
    <n v="1626"/>
    <x v="24"/>
    <x v="24"/>
    <x v="24"/>
    <x v="24"/>
    <x v="24"/>
  </r>
  <r>
    <x v="33"/>
    <x v="5"/>
    <x v="0"/>
    <x v="0"/>
    <x v="24"/>
    <n v="2567"/>
    <n v="4235.592114"/>
    <n v="2567"/>
    <x v="24"/>
    <x v="24"/>
    <x v="24"/>
    <x v="24"/>
    <x v="24"/>
  </r>
  <r>
    <x v="33"/>
    <x v="2"/>
    <x v="0"/>
    <x v="0"/>
    <x v="24"/>
    <n v="10123"/>
    <n v="16703.116078999999"/>
    <n v="10123"/>
    <x v="24"/>
    <x v="24"/>
    <x v="24"/>
    <x v="24"/>
    <x v="24"/>
  </r>
  <r>
    <x v="33"/>
    <x v="3"/>
    <x v="0"/>
    <x v="0"/>
    <x v="24"/>
    <n v="-2107"/>
    <n v="-3476.5845680000002"/>
    <n v="-2107"/>
    <x v="24"/>
    <x v="24"/>
    <x v="24"/>
    <x v="24"/>
    <x v="24"/>
  </r>
  <r>
    <x v="33"/>
    <x v="4"/>
    <x v="0"/>
    <x v="0"/>
    <x v="24"/>
    <n v="46026"/>
    <n v="75943.655108000006"/>
    <n v="46026"/>
    <x v="24"/>
    <x v="24"/>
    <x v="24"/>
    <x v="24"/>
    <x v="24"/>
  </r>
  <r>
    <x v="34"/>
    <x v="0"/>
    <x v="0"/>
    <x v="0"/>
    <x v="24"/>
    <n v="59738"/>
    <n v="96507.815472000002"/>
    <n v="59738"/>
    <x v="24"/>
    <x v="24"/>
    <x v="24"/>
    <x v="24"/>
    <x v="24"/>
  </r>
  <r>
    <x v="34"/>
    <x v="1"/>
    <x v="0"/>
    <x v="0"/>
    <x v="24"/>
    <n v="1167"/>
    <n v="1885.3095290000001"/>
    <n v="1167"/>
    <x v="24"/>
    <x v="24"/>
    <x v="24"/>
    <x v="24"/>
    <x v="24"/>
  </r>
  <r>
    <x v="34"/>
    <x v="5"/>
    <x v="0"/>
    <x v="0"/>
    <x v="24"/>
    <n v="2614"/>
    <n v="4222.9641039999997"/>
    <n v="2614"/>
    <x v="24"/>
    <x v="24"/>
    <x v="24"/>
    <x v="24"/>
    <x v="24"/>
  </r>
  <r>
    <x v="34"/>
    <x v="2"/>
    <x v="0"/>
    <x v="0"/>
    <x v="24"/>
    <n v="9927"/>
    <n v="16037.247383"/>
    <n v="9927"/>
    <x v="24"/>
    <x v="24"/>
    <x v="24"/>
    <x v="24"/>
    <x v="24"/>
  </r>
  <r>
    <x v="34"/>
    <x v="3"/>
    <x v="0"/>
    <x v="0"/>
    <x v="24"/>
    <n v="4179"/>
    <n v="6751.2498050000004"/>
    <n v="4179"/>
    <x v="24"/>
    <x v="24"/>
    <x v="24"/>
    <x v="24"/>
    <x v="24"/>
  </r>
  <r>
    <x v="34"/>
    <x v="4"/>
    <x v="0"/>
    <x v="0"/>
    <x v="24"/>
    <n v="41851"/>
    <n v="67611.044649999996"/>
    <n v="41851"/>
    <x v="24"/>
    <x v="24"/>
    <x v="24"/>
    <x v="24"/>
    <x v="24"/>
  </r>
  <r>
    <x v="35"/>
    <x v="0"/>
    <x v="0"/>
    <x v="0"/>
    <x v="24"/>
    <n v="46984"/>
    <n v="74344.565954999998"/>
    <n v="46984"/>
    <x v="24"/>
    <x v="24"/>
    <x v="24"/>
    <x v="24"/>
    <x v="24"/>
  </r>
  <r>
    <x v="35"/>
    <x v="1"/>
    <x v="0"/>
    <x v="0"/>
    <x v="24"/>
    <n v="2076"/>
    <n v="3284.933571"/>
    <n v="2076"/>
    <x v="24"/>
    <x v="24"/>
    <x v="24"/>
    <x v="24"/>
    <x v="24"/>
  </r>
  <r>
    <x v="35"/>
    <x v="5"/>
    <x v="0"/>
    <x v="0"/>
    <x v="24"/>
    <n v="2502"/>
    <n v="3959.009536"/>
    <n v="2502"/>
    <x v="24"/>
    <x v="24"/>
    <x v="24"/>
    <x v="24"/>
    <x v="24"/>
  </r>
  <r>
    <x v="35"/>
    <x v="2"/>
    <x v="0"/>
    <x v="0"/>
    <x v="24"/>
    <n v="7367"/>
    <n v="11657.083632"/>
    <n v="7367"/>
    <x v="24"/>
    <x v="24"/>
    <x v="24"/>
    <x v="24"/>
    <x v="24"/>
  </r>
  <r>
    <x v="35"/>
    <x v="3"/>
    <x v="0"/>
    <x v="0"/>
    <x v="24"/>
    <n v="-1383"/>
    <n v="-2188.373376"/>
    <n v="-1383"/>
    <x v="24"/>
    <x v="24"/>
    <x v="24"/>
    <x v="24"/>
    <x v="24"/>
  </r>
  <r>
    <x v="35"/>
    <x v="4"/>
    <x v="0"/>
    <x v="0"/>
    <x v="24"/>
    <n v="36422"/>
    <n v="57631.912592000001"/>
    <n v="36422"/>
    <x v="24"/>
    <x v="24"/>
    <x v="24"/>
    <x v="24"/>
    <x v="24"/>
  </r>
  <r>
    <x v="36"/>
    <x v="0"/>
    <x v="0"/>
    <x v="0"/>
    <x v="24"/>
    <n v="55731"/>
    <n v="86599.670935999995"/>
    <n v="55731"/>
    <x v="24"/>
    <x v="24"/>
    <x v="24"/>
    <x v="24"/>
    <x v="24"/>
  </r>
  <r>
    <x v="36"/>
    <x v="1"/>
    <x v="0"/>
    <x v="0"/>
    <x v="24"/>
    <n v="1529"/>
    <n v="2375.8930730000002"/>
    <n v="1529"/>
    <x v="24"/>
    <x v="24"/>
    <x v="24"/>
    <x v="24"/>
    <x v="24"/>
  </r>
  <r>
    <x v="36"/>
    <x v="5"/>
    <x v="0"/>
    <x v="0"/>
    <x v="24"/>
    <n v="2509"/>
    <n v="3898.702237"/>
    <n v="2509"/>
    <x v="24"/>
    <x v="24"/>
    <x v="24"/>
    <x v="24"/>
    <x v="24"/>
  </r>
  <r>
    <x v="36"/>
    <x v="2"/>
    <x v="0"/>
    <x v="0"/>
    <x v="24"/>
    <n v="9377"/>
    <n v="14570.797479999999"/>
    <n v="9377"/>
    <x v="24"/>
    <x v="24"/>
    <x v="24"/>
    <x v="24"/>
    <x v="24"/>
  </r>
  <r>
    <x v="36"/>
    <x v="3"/>
    <x v="0"/>
    <x v="0"/>
    <x v="24"/>
    <n v="533"/>
    <n v="828.22171900000001"/>
    <n v="533"/>
    <x v="24"/>
    <x v="24"/>
    <x v="24"/>
    <x v="24"/>
    <x v="24"/>
  </r>
  <r>
    <x v="36"/>
    <x v="4"/>
    <x v="0"/>
    <x v="0"/>
    <x v="24"/>
    <n v="41783"/>
    <n v="64926.056427000003"/>
    <n v="41783"/>
    <x v="24"/>
    <x v="24"/>
    <x v="24"/>
    <x v="24"/>
    <x v="24"/>
  </r>
  <r>
    <x v="37"/>
    <x v="0"/>
    <x v="0"/>
    <x v="0"/>
    <x v="24"/>
    <n v="74991"/>
    <n v="114552.18285700001"/>
    <n v="74991"/>
    <x v="24"/>
    <x v="24"/>
    <x v="24"/>
    <x v="24"/>
    <x v="24"/>
  </r>
  <r>
    <x v="37"/>
    <x v="1"/>
    <x v="0"/>
    <x v="0"/>
    <x v="24"/>
    <n v="926"/>
    <n v="1414.507359"/>
    <n v="926"/>
    <x v="24"/>
    <x v="24"/>
    <x v="24"/>
    <x v="24"/>
    <x v="24"/>
  </r>
  <r>
    <x v="37"/>
    <x v="5"/>
    <x v="0"/>
    <x v="0"/>
    <x v="24"/>
    <n v="2518"/>
    <n v="3846.3601819999999"/>
    <n v="2518"/>
    <x v="24"/>
    <x v="24"/>
    <x v="24"/>
    <x v="24"/>
    <x v="24"/>
  </r>
  <r>
    <x v="37"/>
    <x v="2"/>
    <x v="0"/>
    <x v="0"/>
    <x v="24"/>
    <n v="6878"/>
    <n v="10506.459623999999"/>
    <n v="6878"/>
    <x v="24"/>
    <x v="24"/>
    <x v="24"/>
    <x v="24"/>
    <x v="24"/>
  </r>
  <r>
    <x v="37"/>
    <x v="3"/>
    <x v="0"/>
    <x v="0"/>
    <x v="24"/>
    <n v="2059"/>
    <n v="3145.2166860000002"/>
    <n v="2059"/>
    <x v="24"/>
    <x v="24"/>
    <x v="24"/>
    <x v="24"/>
    <x v="24"/>
  </r>
  <r>
    <x v="37"/>
    <x v="4"/>
    <x v="0"/>
    <x v="0"/>
    <x v="24"/>
    <n v="62610"/>
    <n v="95639.639005999998"/>
    <n v="62610"/>
    <x v="24"/>
    <x v="24"/>
    <x v="24"/>
    <x v="24"/>
    <x v="24"/>
  </r>
  <r>
    <x v="38"/>
    <x v="0"/>
    <x v="0"/>
    <x v="0"/>
    <x v="24"/>
    <n v="48421.31"/>
    <n v="73142.517693000002"/>
    <n v="48421.31"/>
    <x v="24"/>
    <x v="24"/>
    <x v="24"/>
    <x v="24"/>
    <x v="24"/>
  </r>
  <r>
    <x v="38"/>
    <x v="1"/>
    <x v="0"/>
    <x v="0"/>
    <x v="24"/>
    <n v="207.59"/>
    <n v="313.57382200000001"/>
    <n v="207.59"/>
    <x v="24"/>
    <x v="24"/>
    <x v="24"/>
    <x v="24"/>
    <x v="24"/>
  </r>
  <r>
    <x v="38"/>
    <x v="5"/>
    <x v="0"/>
    <x v="0"/>
    <x v="24"/>
    <n v="2905.5"/>
    <n v="4388.8854959999999"/>
    <n v="2905.5"/>
    <x v="24"/>
    <x v="24"/>
    <x v="24"/>
    <x v="24"/>
    <x v="24"/>
  </r>
  <r>
    <x v="38"/>
    <x v="2"/>
    <x v="0"/>
    <x v="0"/>
    <x v="24"/>
    <n v="8785.98"/>
    <n v="13271.609082999999"/>
    <n v="8785.98"/>
    <x v="24"/>
    <x v="24"/>
    <x v="24"/>
    <x v="24"/>
    <x v="24"/>
  </r>
  <r>
    <x v="38"/>
    <x v="3"/>
    <x v="0"/>
    <x v="0"/>
    <x v="24"/>
    <n v="1952.77"/>
    <n v="2949.7449419999998"/>
    <n v="1952.77"/>
    <x v="24"/>
    <x v="24"/>
    <x v="24"/>
    <x v="24"/>
    <x v="24"/>
  </r>
  <r>
    <x v="38"/>
    <x v="4"/>
    <x v="0"/>
    <x v="0"/>
    <x v="24"/>
    <n v="34569.47"/>
    <n v="52218.70435"/>
    <n v="34569.47"/>
    <x v="24"/>
    <x v="24"/>
    <x v="24"/>
    <x v="24"/>
    <x v="24"/>
  </r>
  <r>
    <x v="39"/>
    <x v="0"/>
    <x v="0"/>
    <x v="0"/>
    <x v="24"/>
    <n v="50137.5"/>
    <n v="74682.458230999997"/>
    <n v="50137.5"/>
    <x v="24"/>
    <x v="24"/>
    <x v="24"/>
    <x v="24"/>
    <x v="24"/>
  </r>
  <r>
    <x v="39"/>
    <x v="1"/>
    <x v="0"/>
    <x v="0"/>
    <x v="24"/>
    <n v="4381.8"/>
    <n v="6526.9228720000001"/>
    <n v="4381.8"/>
    <x v="24"/>
    <x v="24"/>
    <x v="24"/>
    <x v="24"/>
    <x v="24"/>
  </r>
  <r>
    <x v="39"/>
    <x v="5"/>
    <x v="0"/>
    <x v="0"/>
    <x v="24"/>
    <n v="3981"/>
    <n v="5929.9100719999997"/>
    <n v="3981"/>
    <x v="24"/>
    <x v="24"/>
    <x v="24"/>
    <x v="24"/>
    <x v="24"/>
  </r>
  <r>
    <x v="39"/>
    <x v="2"/>
    <x v="0"/>
    <x v="0"/>
    <x v="24"/>
    <n v="9145.26"/>
    <n v="13622.348501"/>
    <n v="9145.26"/>
    <x v="24"/>
    <x v="24"/>
    <x v="24"/>
    <x v="24"/>
    <x v="24"/>
  </r>
  <r>
    <x v="39"/>
    <x v="3"/>
    <x v="0"/>
    <x v="0"/>
    <x v="24"/>
    <n v="2442.09"/>
    <n v="3637.6222269999998"/>
    <n v="2442.09"/>
    <x v="24"/>
    <x v="24"/>
    <x v="24"/>
    <x v="24"/>
    <x v="24"/>
  </r>
  <r>
    <x v="39"/>
    <x v="4"/>
    <x v="0"/>
    <x v="0"/>
    <x v="24"/>
    <n v="30187.35"/>
    <n v="44965.654560000003"/>
    <n v="30187.35"/>
    <x v="24"/>
    <x v="24"/>
    <x v="24"/>
    <x v="24"/>
    <x v="24"/>
  </r>
  <r>
    <x v="40"/>
    <x v="0"/>
    <x v="0"/>
    <x v="0"/>
    <x v="24"/>
    <n v="25252.07"/>
    <n v="36780.977185000003"/>
    <n v="25252.07"/>
    <x v="24"/>
    <x v="24"/>
    <x v="24"/>
    <x v="24"/>
    <x v="24"/>
  </r>
  <r>
    <x v="40"/>
    <x v="1"/>
    <x v="0"/>
    <x v="0"/>
    <x v="24"/>
    <n v="362.92"/>
    <n v="528.61219900000003"/>
    <n v="362.92"/>
    <x v="24"/>
    <x v="24"/>
    <x v="24"/>
    <x v="24"/>
    <x v="24"/>
  </r>
  <r>
    <x v="40"/>
    <x v="5"/>
    <x v="0"/>
    <x v="0"/>
    <x v="24"/>
    <n v="4069"/>
    <n v="5926.7139749999997"/>
    <n v="4069"/>
    <x v="24"/>
    <x v="24"/>
    <x v="24"/>
    <x v="24"/>
    <x v="24"/>
  </r>
  <r>
    <x v="40"/>
    <x v="2"/>
    <x v="0"/>
    <x v="0"/>
    <x v="24"/>
    <n v="9954.89"/>
    <n v="14499.824449"/>
    <n v="9954.89"/>
    <x v="24"/>
    <x v="24"/>
    <x v="24"/>
    <x v="24"/>
    <x v="24"/>
  </r>
  <r>
    <x v="40"/>
    <x v="3"/>
    <x v="0"/>
    <x v="0"/>
    <x v="24"/>
    <n v="3498.53"/>
    <n v="5095.7942110000004"/>
    <n v="3498.53"/>
    <x v="24"/>
    <x v="24"/>
    <x v="24"/>
    <x v="24"/>
    <x v="24"/>
  </r>
  <r>
    <x v="40"/>
    <x v="4"/>
    <x v="0"/>
    <x v="0"/>
    <x v="24"/>
    <n v="7366.73"/>
    <n v="10730.032352"/>
    <n v="7366.73"/>
    <x v="24"/>
    <x v="24"/>
    <x v="24"/>
    <x v="24"/>
    <x v="24"/>
  </r>
  <r>
    <x v="41"/>
    <x v="0"/>
    <x v="0"/>
    <x v="0"/>
    <x v="24"/>
    <n v="38617.81"/>
    <n v="55009.573020000003"/>
    <n v="38617.81"/>
    <x v="24"/>
    <x v="24"/>
    <x v="24"/>
    <x v="24"/>
    <x v="24"/>
  </r>
  <r>
    <x v="41"/>
    <x v="1"/>
    <x v="0"/>
    <x v="0"/>
    <x v="24"/>
    <n v="412.42"/>
    <n v="587.47629900000004"/>
    <n v="412.42"/>
    <x v="24"/>
    <x v="24"/>
    <x v="24"/>
    <x v="24"/>
    <x v="24"/>
  </r>
  <r>
    <x v="41"/>
    <x v="5"/>
    <x v="0"/>
    <x v="0"/>
    <x v="24"/>
    <n v="4569"/>
    <n v="6508.3633470000004"/>
    <n v="4569"/>
    <x v="24"/>
    <x v="24"/>
    <x v="24"/>
    <x v="24"/>
    <x v="24"/>
  </r>
  <r>
    <x v="41"/>
    <x v="2"/>
    <x v="0"/>
    <x v="0"/>
    <x v="24"/>
    <n v="11429.35"/>
    <n v="16280.665926"/>
    <n v="11429.35"/>
    <x v="24"/>
    <x v="24"/>
    <x v="24"/>
    <x v="24"/>
    <x v="24"/>
  </r>
  <r>
    <x v="41"/>
    <x v="3"/>
    <x v="0"/>
    <x v="0"/>
    <x v="24"/>
    <n v="1473.33"/>
    <n v="2098.7014600000002"/>
    <n v="1473.33"/>
    <x v="24"/>
    <x v="24"/>
    <x v="24"/>
    <x v="24"/>
    <x v="24"/>
  </r>
  <r>
    <x v="41"/>
    <x v="4"/>
    <x v="0"/>
    <x v="0"/>
    <x v="24"/>
    <n v="20733.71"/>
    <n v="29534.365989000002"/>
    <n v="20733.71"/>
    <x v="24"/>
    <x v="24"/>
    <x v="24"/>
    <x v="24"/>
    <x v="24"/>
  </r>
  <r>
    <x v="42"/>
    <x v="0"/>
    <x v="0"/>
    <x v="0"/>
    <x v="24"/>
    <n v="24409.65"/>
    <n v="34237.017956000003"/>
    <n v="24409.65"/>
    <x v="24"/>
    <x v="24"/>
    <x v="24"/>
    <x v="24"/>
    <x v="24"/>
  </r>
  <r>
    <x v="42"/>
    <x v="1"/>
    <x v="0"/>
    <x v="0"/>
    <x v="24"/>
    <n v="735.96"/>
    <n v="1032.2587880000001"/>
    <n v="735.96"/>
    <x v="24"/>
    <x v="24"/>
    <x v="24"/>
    <x v="24"/>
    <x v="24"/>
  </r>
  <r>
    <x v="42"/>
    <x v="5"/>
    <x v="0"/>
    <x v="0"/>
    <x v="24"/>
    <n v="5720"/>
    <n v="8022.8820450000003"/>
    <n v="5720"/>
    <x v="24"/>
    <x v="24"/>
    <x v="24"/>
    <x v="24"/>
    <x v="24"/>
  </r>
  <r>
    <x v="42"/>
    <x v="2"/>
    <x v="0"/>
    <x v="0"/>
    <x v="24"/>
    <n v="13290.07"/>
    <n v="18640.675521000001"/>
    <n v="13290.07"/>
    <x v="24"/>
    <x v="24"/>
    <x v="24"/>
    <x v="24"/>
    <x v="24"/>
  </r>
  <r>
    <x v="42"/>
    <x v="3"/>
    <x v="0"/>
    <x v="0"/>
    <x v="24"/>
    <n v="255.62"/>
    <n v="358.53306099999998"/>
    <n v="255.62"/>
    <x v="24"/>
    <x v="24"/>
    <x v="24"/>
    <x v="24"/>
    <x v="24"/>
  </r>
  <r>
    <x v="42"/>
    <x v="4"/>
    <x v="0"/>
    <x v="0"/>
    <x v="24"/>
    <n v="4408"/>
    <n v="6182.668541"/>
    <n v="4408"/>
    <x v="24"/>
    <x v="24"/>
    <x v="24"/>
    <x v="24"/>
    <x v="24"/>
  </r>
  <r>
    <x v="43"/>
    <x v="0"/>
    <x v="0"/>
    <x v="0"/>
    <x v="24"/>
    <n v="37860.46"/>
    <n v="52075.330051999998"/>
    <n v="37860.46"/>
    <x v="24"/>
    <x v="24"/>
    <x v="24"/>
    <x v="24"/>
    <x v="24"/>
  </r>
  <r>
    <x v="43"/>
    <x v="1"/>
    <x v="0"/>
    <x v="0"/>
    <x v="24"/>
    <n v="2044.3"/>
    <n v="2811.841093"/>
    <n v="2044.3"/>
    <x v="24"/>
    <x v="24"/>
    <x v="24"/>
    <x v="24"/>
    <x v="24"/>
  </r>
  <r>
    <x v="43"/>
    <x v="5"/>
    <x v="0"/>
    <x v="0"/>
    <x v="24"/>
    <n v="6326"/>
    <n v="8701.1234920000006"/>
    <n v="6326"/>
    <x v="24"/>
    <x v="24"/>
    <x v="24"/>
    <x v="24"/>
    <x v="24"/>
  </r>
  <r>
    <x v="43"/>
    <x v="2"/>
    <x v="0"/>
    <x v="0"/>
    <x v="24"/>
    <n v="16319.52"/>
    <n v="22446.752899999999"/>
    <n v="16319.52"/>
    <x v="24"/>
    <x v="24"/>
    <x v="24"/>
    <x v="24"/>
    <x v="24"/>
  </r>
  <r>
    <x v="43"/>
    <x v="3"/>
    <x v="0"/>
    <x v="0"/>
    <x v="24"/>
    <n v="-981.77"/>
    <n v="-1350.3797039999999"/>
    <n v="-981.77"/>
    <x v="24"/>
    <x v="24"/>
    <x v="24"/>
    <x v="24"/>
    <x v="24"/>
  </r>
  <r>
    <x v="43"/>
    <x v="4"/>
    <x v="0"/>
    <x v="0"/>
    <x v="24"/>
    <n v="14152.41"/>
    <n v="19465.992272"/>
    <n v="14152.41"/>
    <x v="24"/>
    <x v="24"/>
    <x v="24"/>
    <x v="24"/>
    <x v="24"/>
  </r>
  <r>
    <x v="44"/>
    <x v="0"/>
    <x v="0"/>
    <x v="0"/>
    <x v="24"/>
    <n v="32282.6"/>
    <n v="43242.455763999998"/>
    <n v="32282.6"/>
    <x v="24"/>
    <x v="24"/>
    <x v="24"/>
    <x v="24"/>
    <x v="24"/>
  </r>
  <r>
    <x v="44"/>
    <x v="1"/>
    <x v="0"/>
    <x v="0"/>
    <x v="24"/>
    <n v="678.62"/>
    <n v="909.00966200000005"/>
    <n v="678.62"/>
    <x v="24"/>
    <x v="24"/>
    <x v="24"/>
    <x v="24"/>
    <x v="24"/>
  </r>
  <r>
    <x v="44"/>
    <x v="5"/>
    <x v="0"/>
    <x v="0"/>
    <x v="24"/>
    <n v="6792"/>
    <n v="9097.8657089999997"/>
    <n v="6792"/>
    <x v="24"/>
    <x v="24"/>
    <x v="24"/>
    <x v="24"/>
    <x v="24"/>
  </r>
  <r>
    <x v="44"/>
    <x v="2"/>
    <x v="0"/>
    <x v="0"/>
    <x v="24"/>
    <n v="19704.91"/>
    <n v="26394.673879999998"/>
    <n v="19704.91"/>
    <x v="24"/>
    <x v="24"/>
    <x v="24"/>
    <x v="24"/>
    <x v="24"/>
  </r>
  <r>
    <x v="44"/>
    <x v="3"/>
    <x v="0"/>
    <x v="0"/>
    <x v="24"/>
    <n v="-1650.79"/>
    <n v="-2211.2287590000001"/>
    <n v="-1650.79"/>
    <x v="24"/>
    <x v="24"/>
    <x v="24"/>
    <x v="24"/>
    <x v="24"/>
  </r>
  <r>
    <x v="44"/>
    <x v="4"/>
    <x v="0"/>
    <x v="0"/>
    <x v="24"/>
    <n v="6757.86"/>
    <n v="9052.1352709999992"/>
    <n v="6757.86"/>
    <x v="24"/>
    <x v="24"/>
    <x v="24"/>
    <x v="24"/>
    <x v="24"/>
  </r>
  <r>
    <x v="45"/>
    <x v="0"/>
    <x v="0"/>
    <x v="0"/>
    <x v="24"/>
    <n v="113525.77"/>
    <n v="147443.93690900001"/>
    <n v="113525.77"/>
    <x v="24"/>
    <x v="24"/>
    <x v="24"/>
    <x v="24"/>
    <x v="24"/>
  </r>
  <r>
    <x v="45"/>
    <x v="1"/>
    <x v="0"/>
    <x v="0"/>
    <x v="24"/>
    <n v="347.77"/>
    <n v="451.67346500000002"/>
    <n v="347.77"/>
    <x v="24"/>
    <x v="24"/>
    <x v="24"/>
    <x v="24"/>
    <x v="24"/>
  </r>
  <r>
    <x v="45"/>
    <x v="5"/>
    <x v="0"/>
    <x v="0"/>
    <x v="24"/>
    <n v="8628.56"/>
    <n v="11206.52039"/>
    <n v="8628.56"/>
    <x v="24"/>
    <x v="24"/>
    <x v="24"/>
    <x v="24"/>
    <x v="24"/>
  </r>
  <r>
    <x v="45"/>
    <x v="2"/>
    <x v="0"/>
    <x v="0"/>
    <x v="24"/>
    <n v="27934.74"/>
    <n v="36280.820136000002"/>
    <n v="27934.74"/>
    <x v="24"/>
    <x v="24"/>
    <x v="24"/>
    <x v="24"/>
    <x v="24"/>
  </r>
  <r>
    <x v="45"/>
    <x v="3"/>
    <x v="0"/>
    <x v="0"/>
    <x v="24"/>
    <n v="-1495.3"/>
    <n v="-1942.051737"/>
    <n v="-1495.3"/>
    <x v="24"/>
    <x v="24"/>
    <x v="24"/>
    <x v="24"/>
    <x v="24"/>
  </r>
  <r>
    <x v="45"/>
    <x v="4"/>
    <x v="0"/>
    <x v="0"/>
    <x v="24"/>
    <n v="78110"/>
    <n v="101446.97465600001"/>
    <n v="78110"/>
    <x v="24"/>
    <x v="24"/>
    <x v="24"/>
    <x v="24"/>
    <x v="24"/>
  </r>
  <r>
    <x v="46"/>
    <x v="0"/>
    <x v="0"/>
    <x v="0"/>
    <x v="24"/>
    <n v="90897.44"/>
    <n v="114521.29173899999"/>
    <n v="90897.44"/>
    <x v="24"/>
    <x v="24"/>
    <x v="24"/>
    <x v="24"/>
    <x v="24"/>
  </r>
  <r>
    <x v="46"/>
    <x v="1"/>
    <x v="0"/>
    <x v="0"/>
    <x v="24"/>
    <n v="317.06"/>
    <n v="399.46252299999998"/>
    <n v="317.06"/>
    <x v="24"/>
    <x v="24"/>
    <x v="24"/>
    <x v="24"/>
    <x v="24"/>
  </r>
  <r>
    <x v="46"/>
    <x v="5"/>
    <x v="0"/>
    <x v="0"/>
    <x v="24"/>
    <n v="9037"/>
    <n v="11385.677236"/>
    <n v="9037"/>
    <x v="24"/>
    <x v="24"/>
    <x v="24"/>
    <x v="24"/>
    <x v="24"/>
  </r>
  <r>
    <x v="46"/>
    <x v="2"/>
    <x v="0"/>
    <x v="0"/>
    <x v="24"/>
    <n v="23532.14"/>
    <n v="29648.041464999998"/>
    <n v="23532.14"/>
    <x v="24"/>
    <x v="24"/>
    <x v="24"/>
    <x v="24"/>
    <x v="24"/>
  </r>
  <r>
    <x v="46"/>
    <x v="3"/>
    <x v="0"/>
    <x v="0"/>
    <x v="24"/>
    <n v="-5430.76"/>
    <n v="-6842.191049"/>
    <n v="-5430.76"/>
    <x v="24"/>
    <x v="24"/>
    <x v="24"/>
    <x v="24"/>
    <x v="24"/>
  </r>
  <r>
    <x v="46"/>
    <x v="4"/>
    <x v="0"/>
    <x v="0"/>
    <x v="24"/>
    <n v="63442"/>
    <n v="79930.301563000001"/>
    <n v="63442"/>
    <x v="24"/>
    <x v="24"/>
    <x v="24"/>
    <x v="24"/>
    <x v="24"/>
  </r>
  <r>
    <x v="47"/>
    <x v="0"/>
    <x v="0"/>
    <x v="0"/>
    <x v="24"/>
    <n v="129861.62"/>
    <n v="159306.740456"/>
    <n v="129861.62"/>
    <x v="24"/>
    <x v="24"/>
    <x v="24"/>
    <x v="24"/>
    <x v="24"/>
  </r>
  <r>
    <x v="47"/>
    <x v="1"/>
    <x v="0"/>
    <x v="0"/>
    <x v="24"/>
    <n v="-82.51"/>
    <n v="-101.218506"/>
    <n v="-82.51"/>
    <x v="24"/>
    <x v="24"/>
    <x v="24"/>
    <x v="24"/>
    <x v="24"/>
  </r>
  <r>
    <x v="47"/>
    <x v="5"/>
    <x v="0"/>
    <x v="0"/>
    <x v="24"/>
    <n v="12161"/>
    <n v="14918.412928"/>
    <n v="12161"/>
    <x v="24"/>
    <x v="24"/>
    <x v="24"/>
    <x v="24"/>
    <x v="24"/>
  </r>
  <r>
    <x v="47"/>
    <x v="2"/>
    <x v="0"/>
    <x v="0"/>
    <x v="24"/>
    <n v="21786.9"/>
    <n v="26726.911489999999"/>
    <n v="21786.9"/>
    <x v="24"/>
    <x v="24"/>
    <x v="24"/>
    <x v="24"/>
    <x v="24"/>
  </r>
  <r>
    <x v="47"/>
    <x v="3"/>
    <x v="0"/>
    <x v="0"/>
    <x v="24"/>
    <n v="-1653.6"/>
    <n v="-2028.5410429999999"/>
    <n v="-1653.6"/>
    <x v="24"/>
    <x v="24"/>
    <x v="24"/>
    <x v="24"/>
    <x v="24"/>
  </r>
  <r>
    <x v="47"/>
    <x v="4"/>
    <x v="0"/>
    <x v="0"/>
    <x v="24"/>
    <n v="97649.83"/>
    <n v="119791.175586"/>
    <n v="97649.83"/>
    <x v="24"/>
    <x v="24"/>
    <x v="24"/>
    <x v="24"/>
    <x v="24"/>
  </r>
  <r>
    <x v="48"/>
    <x v="0"/>
    <x v="0"/>
    <x v="0"/>
    <x v="24"/>
    <n v="13678.37"/>
    <n v="16464.061159000001"/>
    <n v="13678.37"/>
    <x v="24"/>
    <x v="24"/>
    <x v="24"/>
    <x v="24"/>
    <x v="24"/>
  </r>
  <r>
    <x v="48"/>
    <x v="1"/>
    <x v="0"/>
    <x v="0"/>
    <x v="24"/>
    <n v="-275.39"/>
    <n v="-331.475008"/>
    <n v="-275.39"/>
    <x v="24"/>
    <x v="24"/>
    <x v="24"/>
    <x v="24"/>
    <x v="24"/>
  </r>
  <r>
    <x v="48"/>
    <x v="5"/>
    <x v="0"/>
    <x v="0"/>
    <x v="24"/>
    <n v="17122"/>
    <n v="20609.009345999999"/>
    <n v="17122"/>
    <x v="24"/>
    <x v="24"/>
    <x v="24"/>
    <x v="24"/>
    <x v="24"/>
  </r>
  <r>
    <x v="48"/>
    <x v="2"/>
    <x v="0"/>
    <x v="0"/>
    <x v="24"/>
    <n v="26436.78"/>
    <n v="31820.806337000002"/>
    <n v="26436.78"/>
    <x v="24"/>
    <x v="24"/>
    <x v="24"/>
    <x v="24"/>
    <x v="24"/>
  </r>
  <r>
    <x v="48"/>
    <x v="3"/>
    <x v="0"/>
    <x v="0"/>
    <x v="24"/>
    <n v="244.03"/>
    <n v="293.72833500000002"/>
    <n v="244.03"/>
    <x v="24"/>
    <x v="24"/>
    <x v="24"/>
    <x v="24"/>
    <x v="24"/>
  </r>
  <r>
    <x v="48"/>
    <x v="4"/>
    <x v="0"/>
    <x v="0"/>
    <x v="24"/>
    <n v="-29849.06"/>
    <n v="-35928.019887000002"/>
    <n v="-29849.06"/>
    <x v="24"/>
    <x v="24"/>
    <x v="24"/>
    <x v="24"/>
    <x v="24"/>
  </r>
  <r>
    <x v="49"/>
    <x v="0"/>
    <x v="0"/>
    <x v="0"/>
    <x v="24"/>
    <n v="115275.59"/>
    <n v="137868.57034599999"/>
    <n v="115275.59"/>
    <x v="24"/>
    <x v="24"/>
    <x v="24"/>
    <x v="24"/>
    <x v="24"/>
  </r>
  <r>
    <x v="49"/>
    <x v="1"/>
    <x v="0"/>
    <x v="0"/>
    <x v="24"/>
    <n v="213.44"/>
    <n v="255.272323"/>
    <n v="213.44"/>
    <x v="24"/>
    <x v="24"/>
    <x v="24"/>
    <x v="24"/>
    <x v="24"/>
  </r>
  <r>
    <x v="49"/>
    <x v="5"/>
    <x v="0"/>
    <x v="0"/>
    <x v="24"/>
    <n v="16288"/>
    <n v="19480.301716999998"/>
    <n v="16288"/>
    <x v="24"/>
    <x v="24"/>
    <x v="24"/>
    <x v="24"/>
    <x v="24"/>
  </r>
  <r>
    <x v="49"/>
    <x v="2"/>
    <x v="0"/>
    <x v="0"/>
    <x v="24"/>
    <n v="28831.34"/>
    <n v="34482.023705"/>
    <n v="28831.34"/>
    <x v="24"/>
    <x v="24"/>
    <x v="24"/>
    <x v="24"/>
    <x v="24"/>
  </r>
  <r>
    <x v="49"/>
    <x v="3"/>
    <x v="0"/>
    <x v="0"/>
    <x v="24"/>
    <n v="1284.82"/>
    <n v="1536.6331809999999"/>
    <n v="1284.82"/>
    <x v="24"/>
    <x v="24"/>
    <x v="24"/>
    <x v="24"/>
    <x v="24"/>
  </r>
  <r>
    <x v="49"/>
    <x v="4"/>
    <x v="0"/>
    <x v="0"/>
    <x v="24"/>
    <n v="68658"/>
    <n v="82114.351379999993"/>
    <n v="68658"/>
    <x v="24"/>
    <x v="24"/>
    <x v="24"/>
    <x v="24"/>
    <x v="24"/>
  </r>
  <r>
    <x v="50"/>
    <x v="0"/>
    <x v="0"/>
    <x v="0"/>
    <x v="24"/>
    <n v="216949.97"/>
    <n v="256388.897257"/>
    <n v="216949.97"/>
    <x v="24"/>
    <x v="24"/>
    <x v="24"/>
    <x v="24"/>
    <x v="24"/>
  </r>
  <r>
    <x v="50"/>
    <x v="1"/>
    <x v="0"/>
    <x v="0"/>
    <x v="24"/>
    <n v="425.58"/>
    <n v="502.94538799999998"/>
    <n v="425.58"/>
    <x v="24"/>
    <x v="24"/>
    <x v="24"/>
    <x v="24"/>
    <x v="24"/>
  </r>
  <r>
    <x v="50"/>
    <x v="5"/>
    <x v="0"/>
    <x v="0"/>
    <x v="24"/>
    <n v="25898"/>
    <n v="30605.948741"/>
    <n v="25898"/>
    <x v="24"/>
    <x v="24"/>
    <x v="24"/>
    <x v="24"/>
    <x v="24"/>
  </r>
  <r>
    <x v="50"/>
    <x v="2"/>
    <x v="0"/>
    <x v="0"/>
    <x v="24"/>
    <n v="29656.36"/>
    <n v="35047.533941000002"/>
    <n v="29656.36"/>
    <x v="24"/>
    <x v="24"/>
    <x v="24"/>
    <x v="24"/>
    <x v="24"/>
  </r>
  <r>
    <x v="50"/>
    <x v="3"/>
    <x v="0"/>
    <x v="0"/>
    <x v="24"/>
    <n v="12309.05"/>
    <n v="14546.689063"/>
    <n v="12309.05"/>
    <x v="24"/>
    <x v="24"/>
    <x v="24"/>
    <x v="24"/>
    <x v="24"/>
  </r>
  <r>
    <x v="50"/>
    <x v="4"/>
    <x v="0"/>
    <x v="0"/>
    <x v="24"/>
    <n v="148660.98000000001"/>
    <n v="175685.78012400001"/>
    <n v="148660.98000000001"/>
    <x v="24"/>
    <x v="24"/>
    <x v="24"/>
    <x v="24"/>
    <x v="24"/>
  </r>
  <r>
    <x v="51"/>
    <x v="0"/>
    <x v="0"/>
    <x v="0"/>
    <x v="24"/>
    <n v="166777.31"/>
    <n v="193083.74404399999"/>
    <n v="166777.31"/>
    <x v="24"/>
    <x v="24"/>
    <x v="24"/>
    <x v="24"/>
    <x v="24"/>
  </r>
  <r>
    <x v="51"/>
    <x v="1"/>
    <x v="0"/>
    <x v="0"/>
    <x v="24"/>
    <n v="553.32000000000005"/>
    <n v="640.59731699999998"/>
    <n v="553.32000000000005"/>
    <x v="24"/>
    <x v="24"/>
    <x v="24"/>
    <x v="24"/>
    <x v="24"/>
  </r>
  <r>
    <x v="51"/>
    <x v="5"/>
    <x v="0"/>
    <x v="0"/>
    <x v="24"/>
    <n v="26132"/>
    <n v="30253.902041000001"/>
    <n v="26132"/>
    <x v="24"/>
    <x v="24"/>
    <x v="24"/>
    <x v="24"/>
    <x v="24"/>
  </r>
  <r>
    <x v="51"/>
    <x v="2"/>
    <x v="0"/>
    <x v="0"/>
    <x v="24"/>
    <n v="30966.21"/>
    <n v="35850.630793999997"/>
    <n v="30966.21"/>
    <x v="24"/>
    <x v="24"/>
    <x v="24"/>
    <x v="24"/>
    <x v="24"/>
  </r>
  <r>
    <x v="51"/>
    <x v="3"/>
    <x v="0"/>
    <x v="0"/>
    <x v="24"/>
    <n v="1943.17"/>
    <n v="2249.673765"/>
    <n v="1943.17"/>
    <x v="24"/>
    <x v="24"/>
    <x v="24"/>
    <x v="24"/>
    <x v="24"/>
  </r>
  <r>
    <x v="51"/>
    <x v="4"/>
    <x v="0"/>
    <x v="0"/>
    <x v="24"/>
    <n v="107182.6"/>
    <n v="124088.92855"/>
    <n v="107182.6"/>
    <x v="24"/>
    <x v="24"/>
    <x v="24"/>
    <x v="24"/>
    <x v="24"/>
  </r>
  <r>
    <x v="52"/>
    <x v="0"/>
    <x v="0"/>
    <x v="0"/>
    <x v="24"/>
    <n v="167505.84"/>
    <n v="190366.27273699999"/>
    <n v="167505.84"/>
    <x v="24"/>
    <x v="24"/>
    <x v="24"/>
    <x v="24"/>
    <x v="24"/>
  </r>
  <r>
    <x v="52"/>
    <x v="1"/>
    <x v="0"/>
    <x v="0"/>
    <x v="24"/>
    <n v="91.38"/>
    <n v="103.851125"/>
    <n v="91.38"/>
    <x v="24"/>
    <x v="24"/>
    <x v="24"/>
    <x v="24"/>
    <x v="24"/>
  </r>
  <r>
    <x v="52"/>
    <x v="5"/>
    <x v="0"/>
    <x v="0"/>
    <x v="24"/>
    <n v="27198"/>
    <n v="30909.858939000002"/>
    <n v="27198"/>
    <x v="24"/>
    <x v="24"/>
    <x v="24"/>
    <x v="24"/>
    <x v="24"/>
  </r>
  <r>
    <x v="52"/>
    <x v="2"/>
    <x v="0"/>
    <x v="0"/>
    <x v="24"/>
    <n v="30652.38"/>
    <n v="34835.676959999997"/>
    <n v="30652.38"/>
    <x v="24"/>
    <x v="24"/>
    <x v="24"/>
    <x v="24"/>
    <x v="24"/>
  </r>
  <r>
    <x v="52"/>
    <x v="3"/>
    <x v="0"/>
    <x v="0"/>
    <x v="24"/>
    <n v="6519.16"/>
    <n v="7408.8652110000003"/>
    <n v="6519.16"/>
    <x v="24"/>
    <x v="24"/>
    <x v="24"/>
    <x v="24"/>
    <x v="24"/>
  </r>
  <r>
    <x v="52"/>
    <x v="4"/>
    <x v="0"/>
    <x v="0"/>
    <x v="24"/>
    <n v="103044.92"/>
    <n v="117108.020502"/>
    <n v="103044.92"/>
    <x v="24"/>
    <x v="24"/>
    <x v="24"/>
    <x v="24"/>
    <x v="24"/>
  </r>
  <r>
    <x v="53"/>
    <x v="0"/>
    <x v="0"/>
    <x v="0"/>
    <x v="24"/>
    <n v="151859.57"/>
    <n v="169614.72586100001"/>
    <n v="151859.57"/>
    <x v="24"/>
    <x v="24"/>
    <x v="24"/>
    <x v="24"/>
    <x v="24"/>
  </r>
  <r>
    <x v="53"/>
    <x v="1"/>
    <x v="0"/>
    <x v="0"/>
    <x v="24"/>
    <n v="-40.450000000000003"/>
    <n v="-45.179343000000003"/>
    <n v="-40.450000000000003"/>
    <x v="24"/>
    <x v="24"/>
    <x v="24"/>
    <x v="24"/>
    <x v="24"/>
  </r>
  <r>
    <x v="53"/>
    <x v="5"/>
    <x v="0"/>
    <x v="0"/>
    <x v="24"/>
    <n v="25867"/>
    <n v="28891.324489999999"/>
    <n v="25867"/>
    <x v="24"/>
    <x v="24"/>
    <x v="24"/>
    <x v="24"/>
    <x v="24"/>
  </r>
  <r>
    <x v="53"/>
    <x v="2"/>
    <x v="0"/>
    <x v="0"/>
    <x v="24"/>
    <n v="31266.66"/>
    <n v="34922.303312999997"/>
    <n v="31266.66"/>
    <x v="24"/>
    <x v="24"/>
    <x v="24"/>
    <x v="24"/>
    <x v="24"/>
  </r>
  <r>
    <x v="53"/>
    <x v="3"/>
    <x v="0"/>
    <x v="0"/>
    <x v="24"/>
    <n v="2254.35"/>
    <n v="2517.9246670000002"/>
    <n v="2254.35"/>
    <x v="24"/>
    <x v="24"/>
    <x v="24"/>
    <x v="24"/>
    <x v="24"/>
  </r>
  <r>
    <x v="53"/>
    <x v="4"/>
    <x v="0"/>
    <x v="0"/>
    <x v="24"/>
    <n v="92512.03"/>
    <n v="103328.375073"/>
    <n v="92512.03"/>
    <x v="24"/>
    <x v="24"/>
    <x v="24"/>
    <x v="24"/>
    <x v="24"/>
  </r>
  <r>
    <x v="54"/>
    <x v="0"/>
    <x v="0"/>
    <x v="0"/>
    <x v="24"/>
    <n v="238648"/>
    <n v="261657.56727"/>
    <n v="238648"/>
    <x v="24"/>
    <x v="24"/>
    <x v="24"/>
    <x v="24"/>
    <x v="24"/>
  </r>
  <r>
    <x v="54"/>
    <x v="1"/>
    <x v="0"/>
    <x v="0"/>
    <x v="24"/>
    <n v="42.69"/>
    <n v="46.806013999999998"/>
    <n v="42.69"/>
    <x v="24"/>
    <x v="24"/>
    <x v="24"/>
    <x v="24"/>
    <x v="24"/>
  </r>
  <r>
    <x v="54"/>
    <x v="5"/>
    <x v="0"/>
    <x v="0"/>
    <x v="24"/>
    <n v="25997.7"/>
    <n v="28504.303144000001"/>
    <n v="25997.7"/>
    <x v="24"/>
    <x v="24"/>
    <x v="24"/>
    <x v="24"/>
    <x v="24"/>
  </r>
  <r>
    <x v="54"/>
    <x v="2"/>
    <x v="0"/>
    <x v="0"/>
    <x v="24"/>
    <n v="33095.5"/>
    <n v="36286.447057999998"/>
    <n v="33095.5"/>
    <x v="24"/>
    <x v="24"/>
    <x v="24"/>
    <x v="24"/>
    <x v="24"/>
  </r>
  <r>
    <x v="54"/>
    <x v="3"/>
    <x v="0"/>
    <x v="0"/>
    <x v="24"/>
    <n v="429.51"/>
    <n v="470.921783"/>
    <n v="429.51"/>
    <x v="24"/>
    <x v="24"/>
    <x v="24"/>
    <x v="24"/>
    <x v="24"/>
  </r>
  <r>
    <x v="54"/>
    <x v="4"/>
    <x v="0"/>
    <x v="0"/>
    <x v="24"/>
    <n v="179082.99"/>
    <n v="196349.51687299999"/>
    <n v="179082.99"/>
    <x v="24"/>
    <x v="24"/>
    <x v="24"/>
    <x v="24"/>
    <x v="24"/>
  </r>
  <r>
    <x v="55"/>
    <x v="0"/>
    <x v="0"/>
    <x v="0"/>
    <x v="24"/>
    <n v="38519.839999999997"/>
    <n v="41815.412605999998"/>
    <n v="38519.839999999997"/>
    <x v="24"/>
    <x v="24"/>
    <x v="24"/>
    <x v="24"/>
    <x v="24"/>
  </r>
  <r>
    <x v="55"/>
    <x v="1"/>
    <x v="0"/>
    <x v="0"/>
    <x v="24"/>
    <n v="499.14"/>
    <n v="541.844022"/>
    <n v="499.14"/>
    <x v="24"/>
    <x v="24"/>
    <x v="24"/>
    <x v="24"/>
    <x v="24"/>
  </r>
  <r>
    <x v="55"/>
    <x v="5"/>
    <x v="0"/>
    <x v="0"/>
    <x v="24"/>
    <n v="28816"/>
    <n v="31281.358637000001"/>
    <n v="28816"/>
    <x v="24"/>
    <x v="24"/>
    <x v="24"/>
    <x v="24"/>
    <x v="24"/>
  </r>
  <r>
    <x v="55"/>
    <x v="2"/>
    <x v="0"/>
    <x v="0"/>
    <x v="24"/>
    <n v="30985.54"/>
    <n v="33636.514065000003"/>
    <n v="30985.54"/>
    <x v="24"/>
    <x v="24"/>
    <x v="24"/>
    <x v="24"/>
    <x v="24"/>
  </r>
  <r>
    <x v="55"/>
    <x v="3"/>
    <x v="0"/>
    <x v="0"/>
    <x v="24"/>
    <n v="9957.91"/>
    <n v="10809.860978999999"/>
    <n v="9957.91"/>
    <x v="24"/>
    <x v="24"/>
    <x v="24"/>
    <x v="24"/>
    <x v="24"/>
  </r>
  <r>
    <x v="55"/>
    <x v="4"/>
    <x v="0"/>
    <x v="0"/>
    <x v="24"/>
    <n v="-31738.74"/>
    <n v="-34454.154240999997"/>
    <n v="-31738.74"/>
    <x v="24"/>
    <x v="24"/>
    <x v="24"/>
    <x v="24"/>
    <x v="24"/>
  </r>
  <r>
    <x v="56"/>
    <x v="0"/>
    <x v="0"/>
    <x v="0"/>
    <x v="24"/>
    <n v="71698.05"/>
    <n v="77059.902688000002"/>
    <n v="71698.05"/>
    <x v="24"/>
    <x v="24"/>
    <x v="24"/>
    <x v="24"/>
    <x v="24"/>
  </r>
  <r>
    <x v="56"/>
    <x v="1"/>
    <x v="0"/>
    <x v="0"/>
    <x v="24"/>
    <n v="219.08"/>
    <n v="235.46363500000001"/>
    <n v="219.08"/>
    <x v="24"/>
    <x v="24"/>
    <x v="24"/>
    <x v="24"/>
    <x v="24"/>
  </r>
  <r>
    <x v="56"/>
    <x v="5"/>
    <x v="0"/>
    <x v="0"/>
    <x v="24"/>
    <n v="31550.75"/>
    <n v="33910.235003000002"/>
    <n v="31550.75"/>
    <x v="24"/>
    <x v="24"/>
    <x v="24"/>
    <x v="24"/>
    <x v="24"/>
  </r>
  <r>
    <x v="56"/>
    <x v="2"/>
    <x v="0"/>
    <x v="0"/>
    <x v="24"/>
    <n v="34420.980000000003"/>
    <n v="36995.111710999998"/>
    <n v="34420.980000000003"/>
    <x v="24"/>
    <x v="24"/>
    <x v="24"/>
    <x v="24"/>
    <x v="24"/>
  </r>
  <r>
    <x v="56"/>
    <x v="3"/>
    <x v="0"/>
    <x v="0"/>
    <x v="24"/>
    <n v="-1650.75"/>
    <n v="-1774.199359"/>
    <n v="-1650.75"/>
    <x v="24"/>
    <x v="24"/>
    <x v="24"/>
    <x v="24"/>
    <x v="24"/>
  </r>
  <r>
    <x v="56"/>
    <x v="4"/>
    <x v="0"/>
    <x v="0"/>
    <x v="24"/>
    <n v="7157.99"/>
    <n v="7693.291698"/>
    <n v="7157.99"/>
    <x v="24"/>
    <x v="24"/>
    <x v="24"/>
    <x v="24"/>
    <x v="24"/>
  </r>
  <r>
    <x v="57"/>
    <x v="0"/>
    <x v="0"/>
    <x v="0"/>
    <x v="24"/>
    <n v="172870.8"/>
    <n v="182338.16589599999"/>
    <n v="172870.8"/>
    <x v="24"/>
    <x v="24"/>
    <x v="24"/>
    <x v="24"/>
    <x v="24"/>
  </r>
  <r>
    <x v="57"/>
    <x v="1"/>
    <x v="0"/>
    <x v="0"/>
    <x v="24"/>
    <n v="398.75"/>
    <n v="420.58776599999999"/>
    <n v="398.75"/>
    <x v="24"/>
    <x v="24"/>
    <x v="24"/>
    <x v="24"/>
    <x v="24"/>
  </r>
  <r>
    <x v="57"/>
    <x v="5"/>
    <x v="0"/>
    <x v="0"/>
    <x v="24"/>
    <n v="35122.15"/>
    <n v="37045.634158000001"/>
    <n v="35122.15"/>
    <x v="24"/>
    <x v="24"/>
    <x v="24"/>
    <x v="24"/>
    <x v="24"/>
  </r>
  <r>
    <x v="57"/>
    <x v="2"/>
    <x v="0"/>
    <x v="0"/>
    <x v="24"/>
    <n v="34731.980000000003"/>
    <n v="36634.096279999998"/>
    <n v="34731.980000000003"/>
    <x v="24"/>
    <x v="24"/>
    <x v="24"/>
    <x v="24"/>
    <x v="24"/>
  </r>
  <r>
    <x v="57"/>
    <x v="3"/>
    <x v="0"/>
    <x v="0"/>
    <x v="24"/>
    <n v="-366.75"/>
    <n v="-386.83526899999998"/>
    <n v="-366.75"/>
    <x v="24"/>
    <x v="24"/>
    <x v="24"/>
    <x v="24"/>
    <x v="24"/>
  </r>
  <r>
    <x v="57"/>
    <x v="4"/>
    <x v="0"/>
    <x v="0"/>
    <x v="24"/>
    <n v="102984.67"/>
    <n v="108624.682961"/>
    <n v="102984.67"/>
    <x v="24"/>
    <x v="24"/>
    <x v="24"/>
    <x v="24"/>
    <x v="24"/>
  </r>
  <r>
    <x v="58"/>
    <x v="0"/>
    <x v="0"/>
    <x v="0"/>
    <x v="24"/>
    <n v="50784.47"/>
    <n v="52315.877095000003"/>
    <n v="50784.47"/>
    <x v="24"/>
    <x v="24"/>
    <x v="24"/>
    <x v="24"/>
    <x v="24"/>
  </r>
  <r>
    <x v="58"/>
    <x v="1"/>
    <x v="0"/>
    <x v="0"/>
    <x v="24"/>
    <n v="98.5"/>
    <n v="101.47027"/>
    <n v="98.5"/>
    <x v="24"/>
    <x v="24"/>
    <x v="24"/>
    <x v="24"/>
    <x v="24"/>
  </r>
  <r>
    <x v="58"/>
    <x v="5"/>
    <x v="0"/>
    <x v="0"/>
    <x v="24"/>
    <n v="36285.129999999997"/>
    <n v="37379.309096999998"/>
    <n v="36285.129999999997"/>
    <x v="24"/>
    <x v="24"/>
    <x v="24"/>
    <x v="24"/>
    <x v="24"/>
  </r>
  <r>
    <x v="58"/>
    <x v="2"/>
    <x v="0"/>
    <x v="0"/>
    <x v="24"/>
    <n v="33787.08"/>
    <n v="34805.930331000003"/>
    <n v="33787.08"/>
    <x v="24"/>
    <x v="24"/>
    <x v="24"/>
    <x v="24"/>
    <x v="24"/>
  </r>
  <r>
    <x v="58"/>
    <x v="3"/>
    <x v="0"/>
    <x v="0"/>
    <x v="24"/>
    <n v="-1212.6400000000001"/>
    <n v="-1249.207193"/>
    <n v="-1212.6400000000001"/>
    <x v="24"/>
    <x v="24"/>
    <x v="24"/>
    <x v="24"/>
    <x v="24"/>
  </r>
  <r>
    <x v="58"/>
    <x v="4"/>
    <x v="0"/>
    <x v="0"/>
    <x v="24"/>
    <n v="-18173.59"/>
    <n v="-18721.615108000002"/>
    <n v="-18173.59"/>
    <x v="24"/>
    <x v="24"/>
    <x v="24"/>
    <x v="24"/>
    <x v="24"/>
  </r>
  <r>
    <x v="59"/>
    <x v="0"/>
    <x v="0"/>
    <x v="0"/>
    <x v="24"/>
    <n v="148083.07"/>
    <n v="149867.76124299999"/>
    <n v="148083.07"/>
    <x v="24"/>
    <x v="24"/>
    <x v="24"/>
    <x v="24"/>
    <x v="24"/>
  </r>
  <r>
    <x v="59"/>
    <x v="1"/>
    <x v="0"/>
    <x v="0"/>
    <x v="24"/>
    <n v="311.02999999999997"/>
    <n v="314.77852100000001"/>
    <n v="311.02999999999997"/>
    <x v="24"/>
    <x v="24"/>
    <x v="24"/>
    <x v="24"/>
    <x v="24"/>
  </r>
  <r>
    <x v="59"/>
    <x v="5"/>
    <x v="0"/>
    <x v="0"/>
    <x v="24"/>
    <n v="37597.379999999997"/>
    <n v="38050.502120999998"/>
    <n v="37597.379999999997"/>
    <x v="24"/>
    <x v="24"/>
    <x v="24"/>
    <x v="24"/>
    <x v="24"/>
  </r>
  <r>
    <x v="59"/>
    <x v="2"/>
    <x v="0"/>
    <x v="0"/>
    <x v="24"/>
    <n v="32980.720000000001"/>
    <n v="33378.202319999997"/>
    <n v="32980.720000000001"/>
    <x v="24"/>
    <x v="24"/>
    <x v="24"/>
    <x v="24"/>
    <x v="24"/>
  </r>
  <r>
    <x v="59"/>
    <x v="3"/>
    <x v="0"/>
    <x v="0"/>
    <x v="24"/>
    <n v="-693"/>
    <n v="-701.35200799999996"/>
    <n v="-693"/>
    <x v="24"/>
    <x v="24"/>
    <x v="24"/>
    <x v="24"/>
    <x v="24"/>
  </r>
  <r>
    <x v="59"/>
    <x v="4"/>
    <x v="0"/>
    <x v="0"/>
    <x v="24"/>
    <n v="77886.929999999993"/>
    <n v="78825.620167999994"/>
    <n v="77886.929999999993"/>
    <x v="24"/>
    <x v="24"/>
    <x v="24"/>
    <x v="24"/>
    <x v="24"/>
  </r>
  <r>
    <x v="60"/>
    <x v="0"/>
    <x v="0"/>
    <x v="0"/>
    <x v="24"/>
    <n v="4809.16"/>
    <n v="4809.16"/>
    <n v="4809.16"/>
    <x v="24"/>
    <x v="24"/>
    <x v="24"/>
    <x v="24"/>
    <x v="24"/>
  </r>
  <r>
    <x v="60"/>
    <x v="1"/>
    <x v="0"/>
    <x v="0"/>
    <x v="24"/>
    <n v="622.74"/>
    <n v="622.74"/>
    <n v="622.74"/>
    <x v="24"/>
    <x v="24"/>
    <x v="24"/>
    <x v="24"/>
    <x v="24"/>
  </r>
  <r>
    <x v="60"/>
    <x v="5"/>
    <x v="0"/>
    <x v="0"/>
    <x v="24"/>
    <n v="37858.629999999997"/>
    <n v="37858.629999999997"/>
    <n v="37858.629999999997"/>
    <x v="24"/>
    <x v="24"/>
    <x v="24"/>
    <x v="24"/>
    <x v="24"/>
  </r>
  <r>
    <x v="60"/>
    <x v="2"/>
    <x v="0"/>
    <x v="0"/>
    <x v="24"/>
    <n v="35396.410000000003"/>
    <n v="35396.410000000003"/>
    <n v="35396.410000000003"/>
    <x v="24"/>
    <x v="24"/>
    <x v="24"/>
    <x v="24"/>
    <x v="24"/>
  </r>
  <r>
    <x v="60"/>
    <x v="3"/>
    <x v="0"/>
    <x v="0"/>
    <x v="24"/>
    <n v="-332.29"/>
    <n v="-332.29"/>
    <n v="-332.29"/>
    <x v="24"/>
    <x v="24"/>
    <x v="24"/>
    <x v="24"/>
    <x v="24"/>
  </r>
  <r>
    <x v="60"/>
    <x v="4"/>
    <x v="0"/>
    <x v="0"/>
    <x v="24"/>
    <n v="-68736.33"/>
    <n v="-68736.33"/>
    <n v="-68736.33"/>
    <x v="24"/>
    <x v="24"/>
    <x v="24"/>
    <x v="24"/>
    <x v="24"/>
  </r>
  <r>
    <x v="61"/>
    <x v="2"/>
    <x v="0"/>
    <x v="0"/>
    <x v="24"/>
    <n v="41872.06"/>
    <n v="40265.029134999997"/>
    <n v="41872.06"/>
    <x v="24"/>
    <x v="24"/>
    <x v="24"/>
    <x v="24"/>
    <x v="24"/>
  </r>
  <r>
    <x v="0"/>
    <x v="0"/>
    <x v="0"/>
    <x v="0"/>
    <x v="25"/>
    <n v="246.1"/>
    <n v="3320.0392360000001"/>
    <n v="88571.39"/>
    <x v="25"/>
    <x v="25"/>
    <x v="25"/>
    <x v="25"/>
    <x v="25"/>
  </r>
  <r>
    <x v="0"/>
    <x v="1"/>
    <x v="0"/>
    <x v="0"/>
    <x v="25"/>
    <n v="38.4"/>
    <n v="518.03944200000001"/>
    <n v="13820.16"/>
    <x v="25"/>
    <x v="25"/>
    <x v="25"/>
    <x v="25"/>
    <x v="25"/>
  </r>
  <r>
    <x v="0"/>
    <x v="2"/>
    <x v="0"/>
    <x v="0"/>
    <x v="25"/>
    <n v="105.1"/>
    <n v="1417.8631600000001"/>
    <n v="37825.49"/>
    <x v="25"/>
    <x v="25"/>
    <x v="25"/>
    <x v="25"/>
    <x v="25"/>
  </r>
  <r>
    <x v="0"/>
    <x v="3"/>
    <x v="0"/>
    <x v="0"/>
    <x v="25"/>
    <n v="25.5"/>
    <n v="344.01056699999998"/>
    <n v="9177.4500000000007"/>
    <x v="25"/>
    <x v="25"/>
    <x v="25"/>
    <x v="25"/>
    <x v="25"/>
  </r>
  <r>
    <x v="0"/>
    <x v="4"/>
    <x v="0"/>
    <x v="0"/>
    <x v="25"/>
    <n v="77.099999999999994"/>
    <n v="1040.1260669999999"/>
    <n v="27748.29"/>
    <x v="25"/>
    <x v="25"/>
    <x v="25"/>
    <x v="25"/>
    <x v="25"/>
  </r>
  <r>
    <x v="1"/>
    <x v="0"/>
    <x v="0"/>
    <x v="0"/>
    <x v="25"/>
    <n v="381.4"/>
    <n v="4780.944614"/>
    <n v="137723.54"/>
    <x v="25"/>
    <x v="25"/>
    <x v="25"/>
    <x v="25"/>
    <x v="25"/>
  </r>
  <r>
    <x v="1"/>
    <x v="1"/>
    <x v="0"/>
    <x v="0"/>
    <x v="25"/>
    <n v="113.6"/>
    <n v="1424.0044789999999"/>
    <n v="41020.959999999999"/>
    <x v="25"/>
    <x v="25"/>
    <x v="25"/>
    <x v="25"/>
    <x v="25"/>
  </r>
  <r>
    <x v="1"/>
    <x v="2"/>
    <x v="0"/>
    <x v="0"/>
    <x v="25"/>
    <n v="107.8"/>
    <n v="1351.300025"/>
    <n v="38926.58"/>
    <x v="25"/>
    <x v="25"/>
    <x v="25"/>
    <x v="25"/>
    <x v="25"/>
  </r>
  <r>
    <x v="1"/>
    <x v="3"/>
    <x v="0"/>
    <x v="0"/>
    <x v="25"/>
    <n v="66.2"/>
    <n v="829.83359599999994"/>
    <n v="23904.82"/>
    <x v="25"/>
    <x v="25"/>
    <x v="25"/>
    <x v="25"/>
    <x v="25"/>
  </r>
  <r>
    <x v="1"/>
    <x v="4"/>
    <x v="0"/>
    <x v="0"/>
    <x v="25"/>
    <n v="93.8"/>
    <n v="1175.806515"/>
    <n v="33871.18"/>
    <x v="25"/>
    <x v="25"/>
    <x v="25"/>
    <x v="25"/>
    <x v="25"/>
  </r>
  <r>
    <x v="2"/>
    <x v="0"/>
    <x v="0"/>
    <x v="0"/>
    <x v="25"/>
    <n v="286.2"/>
    <n v="3430.4042650000001"/>
    <n v="103260.96"/>
    <x v="25"/>
    <x v="25"/>
    <x v="25"/>
    <x v="25"/>
    <x v="25"/>
  </r>
  <r>
    <x v="2"/>
    <x v="1"/>
    <x v="0"/>
    <x v="0"/>
    <x v="25"/>
    <n v="82.9"/>
    <n v="993.642605"/>
    <n v="29910.32"/>
    <x v="25"/>
    <x v="25"/>
    <x v="25"/>
    <x v="25"/>
    <x v="25"/>
  </r>
  <r>
    <x v="2"/>
    <x v="2"/>
    <x v="0"/>
    <x v="0"/>
    <x v="25"/>
    <n v="85.3"/>
    <n v="1022.409098"/>
    <n v="30776.240000000002"/>
    <x v="25"/>
    <x v="25"/>
    <x v="25"/>
    <x v="25"/>
    <x v="25"/>
  </r>
  <r>
    <x v="2"/>
    <x v="3"/>
    <x v="0"/>
    <x v="0"/>
    <x v="25"/>
    <n v="48.9"/>
    <n v="586.11729100000002"/>
    <n v="17643.12"/>
    <x v="25"/>
    <x v="25"/>
    <x v="25"/>
    <x v="25"/>
    <x v="25"/>
  </r>
  <r>
    <x v="2"/>
    <x v="4"/>
    <x v="0"/>
    <x v="0"/>
    <x v="25"/>
    <n v="69.099999999999994"/>
    <n v="828.23527200000001"/>
    <n v="24931.279999999999"/>
    <x v="25"/>
    <x v="25"/>
    <x v="25"/>
    <x v="25"/>
    <x v="25"/>
  </r>
  <r>
    <x v="3"/>
    <x v="0"/>
    <x v="0"/>
    <x v="0"/>
    <x v="25"/>
    <n v="267.39999999999998"/>
    <n v="3052.429181"/>
    <n v="96665.1"/>
    <x v="25"/>
    <x v="25"/>
    <x v="25"/>
    <x v="25"/>
    <x v="25"/>
  </r>
  <r>
    <x v="3"/>
    <x v="1"/>
    <x v="0"/>
    <x v="0"/>
    <x v="25"/>
    <n v="35.9"/>
    <n v="409.80631099999999"/>
    <n v="12977.85"/>
    <x v="25"/>
    <x v="25"/>
    <x v="25"/>
    <x v="25"/>
    <x v="25"/>
  </r>
  <r>
    <x v="3"/>
    <x v="2"/>
    <x v="0"/>
    <x v="0"/>
    <x v="25"/>
    <n v="137.6"/>
    <n v="1570.733939"/>
    <n v="49742.400000000001"/>
    <x v="25"/>
    <x v="25"/>
    <x v="25"/>
    <x v="25"/>
    <x v="25"/>
  </r>
  <r>
    <x v="3"/>
    <x v="3"/>
    <x v="0"/>
    <x v="0"/>
    <x v="25"/>
    <n v="17.5"/>
    <n v="199.76630800000001"/>
    <n v="6326.25"/>
    <x v="25"/>
    <x v="25"/>
    <x v="25"/>
    <x v="25"/>
    <x v="25"/>
  </r>
  <r>
    <x v="3"/>
    <x v="4"/>
    <x v="0"/>
    <x v="0"/>
    <x v="25"/>
    <n v="76.400000000000006"/>
    <n v="872.12262299999998"/>
    <n v="27618.6"/>
    <x v="25"/>
    <x v="25"/>
    <x v="25"/>
    <x v="25"/>
    <x v="25"/>
  </r>
  <r>
    <x v="4"/>
    <x v="0"/>
    <x v="0"/>
    <x v="0"/>
    <x v="25"/>
    <n v="289.8"/>
    <n v="3131.1389720000002"/>
    <n v="104907.6"/>
    <x v="25"/>
    <x v="25"/>
    <x v="25"/>
    <x v="25"/>
    <x v="25"/>
  </r>
  <r>
    <x v="4"/>
    <x v="1"/>
    <x v="0"/>
    <x v="0"/>
    <x v="25"/>
    <n v="94.9"/>
    <n v="1025.3453709999999"/>
    <n v="34353.800000000003"/>
    <x v="25"/>
    <x v="25"/>
    <x v="25"/>
    <x v="25"/>
    <x v="25"/>
  </r>
  <r>
    <x v="4"/>
    <x v="2"/>
    <x v="0"/>
    <x v="0"/>
    <x v="25"/>
    <n v="115.8"/>
    <n v="1251.1590510000001"/>
    <n v="41919.599999999999"/>
    <x v="25"/>
    <x v="25"/>
    <x v="25"/>
    <x v="25"/>
    <x v="25"/>
  </r>
  <r>
    <x v="4"/>
    <x v="3"/>
    <x v="0"/>
    <x v="0"/>
    <x v="25"/>
    <n v="40.700000000000003"/>
    <n v="439.74243000000001"/>
    <n v="14733.4"/>
    <x v="25"/>
    <x v="25"/>
    <x v="25"/>
    <x v="25"/>
    <x v="25"/>
  </r>
  <r>
    <x v="4"/>
    <x v="4"/>
    <x v="0"/>
    <x v="0"/>
    <x v="25"/>
    <n v="38.4"/>
    <n v="414.89211999999998"/>
    <n v="13900.8"/>
    <x v="25"/>
    <x v="25"/>
    <x v="25"/>
    <x v="25"/>
    <x v="25"/>
  </r>
  <r>
    <x v="5"/>
    <x v="0"/>
    <x v="0"/>
    <x v="0"/>
    <x v="25"/>
    <n v="485.5"/>
    <n v="4975.5200320000004"/>
    <n v="175508.25"/>
    <x v="25"/>
    <x v="25"/>
    <x v="25"/>
    <x v="25"/>
    <x v="25"/>
  </r>
  <r>
    <x v="5"/>
    <x v="1"/>
    <x v="0"/>
    <x v="0"/>
    <x v="25"/>
    <n v="109.7"/>
    <n v="1124.231818"/>
    <n v="39656.550000000003"/>
    <x v="25"/>
    <x v="25"/>
    <x v="25"/>
    <x v="25"/>
    <x v="25"/>
  </r>
  <r>
    <x v="5"/>
    <x v="2"/>
    <x v="0"/>
    <x v="0"/>
    <x v="25"/>
    <n v="243.7"/>
    <n v="2497.4958430000001"/>
    <n v="88097.55"/>
    <x v="25"/>
    <x v="25"/>
    <x v="25"/>
    <x v="25"/>
    <x v="25"/>
  </r>
  <r>
    <x v="5"/>
    <x v="3"/>
    <x v="0"/>
    <x v="0"/>
    <x v="25"/>
    <n v="45"/>
    <n v="461.17075499999999"/>
    <n v="16267.5"/>
    <x v="25"/>
    <x v="25"/>
    <x v="25"/>
    <x v="25"/>
    <x v="25"/>
  </r>
  <r>
    <x v="5"/>
    <x v="4"/>
    <x v="0"/>
    <x v="0"/>
    <x v="25"/>
    <n v="87.1"/>
    <n v="892.62161600000002"/>
    <n v="31486.65"/>
    <x v="25"/>
    <x v="25"/>
    <x v="25"/>
    <x v="25"/>
    <x v="25"/>
  </r>
  <r>
    <x v="6"/>
    <x v="0"/>
    <x v="0"/>
    <x v="0"/>
    <x v="25"/>
    <n v="627.1"/>
    <n v="6114.2674790000001"/>
    <n v="227198.33"/>
    <x v="25"/>
    <x v="25"/>
    <x v="25"/>
    <x v="25"/>
    <x v="25"/>
  </r>
  <r>
    <x v="6"/>
    <x v="1"/>
    <x v="0"/>
    <x v="0"/>
    <x v="25"/>
    <n v="182.7"/>
    <n v="1781.3373759999999"/>
    <n v="66192.210000000006"/>
    <x v="25"/>
    <x v="25"/>
    <x v="25"/>
    <x v="25"/>
    <x v="25"/>
  </r>
  <r>
    <x v="6"/>
    <x v="2"/>
    <x v="0"/>
    <x v="0"/>
    <x v="25"/>
    <n v="285.3"/>
    <n v="2781.6943259999998"/>
    <n v="103364.19"/>
    <x v="25"/>
    <x v="25"/>
    <x v="25"/>
    <x v="25"/>
    <x v="25"/>
  </r>
  <r>
    <x v="6"/>
    <x v="3"/>
    <x v="0"/>
    <x v="0"/>
    <x v="25"/>
    <n v="72.7"/>
    <n v="708.829925"/>
    <n v="26339.21"/>
    <x v="25"/>
    <x v="25"/>
    <x v="25"/>
    <x v="25"/>
    <x v="25"/>
  </r>
  <r>
    <x v="6"/>
    <x v="4"/>
    <x v="0"/>
    <x v="0"/>
    <x v="25"/>
    <n v="86.4"/>
    <n v="842.40585299999998"/>
    <n v="31302.720000000001"/>
    <x v="25"/>
    <x v="25"/>
    <x v="25"/>
    <x v="25"/>
    <x v="25"/>
  </r>
  <r>
    <x v="7"/>
    <x v="0"/>
    <x v="0"/>
    <x v="0"/>
    <x v="25"/>
    <n v="798.5"/>
    <n v="7377.8924159999997"/>
    <n v="289216.7"/>
    <x v="25"/>
    <x v="25"/>
    <x v="25"/>
    <x v="25"/>
    <x v="25"/>
  </r>
  <r>
    <x v="7"/>
    <x v="1"/>
    <x v="0"/>
    <x v="0"/>
    <x v="25"/>
    <n v="198.9"/>
    <n v="1837.7743290000001"/>
    <n v="72041.58"/>
    <x v="25"/>
    <x v="25"/>
    <x v="25"/>
    <x v="25"/>
    <x v="25"/>
  </r>
  <r>
    <x v="7"/>
    <x v="2"/>
    <x v="0"/>
    <x v="0"/>
    <x v="25"/>
    <n v="385.3"/>
    <n v="3560.052533"/>
    <n v="139555.66"/>
    <x v="25"/>
    <x v="25"/>
    <x v="25"/>
    <x v="25"/>
    <x v="25"/>
  </r>
  <r>
    <x v="7"/>
    <x v="3"/>
    <x v="0"/>
    <x v="0"/>
    <x v="25"/>
    <n v="148"/>
    <n v="1367.474111"/>
    <n v="53605.599999999999"/>
    <x v="25"/>
    <x v="25"/>
    <x v="25"/>
    <x v="25"/>
    <x v="25"/>
  </r>
  <r>
    <x v="7"/>
    <x v="4"/>
    <x v="0"/>
    <x v="0"/>
    <x v="25"/>
    <n v="66.3"/>
    <n v="612.59144300000003"/>
    <n v="24013.86"/>
    <x v="25"/>
    <x v="25"/>
    <x v="25"/>
    <x v="25"/>
    <x v="25"/>
  </r>
  <r>
    <x v="8"/>
    <x v="0"/>
    <x v="0"/>
    <x v="0"/>
    <x v="25"/>
    <n v="1049.5"/>
    <n v="9122.5220339999996"/>
    <n v="378449.7"/>
    <x v="25"/>
    <x v="25"/>
    <x v="25"/>
    <x v="25"/>
    <x v="25"/>
  </r>
  <r>
    <x v="8"/>
    <x v="1"/>
    <x v="0"/>
    <x v="0"/>
    <x v="25"/>
    <n v="302.60000000000002"/>
    <n v="2630.2764820000002"/>
    <n v="109117.56"/>
    <x v="25"/>
    <x v="25"/>
    <x v="25"/>
    <x v="25"/>
    <x v="25"/>
  </r>
  <r>
    <x v="8"/>
    <x v="2"/>
    <x v="0"/>
    <x v="0"/>
    <x v="25"/>
    <n v="356.4"/>
    <n v="3097.9198219999998"/>
    <n v="128517.84"/>
    <x v="25"/>
    <x v="25"/>
    <x v="25"/>
    <x v="25"/>
    <x v="25"/>
  </r>
  <r>
    <x v="8"/>
    <x v="3"/>
    <x v="0"/>
    <x v="0"/>
    <x v="25"/>
    <n v="280.2"/>
    <n v="2435.5699610000001"/>
    <n v="101040.12"/>
    <x v="25"/>
    <x v="25"/>
    <x v="25"/>
    <x v="25"/>
    <x v="25"/>
  </r>
  <r>
    <x v="8"/>
    <x v="4"/>
    <x v="0"/>
    <x v="0"/>
    <x v="25"/>
    <n v="110.3"/>
    <n v="958.75576999999998"/>
    <n v="39774.18"/>
    <x v="25"/>
    <x v="25"/>
    <x v="25"/>
    <x v="25"/>
    <x v="25"/>
  </r>
  <r>
    <x v="9"/>
    <x v="0"/>
    <x v="0"/>
    <x v="0"/>
    <x v="25"/>
    <n v="1263.0999999999999"/>
    <n v="10399.858119"/>
    <n v="452695.03999999998"/>
    <x v="25"/>
    <x v="25"/>
    <x v="25"/>
    <x v="25"/>
    <x v="25"/>
  </r>
  <r>
    <x v="9"/>
    <x v="1"/>
    <x v="0"/>
    <x v="0"/>
    <x v="25"/>
    <n v="65.900000000000006"/>
    <n v="542.59413300000006"/>
    <n v="23618.560000000001"/>
    <x v="25"/>
    <x v="25"/>
    <x v="25"/>
    <x v="25"/>
    <x v="25"/>
  </r>
  <r>
    <x v="9"/>
    <x v="2"/>
    <x v="0"/>
    <x v="0"/>
    <x v="25"/>
    <n v="435.6"/>
    <n v="3586.555456"/>
    <n v="156119.04000000001"/>
    <x v="25"/>
    <x v="25"/>
    <x v="25"/>
    <x v="25"/>
    <x v="25"/>
  </r>
  <r>
    <x v="9"/>
    <x v="3"/>
    <x v="0"/>
    <x v="0"/>
    <x v="25"/>
    <n v="609.5"/>
    <n v="5018.3782149999997"/>
    <n v="218444.79999999999"/>
    <x v="25"/>
    <x v="25"/>
    <x v="25"/>
    <x v="25"/>
    <x v="25"/>
  </r>
  <r>
    <x v="9"/>
    <x v="4"/>
    <x v="0"/>
    <x v="0"/>
    <x v="25"/>
    <n v="152.1"/>
    <n v="1252.330314"/>
    <n v="54512.639999999999"/>
    <x v="25"/>
    <x v="25"/>
    <x v="25"/>
    <x v="25"/>
    <x v="25"/>
  </r>
  <r>
    <x v="10"/>
    <x v="0"/>
    <x v="0"/>
    <x v="0"/>
    <x v="25"/>
    <n v="1823.85"/>
    <n v="14043.138927"/>
    <n v="653303.06999999995"/>
    <x v="25"/>
    <x v="25"/>
    <x v="25"/>
    <x v="25"/>
    <x v="25"/>
  </r>
  <r>
    <x v="10"/>
    <x v="1"/>
    <x v="0"/>
    <x v="0"/>
    <x v="25"/>
    <n v="693.62"/>
    <n v="5340.6815379999998"/>
    <n v="248454.68400000001"/>
    <x v="25"/>
    <x v="25"/>
    <x v="25"/>
    <x v="25"/>
    <x v="25"/>
  </r>
  <r>
    <x v="10"/>
    <x v="5"/>
    <x v="0"/>
    <x v="0"/>
    <x v="25"/>
    <n v="2.9"/>
    <n v="22.329194999999999"/>
    <n v="1038.78"/>
    <x v="25"/>
    <x v="25"/>
    <x v="25"/>
    <x v="25"/>
    <x v="25"/>
  </r>
  <r>
    <x v="10"/>
    <x v="2"/>
    <x v="0"/>
    <x v="0"/>
    <x v="25"/>
    <n v="457.96"/>
    <n v="3526.1649280000001"/>
    <n v="164041.272"/>
    <x v="25"/>
    <x v="25"/>
    <x v="25"/>
    <x v="25"/>
    <x v="25"/>
  </r>
  <r>
    <x v="10"/>
    <x v="3"/>
    <x v="0"/>
    <x v="0"/>
    <x v="25"/>
    <n v="386.9"/>
    <n v="2979.022645"/>
    <n v="138587.57999999999"/>
    <x v="25"/>
    <x v="25"/>
    <x v="25"/>
    <x v="25"/>
    <x v="25"/>
  </r>
  <r>
    <x v="10"/>
    <x v="4"/>
    <x v="0"/>
    <x v="0"/>
    <x v="25"/>
    <n v="282.47000000000003"/>
    <n v="2174.9406220000001"/>
    <n v="101180.754"/>
    <x v="25"/>
    <x v="25"/>
    <x v="25"/>
    <x v="25"/>
    <x v="25"/>
  </r>
  <r>
    <x v="11"/>
    <x v="0"/>
    <x v="0"/>
    <x v="0"/>
    <x v="25"/>
    <n v="2140.4899999999998"/>
    <n v="15230.293718999999"/>
    <n v="746816.96100000001"/>
    <x v="25"/>
    <x v="25"/>
    <x v="25"/>
    <x v="25"/>
    <x v="25"/>
  </r>
  <r>
    <x v="11"/>
    <x v="1"/>
    <x v="0"/>
    <x v="0"/>
    <x v="25"/>
    <n v="379.37"/>
    <n v="2699.3429209999999"/>
    <n v="132362.193"/>
    <x v="25"/>
    <x v="25"/>
    <x v="25"/>
    <x v="25"/>
    <x v="25"/>
  </r>
  <r>
    <x v="11"/>
    <x v="5"/>
    <x v="0"/>
    <x v="0"/>
    <x v="25"/>
    <n v="3.1"/>
    <n v="22.057524000000001"/>
    <n v="1081.5899999999999"/>
    <x v="25"/>
    <x v="25"/>
    <x v="25"/>
    <x v="25"/>
    <x v="25"/>
  </r>
  <r>
    <x v="11"/>
    <x v="2"/>
    <x v="0"/>
    <x v="0"/>
    <x v="25"/>
    <n v="510.71"/>
    <n v="3633.8704250000001"/>
    <n v="178186.71900000001"/>
    <x v="25"/>
    <x v="25"/>
    <x v="25"/>
    <x v="25"/>
    <x v="25"/>
  </r>
  <r>
    <x v="11"/>
    <x v="3"/>
    <x v="0"/>
    <x v="0"/>
    <x v="25"/>
    <n v="765.7"/>
    <n v="5448.208541"/>
    <n v="267152.73"/>
    <x v="25"/>
    <x v="25"/>
    <x v="25"/>
    <x v="25"/>
    <x v="25"/>
  </r>
  <r>
    <x v="11"/>
    <x v="4"/>
    <x v="0"/>
    <x v="0"/>
    <x v="25"/>
    <n v="481.61"/>
    <n v="3426.814308"/>
    <n v="168033.72899999999"/>
    <x v="25"/>
    <x v="25"/>
    <x v="25"/>
    <x v="25"/>
    <x v="25"/>
  </r>
  <r>
    <x v="12"/>
    <x v="0"/>
    <x v="0"/>
    <x v="0"/>
    <x v="25"/>
    <n v="2725.39"/>
    <n v="16210.363154999999"/>
    <n v="839420.12"/>
    <x v="25"/>
    <x v="25"/>
    <x v="25"/>
    <x v="25"/>
    <x v="25"/>
  </r>
  <r>
    <x v="12"/>
    <x v="1"/>
    <x v="0"/>
    <x v="0"/>
    <x v="25"/>
    <n v="590.11"/>
    <n v="3509.9187280000001"/>
    <n v="181753.88"/>
    <x v="25"/>
    <x v="25"/>
    <x v="25"/>
    <x v="25"/>
    <x v="25"/>
  </r>
  <r>
    <x v="12"/>
    <x v="5"/>
    <x v="0"/>
    <x v="0"/>
    <x v="25"/>
    <n v="5.6"/>
    <n v="33.308273"/>
    <n v="1724.8"/>
    <x v="25"/>
    <x v="25"/>
    <x v="25"/>
    <x v="25"/>
    <x v="25"/>
  </r>
  <r>
    <x v="12"/>
    <x v="2"/>
    <x v="0"/>
    <x v="0"/>
    <x v="25"/>
    <n v="611.09"/>
    <n v="3634.7057930000001"/>
    <n v="188215.72"/>
    <x v="25"/>
    <x v="25"/>
    <x v="25"/>
    <x v="25"/>
    <x v="25"/>
  </r>
  <r>
    <x v="12"/>
    <x v="3"/>
    <x v="0"/>
    <x v="0"/>
    <x v="25"/>
    <n v="456.84"/>
    <n v="2717.2413139999999"/>
    <n v="140706.72"/>
    <x v="25"/>
    <x v="25"/>
    <x v="25"/>
    <x v="25"/>
    <x v="25"/>
  </r>
  <r>
    <x v="12"/>
    <x v="4"/>
    <x v="0"/>
    <x v="0"/>
    <x v="25"/>
    <n v="1061.75"/>
    <n v="6315.1890480000002"/>
    <n v="327019"/>
    <x v="25"/>
    <x v="25"/>
    <x v="25"/>
    <x v="25"/>
    <x v="25"/>
  </r>
  <r>
    <x v="13"/>
    <x v="0"/>
    <x v="0"/>
    <x v="0"/>
    <x v="25"/>
    <n v="5844.17"/>
    <n v="27186.962100000001"/>
    <n v="1586692.155"/>
    <x v="25"/>
    <x v="25"/>
    <x v="25"/>
    <x v="25"/>
    <x v="25"/>
  </r>
  <r>
    <x v="13"/>
    <x v="1"/>
    <x v="0"/>
    <x v="0"/>
    <x v="25"/>
    <n v="924.9"/>
    <n v="4302.616325"/>
    <n v="251110.35"/>
    <x v="25"/>
    <x v="25"/>
    <x v="25"/>
    <x v="25"/>
    <x v="25"/>
  </r>
  <r>
    <x v="13"/>
    <x v="5"/>
    <x v="0"/>
    <x v="0"/>
    <x v="25"/>
    <n v="6.76"/>
    <n v="31.447385000000001"/>
    <n v="1835.34"/>
    <x v="25"/>
    <x v="25"/>
    <x v="25"/>
    <x v="25"/>
    <x v="25"/>
  </r>
  <r>
    <x v="13"/>
    <x v="2"/>
    <x v="0"/>
    <x v="0"/>
    <x v="25"/>
    <n v="1010.98"/>
    <n v="4703.0587649999998"/>
    <n v="274481.07"/>
    <x v="25"/>
    <x v="25"/>
    <x v="25"/>
    <x v="25"/>
    <x v="25"/>
  </r>
  <r>
    <x v="13"/>
    <x v="3"/>
    <x v="0"/>
    <x v="0"/>
    <x v="25"/>
    <n v="694.11"/>
    <n v="3228.9858549999999"/>
    <n v="188450.86499999999"/>
    <x v="25"/>
    <x v="25"/>
    <x v="25"/>
    <x v="25"/>
    <x v="25"/>
  </r>
  <r>
    <x v="13"/>
    <x v="4"/>
    <x v="0"/>
    <x v="0"/>
    <x v="25"/>
    <n v="3207.42"/>
    <n v="14920.85377"/>
    <n v="870814.53"/>
    <x v="25"/>
    <x v="25"/>
    <x v="25"/>
    <x v="25"/>
    <x v="25"/>
  </r>
  <r>
    <x v="14"/>
    <x v="0"/>
    <x v="0"/>
    <x v="0"/>
    <x v="25"/>
    <n v="2962.25"/>
    <n v="12259.492939"/>
    <n v="864384.55"/>
    <x v="25"/>
    <x v="25"/>
    <x v="25"/>
    <x v="25"/>
    <x v="25"/>
  </r>
  <r>
    <x v="14"/>
    <x v="1"/>
    <x v="0"/>
    <x v="0"/>
    <x v="25"/>
    <n v="684.77"/>
    <n v="2833.9718050000001"/>
    <n v="199815.886"/>
    <x v="25"/>
    <x v="25"/>
    <x v="25"/>
    <x v="25"/>
    <x v="25"/>
  </r>
  <r>
    <x v="14"/>
    <x v="5"/>
    <x v="0"/>
    <x v="0"/>
    <x v="25"/>
    <n v="8.67"/>
    <n v="35.881442999999997"/>
    <n v="2529.9059999999999"/>
    <x v="25"/>
    <x v="25"/>
    <x v="25"/>
    <x v="25"/>
    <x v="25"/>
  </r>
  <r>
    <x v="14"/>
    <x v="2"/>
    <x v="0"/>
    <x v="0"/>
    <x v="25"/>
    <n v="1126.2"/>
    <n v="4660.8628399999998"/>
    <n v="328625.15999999997"/>
    <x v="25"/>
    <x v="25"/>
    <x v="25"/>
    <x v="25"/>
    <x v="25"/>
  </r>
  <r>
    <x v="14"/>
    <x v="3"/>
    <x v="0"/>
    <x v="0"/>
    <x v="25"/>
    <n v="252.73"/>
    <n v="1045.9419869999999"/>
    <n v="73746.614000000001"/>
    <x v="25"/>
    <x v="25"/>
    <x v="25"/>
    <x v="25"/>
    <x v="25"/>
  </r>
  <r>
    <x v="14"/>
    <x v="4"/>
    <x v="0"/>
    <x v="0"/>
    <x v="25"/>
    <n v="889.88"/>
    <n v="3682.8348639999999"/>
    <n v="259666.984"/>
    <x v="25"/>
    <x v="25"/>
    <x v="25"/>
    <x v="25"/>
    <x v="25"/>
  </r>
  <r>
    <x v="15"/>
    <x v="0"/>
    <x v="0"/>
    <x v="0"/>
    <x v="25"/>
    <n v="2879.6"/>
    <n v="11309.875305"/>
    <n v="854665.28"/>
    <x v="25"/>
    <x v="25"/>
    <x v="25"/>
    <x v="25"/>
    <x v="25"/>
  </r>
  <r>
    <x v="15"/>
    <x v="1"/>
    <x v="0"/>
    <x v="0"/>
    <x v="25"/>
    <n v="1262.03"/>
    <n v="4956.7307719999999"/>
    <n v="374570.50400000002"/>
    <x v="25"/>
    <x v="25"/>
    <x v="25"/>
    <x v="25"/>
    <x v="25"/>
  </r>
  <r>
    <x v="15"/>
    <x v="5"/>
    <x v="0"/>
    <x v="0"/>
    <x v="25"/>
    <n v="10.050000000000001"/>
    <n v="39.472234999999998"/>
    <n v="2982.84"/>
    <x v="25"/>
    <x v="25"/>
    <x v="25"/>
    <x v="25"/>
    <x v="25"/>
  </r>
  <r>
    <x v="15"/>
    <x v="2"/>
    <x v="0"/>
    <x v="0"/>
    <x v="25"/>
    <n v="1147.72"/>
    <n v="4507.76847"/>
    <n v="340643.29599999997"/>
    <x v="25"/>
    <x v="25"/>
    <x v="25"/>
    <x v="25"/>
    <x v="25"/>
  </r>
  <r>
    <x v="15"/>
    <x v="3"/>
    <x v="0"/>
    <x v="0"/>
    <x v="25"/>
    <n v="190.16"/>
    <n v="746.86966500000005"/>
    <n v="56439.487999999998"/>
    <x v="25"/>
    <x v="25"/>
    <x v="25"/>
    <x v="25"/>
    <x v="25"/>
  </r>
  <r>
    <x v="15"/>
    <x v="4"/>
    <x v="0"/>
    <x v="0"/>
    <x v="25"/>
    <n v="269.64"/>
    <n v="1059.0341639999999"/>
    <n v="80029.152000000002"/>
    <x v="25"/>
    <x v="25"/>
    <x v="25"/>
    <x v="25"/>
    <x v="25"/>
  </r>
  <r>
    <x v="16"/>
    <x v="0"/>
    <x v="0"/>
    <x v="0"/>
    <x v="25"/>
    <n v="4002.59"/>
    <n v="14540.254747999999"/>
    <n v="1186767.9350000001"/>
    <x v="25"/>
    <x v="25"/>
    <x v="25"/>
    <x v="25"/>
    <x v="25"/>
  </r>
  <r>
    <x v="16"/>
    <x v="1"/>
    <x v="0"/>
    <x v="0"/>
    <x v="25"/>
    <n v="1254.24"/>
    <n v="4556.2920800000002"/>
    <n v="371882.16"/>
    <x v="25"/>
    <x v="25"/>
    <x v="25"/>
    <x v="25"/>
    <x v="25"/>
  </r>
  <r>
    <x v="16"/>
    <x v="5"/>
    <x v="0"/>
    <x v="0"/>
    <x v="25"/>
    <n v="16.239999999999998"/>
    <n v="58.995235000000001"/>
    <n v="4815.16"/>
    <x v="25"/>
    <x v="25"/>
    <x v="25"/>
    <x v="25"/>
    <x v="25"/>
  </r>
  <r>
    <x v="16"/>
    <x v="2"/>
    <x v="0"/>
    <x v="0"/>
    <x v="25"/>
    <n v="1104.92"/>
    <n v="4013.8555980000001"/>
    <n v="327608.78000000003"/>
    <x v="25"/>
    <x v="25"/>
    <x v="25"/>
    <x v="25"/>
    <x v="25"/>
  </r>
  <r>
    <x v="16"/>
    <x v="3"/>
    <x v="0"/>
    <x v="0"/>
    <x v="25"/>
    <n v="398.1"/>
    <n v="1446.1824509999999"/>
    <n v="118036.65"/>
    <x v="25"/>
    <x v="25"/>
    <x v="25"/>
    <x v="25"/>
    <x v="25"/>
  </r>
  <r>
    <x v="16"/>
    <x v="4"/>
    <x v="0"/>
    <x v="0"/>
    <x v="25"/>
    <n v="1229.0899999999999"/>
    <n v="4464.9293850000004"/>
    <n v="364425.185"/>
    <x v="25"/>
    <x v="25"/>
    <x v="25"/>
    <x v="25"/>
    <x v="25"/>
  </r>
  <r>
    <x v="17"/>
    <x v="0"/>
    <x v="0"/>
    <x v="0"/>
    <x v="25"/>
    <n v="5534.9"/>
    <n v="17056.768323"/>
    <n v="1486120.65"/>
    <x v="25"/>
    <x v="25"/>
    <x v="25"/>
    <x v="25"/>
    <x v="25"/>
  </r>
  <r>
    <x v="17"/>
    <x v="1"/>
    <x v="0"/>
    <x v="0"/>
    <x v="25"/>
    <n v="1263.02"/>
    <n v="3892.2183829999999"/>
    <n v="339120.87"/>
    <x v="25"/>
    <x v="25"/>
    <x v="25"/>
    <x v="25"/>
    <x v="25"/>
  </r>
  <r>
    <x v="17"/>
    <x v="5"/>
    <x v="0"/>
    <x v="0"/>
    <x v="25"/>
    <n v="18.260000000000002"/>
    <n v="56.271402999999999"/>
    <n v="4902.8100000000004"/>
    <x v="25"/>
    <x v="25"/>
    <x v="25"/>
    <x v="25"/>
    <x v="25"/>
  </r>
  <r>
    <x v="17"/>
    <x v="2"/>
    <x v="0"/>
    <x v="0"/>
    <x v="25"/>
    <n v="1424.44"/>
    <n v="4389.6625180000001"/>
    <n v="382462.14"/>
    <x v="25"/>
    <x v="25"/>
    <x v="25"/>
    <x v="25"/>
    <x v="25"/>
  </r>
  <r>
    <x v="17"/>
    <x v="3"/>
    <x v="0"/>
    <x v="0"/>
    <x v="25"/>
    <n v="1273.3800000000001"/>
    <n v="3924.144546"/>
    <n v="341902.53"/>
    <x v="25"/>
    <x v="25"/>
    <x v="25"/>
    <x v="25"/>
    <x v="25"/>
  </r>
  <r>
    <x v="17"/>
    <x v="4"/>
    <x v="0"/>
    <x v="0"/>
    <x v="25"/>
    <n v="1555.8"/>
    <n v="4794.4714729999996"/>
    <n v="417732.3"/>
    <x v="25"/>
    <x v="25"/>
    <x v="25"/>
    <x v="25"/>
    <x v="25"/>
  </r>
  <r>
    <x v="18"/>
    <x v="0"/>
    <x v="0"/>
    <x v="0"/>
    <x v="25"/>
    <n v="10703.52"/>
    <n v="24709.695954999999"/>
    <n v="2252020.608"/>
    <x v="25"/>
    <x v="25"/>
    <x v="25"/>
    <x v="25"/>
    <x v="25"/>
  </r>
  <r>
    <x v="18"/>
    <x v="1"/>
    <x v="0"/>
    <x v="0"/>
    <x v="25"/>
    <n v="1462.45"/>
    <n v="3376.1505419999999"/>
    <n v="307699.48"/>
    <x v="25"/>
    <x v="25"/>
    <x v="25"/>
    <x v="25"/>
    <x v="25"/>
  </r>
  <r>
    <x v="18"/>
    <x v="5"/>
    <x v="0"/>
    <x v="0"/>
    <x v="25"/>
    <n v="18.87"/>
    <n v="43.562488000000002"/>
    <n v="3970.248"/>
    <x v="25"/>
    <x v="25"/>
    <x v="25"/>
    <x v="25"/>
    <x v="25"/>
  </r>
  <r>
    <x v="18"/>
    <x v="2"/>
    <x v="0"/>
    <x v="0"/>
    <x v="25"/>
    <n v="2215.36"/>
    <n v="5114.2868920000001"/>
    <n v="466111.74400000001"/>
    <x v="25"/>
    <x v="25"/>
    <x v="25"/>
    <x v="25"/>
    <x v="25"/>
  </r>
  <r>
    <x v="18"/>
    <x v="3"/>
    <x v="0"/>
    <x v="0"/>
    <x v="25"/>
    <n v="1102.31"/>
    <n v="2544.74649"/>
    <n v="231926.024"/>
    <x v="25"/>
    <x v="25"/>
    <x v="25"/>
    <x v="25"/>
    <x v="25"/>
  </r>
  <r>
    <x v="18"/>
    <x v="4"/>
    <x v="0"/>
    <x v="0"/>
    <x v="25"/>
    <n v="5904.53"/>
    <n v="13630.949543000001"/>
    <n v="1242313.112"/>
    <x v="25"/>
    <x v="25"/>
    <x v="25"/>
    <x v="25"/>
    <x v="25"/>
  </r>
  <r>
    <x v="19"/>
    <x v="0"/>
    <x v="0"/>
    <x v="0"/>
    <x v="25"/>
    <n v="7603.18"/>
    <n v="17796.798239"/>
    <n v="1666617.0560000001"/>
    <x v="25"/>
    <x v="25"/>
    <x v="25"/>
    <x v="25"/>
    <x v="25"/>
  </r>
  <r>
    <x v="19"/>
    <x v="1"/>
    <x v="0"/>
    <x v="0"/>
    <x v="25"/>
    <n v="-47.43"/>
    <n v="-111.01961799999999"/>
    <n v="-10396.656000000001"/>
    <x v="25"/>
    <x v="25"/>
    <x v="25"/>
    <x v="25"/>
    <x v="25"/>
  </r>
  <r>
    <x v="19"/>
    <x v="5"/>
    <x v="0"/>
    <x v="0"/>
    <x v="25"/>
    <n v="18.98"/>
    <n v="44.426572999999998"/>
    <n v="4160.4160000000002"/>
    <x v="25"/>
    <x v="25"/>
    <x v="25"/>
    <x v="25"/>
    <x v="25"/>
  </r>
  <r>
    <x v="19"/>
    <x v="2"/>
    <x v="0"/>
    <x v="0"/>
    <x v="25"/>
    <n v="2685.02"/>
    <n v="6284.838608"/>
    <n v="588556.38399999996"/>
    <x v="25"/>
    <x v="25"/>
    <x v="25"/>
    <x v="25"/>
    <x v="25"/>
  </r>
  <r>
    <x v="19"/>
    <x v="3"/>
    <x v="0"/>
    <x v="0"/>
    <x v="25"/>
    <n v="900.11"/>
    <n v="2106.8915980000002"/>
    <n v="197304.11199999999"/>
    <x v="25"/>
    <x v="25"/>
    <x v="25"/>
    <x v="25"/>
    <x v="25"/>
  </r>
  <r>
    <x v="19"/>
    <x v="4"/>
    <x v="0"/>
    <x v="0"/>
    <x v="25"/>
    <n v="4046.5"/>
    <n v="9471.6610779999992"/>
    <n v="886992.8"/>
    <x v="25"/>
    <x v="25"/>
    <x v="25"/>
    <x v="25"/>
    <x v="25"/>
  </r>
  <r>
    <x v="20"/>
    <x v="0"/>
    <x v="0"/>
    <x v="0"/>
    <x v="25"/>
    <n v="6815.18"/>
    <n v="15647.249100000001"/>
    <n v="1545001.3060000001"/>
    <x v="25"/>
    <x v="25"/>
    <x v="25"/>
    <x v="25"/>
    <x v="25"/>
  </r>
  <r>
    <x v="20"/>
    <x v="1"/>
    <x v="0"/>
    <x v="0"/>
    <x v="25"/>
    <n v="862.69"/>
    <n v="1980.6850770000001"/>
    <n v="195571.823"/>
    <x v="25"/>
    <x v="25"/>
    <x v="25"/>
    <x v="25"/>
    <x v="25"/>
  </r>
  <r>
    <x v="20"/>
    <x v="5"/>
    <x v="0"/>
    <x v="0"/>
    <x v="25"/>
    <n v="26.38"/>
    <n v="60.566915999999999"/>
    <n v="5980.3459999999995"/>
    <x v="25"/>
    <x v="25"/>
    <x v="25"/>
    <x v="25"/>
    <x v="25"/>
  </r>
  <r>
    <x v="20"/>
    <x v="2"/>
    <x v="0"/>
    <x v="0"/>
    <x v="25"/>
    <n v="3353.04"/>
    <n v="7698.3809849999998"/>
    <n v="760134.16799999995"/>
    <x v="25"/>
    <x v="25"/>
    <x v="25"/>
    <x v="25"/>
    <x v="25"/>
  </r>
  <r>
    <x v="20"/>
    <x v="3"/>
    <x v="0"/>
    <x v="0"/>
    <x v="25"/>
    <n v="688.93"/>
    <n v="1581.742422"/>
    <n v="156180.43100000001"/>
    <x v="25"/>
    <x v="25"/>
    <x v="25"/>
    <x v="25"/>
    <x v="25"/>
  </r>
  <r>
    <x v="20"/>
    <x v="4"/>
    <x v="0"/>
    <x v="0"/>
    <x v="25"/>
    <n v="1884.14"/>
    <n v="4325.8737000000001"/>
    <n v="427134.538"/>
    <x v="25"/>
    <x v="25"/>
    <x v="25"/>
    <x v="25"/>
    <x v="25"/>
  </r>
  <r>
    <x v="21"/>
    <x v="0"/>
    <x v="0"/>
    <x v="0"/>
    <x v="25"/>
    <n v="12239.99"/>
    <n v="26499.080628"/>
    <n v="2700141.7940000002"/>
    <x v="25"/>
    <x v="25"/>
    <x v="25"/>
    <x v="25"/>
    <x v="25"/>
  </r>
  <r>
    <x v="21"/>
    <x v="1"/>
    <x v="0"/>
    <x v="0"/>
    <x v="25"/>
    <n v="2697.22"/>
    <n v="5839.3716210000002"/>
    <n v="595006.73199999996"/>
    <x v="25"/>
    <x v="25"/>
    <x v="25"/>
    <x v="25"/>
    <x v="25"/>
  </r>
  <r>
    <x v="21"/>
    <x v="5"/>
    <x v="0"/>
    <x v="0"/>
    <x v="25"/>
    <n v="27.26"/>
    <n v="59.016792000000002"/>
    <n v="6013.5559999999996"/>
    <x v="25"/>
    <x v="25"/>
    <x v="25"/>
    <x v="25"/>
    <x v="25"/>
  </r>
  <r>
    <x v="21"/>
    <x v="2"/>
    <x v="0"/>
    <x v="0"/>
    <x v="25"/>
    <n v="3170.9"/>
    <n v="6864.8695600000001"/>
    <n v="699500.54"/>
    <x v="25"/>
    <x v="25"/>
    <x v="25"/>
    <x v="25"/>
    <x v="25"/>
  </r>
  <r>
    <x v="21"/>
    <x v="3"/>
    <x v="0"/>
    <x v="0"/>
    <x v="25"/>
    <n v="1037.7"/>
    <n v="2246.5783029999998"/>
    <n v="228916.62"/>
    <x v="25"/>
    <x v="25"/>
    <x v="25"/>
    <x v="25"/>
    <x v="25"/>
  </r>
  <r>
    <x v="21"/>
    <x v="4"/>
    <x v="0"/>
    <x v="0"/>
    <x v="25"/>
    <n v="5306.91"/>
    <n v="11489.244352"/>
    <n v="1170704.3459999999"/>
    <x v="25"/>
    <x v="25"/>
    <x v="25"/>
    <x v="25"/>
    <x v="25"/>
  </r>
  <r>
    <x v="22"/>
    <x v="0"/>
    <x v="0"/>
    <x v="0"/>
    <x v="25"/>
    <n v="8867.01"/>
    <n v="21344.369774999999"/>
    <n v="2208772.1910000001"/>
    <x v="25"/>
    <x v="25"/>
    <x v="25"/>
    <x v="25"/>
    <x v="25"/>
  </r>
  <r>
    <x v="22"/>
    <x v="1"/>
    <x v="0"/>
    <x v="0"/>
    <x v="25"/>
    <n v="2407.44"/>
    <n v="5795.1090130000002"/>
    <n v="599693.304"/>
    <x v="25"/>
    <x v="25"/>
    <x v="25"/>
    <x v="25"/>
    <x v="25"/>
  </r>
  <r>
    <x v="22"/>
    <x v="5"/>
    <x v="0"/>
    <x v="0"/>
    <x v="25"/>
    <n v="23.32"/>
    <n v="56.135123999999998"/>
    <n v="5809.0119999999997"/>
    <x v="25"/>
    <x v="25"/>
    <x v="25"/>
    <x v="25"/>
    <x v="25"/>
  </r>
  <r>
    <x v="22"/>
    <x v="2"/>
    <x v="0"/>
    <x v="0"/>
    <x v="25"/>
    <n v="3023.33"/>
    <n v="7277.658813"/>
    <n v="753111.50300000003"/>
    <x v="25"/>
    <x v="25"/>
    <x v="25"/>
    <x v="25"/>
    <x v="25"/>
  </r>
  <r>
    <x v="22"/>
    <x v="3"/>
    <x v="0"/>
    <x v="0"/>
    <x v="25"/>
    <n v="-1256.0899999999999"/>
    <n v="-3023.6178180000002"/>
    <n v="-312892.01899999997"/>
    <x v="25"/>
    <x v="25"/>
    <x v="25"/>
    <x v="25"/>
    <x v="25"/>
  </r>
  <r>
    <x v="22"/>
    <x v="4"/>
    <x v="0"/>
    <x v="0"/>
    <x v="25"/>
    <n v="4669.01"/>
    <n v="11239.084643"/>
    <n v="1163050.3910000001"/>
    <x v="25"/>
    <x v="25"/>
    <x v="25"/>
    <x v="25"/>
    <x v="25"/>
  </r>
  <r>
    <x v="23"/>
    <x v="0"/>
    <x v="0"/>
    <x v="0"/>
    <x v="25"/>
    <n v="7856.93"/>
    <n v="17868.84158"/>
    <n v="1866020.875"/>
    <x v="25"/>
    <x v="25"/>
    <x v="25"/>
    <x v="25"/>
    <x v="25"/>
  </r>
  <r>
    <x v="23"/>
    <x v="1"/>
    <x v="0"/>
    <x v="0"/>
    <x v="25"/>
    <n v="1390.48"/>
    <n v="3162.337814"/>
    <n v="330239"/>
    <x v="25"/>
    <x v="25"/>
    <x v="25"/>
    <x v="25"/>
    <x v="25"/>
  </r>
  <r>
    <x v="23"/>
    <x v="5"/>
    <x v="0"/>
    <x v="0"/>
    <x v="25"/>
    <n v="29.72"/>
    <n v="67.591537000000002"/>
    <n v="7058.5"/>
    <x v="25"/>
    <x v="25"/>
    <x v="25"/>
    <x v="25"/>
    <x v="25"/>
  </r>
  <r>
    <x v="23"/>
    <x v="2"/>
    <x v="0"/>
    <x v="0"/>
    <x v="25"/>
    <n v="3760.99"/>
    <n v="8553.5361130000001"/>
    <n v="893235.125"/>
    <x v="25"/>
    <x v="25"/>
    <x v="25"/>
    <x v="25"/>
    <x v="25"/>
  </r>
  <r>
    <x v="23"/>
    <x v="3"/>
    <x v="0"/>
    <x v="0"/>
    <x v="25"/>
    <n v="-1504.8"/>
    <n v="-3422.3332529999998"/>
    <n v="-357390"/>
    <x v="25"/>
    <x v="25"/>
    <x v="25"/>
    <x v="25"/>
    <x v="25"/>
  </r>
  <r>
    <x v="23"/>
    <x v="4"/>
    <x v="0"/>
    <x v="0"/>
    <x v="25"/>
    <n v="4180.54"/>
    <n v="9507.7093700000005"/>
    <n v="992878.25"/>
    <x v="25"/>
    <x v="25"/>
    <x v="25"/>
    <x v="25"/>
    <x v="25"/>
  </r>
  <r>
    <x v="24"/>
    <x v="0"/>
    <x v="0"/>
    <x v="0"/>
    <x v="25"/>
    <n v="11805.01"/>
    <n v="26398.908390000001"/>
    <n v="2804870.3760000002"/>
    <x v="25"/>
    <x v="25"/>
    <x v="25"/>
    <x v="25"/>
    <x v="25"/>
  </r>
  <r>
    <x v="24"/>
    <x v="1"/>
    <x v="0"/>
    <x v="0"/>
    <x v="25"/>
    <n v="335.63"/>
    <n v="750.55130199999996"/>
    <n v="79745.687999999995"/>
    <x v="25"/>
    <x v="25"/>
    <x v="25"/>
    <x v="25"/>
    <x v="25"/>
  </r>
  <r>
    <x v="24"/>
    <x v="5"/>
    <x v="0"/>
    <x v="0"/>
    <x v="25"/>
    <n v="40.74"/>
    <n v="91.104669000000001"/>
    <n v="9679.8240000000005"/>
    <x v="25"/>
    <x v="25"/>
    <x v="25"/>
    <x v="25"/>
    <x v="25"/>
  </r>
  <r>
    <x v="24"/>
    <x v="2"/>
    <x v="0"/>
    <x v="0"/>
    <x v="25"/>
    <n v="4318.74"/>
    <n v="9657.7657810000001"/>
    <n v="1026132.624"/>
    <x v="25"/>
    <x v="25"/>
    <x v="25"/>
    <x v="25"/>
    <x v="25"/>
  </r>
  <r>
    <x v="24"/>
    <x v="3"/>
    <x v="0"/>
    <x v="0"/>
    <x v="25"/>
    <n v="-248.01"/>
    <n v="-554.61141199999997"/>
    <n v="-58927.175999999999"/>
    <x v="25"/>
    <x v="25"/>
    <x v="25"/>
    <x v="25"/>
    <x v="25"/>
  </r>
  <r>
    <x v="24"/>
    <x v="4"/>
    <x v="0"/>
    <x v="0"/>
    <x v="25"/>
    <n v="7357.89"/>
    <n v="16454.053326000001"/>
    <n v="1748234.6640000001"/>
    <x v="25"/>
    <x v="25"/>
    <x v="25"/>
    <x v="25"/>
    <x v="25"/>
  </r>
  <r>
    <x v="25"/>
    <x v="0"/>
    <x v="0"/>
    <x v="0"/>
    <x v="25"/>
    <n v="11528.33"/>
    <n v="25631.032155000001"/>
    <n v="2750659.5380000002"/>
    <x v="25"/>
    <x v="25"/>
    <x v="25"/>
    <x v="25"/>
    <x v="25"/>
  </r>
  <r>
    <x v="25"/>
    <x v="1"/>
    <x v="0"/>
    <x v="0"/>
    <x v="25"/>
    <n v="-439.41"/>
    <n v="-976.94391499999995"/>
    <n v="-104843.226"/>
    <x v="25"/>
    <x v="25"/>
    <x v="25"/>
    <x v="25"/>
    <x v="25"/>
  </r>
  <r>
    <x v="25"/>
    <x v="5"/>
    <x v="0"/>
    <x v="0"/>
    <x v="25"/>
    <n v="101.44"/>
    <n v="225.532397"/>
    <n v="24203.583999999999"/>
    <x v="25"/>
    <x v="25"/>
    <x v="25"/>
    <x v="25"/>
    <x v="25"/>
  </r>
  <r>
    <x v="25"/>
    <x v="2"/>
    <x v="0"/>
    <x v="0"/>
    <x v="25"/>
    <n v="3796.78"/>
    <n v="8441.4126130000004"/>
    <n v="905911.70799999998"/>
    <x v="25"/>
    <x v="25"/>
    <x v="25"/>
    <x v="25"/>
    <x v="25"/>
  </r>
  <r>
    <x v="25"/>
    <x v="3"/>
    <x v="0"/>
    <x v="0"/>
    <x v="25"/>
    <n v="-856.07"/>
    <n v="-1903.3075650000001"/>
    <n v="-204258.302"/>
    <x v="25"/>
    <x v="25"/>
    <x v="25"/>
    <x v="25"/>
    <x v="25"/>
  </r>
  <r>
    <x v="25"/>
    <x v="4"/>
    <x v="0"/>
    <x v="0"/>
    <x v="25"/>
    <n v="8925.59"/>
    <n v="19844.338624"/>
    <n v="2129645.7740000002"/>
    <x v="25"/>
    <x v="25"/>
    <x v="25"/>
    <x v="25"/>
    <x v="25"/>
  </r>
  <r>
    <x v="26"/>
    <x v="0"/>
    <x v="0"/>
    <x v="0"/>
    <x v="25"/>
    <n v="14192.24"/>
    <n v="21894.326088000002"/>
    <n v="2391392.44"/>
    <x v="25"/>
    <x v="25"/>
    <x v="25"/>
    <x v="25"/>
    <x v="25"/>
  </r>
  <r>
    <x v="26"/>
    <x v="1"/>
    <x v="0"/>
    <x v="0"/>
    <x v="25"/>
    <n v="-791.83"/>
    <n v="-1221.553766"/>
    <n v="-133423.35500000001"/>
    <x v="25"/>
    <x v="25"/>
    <x v="25"/>
    <x v="25"/>
    <x v="25"/>
  </r>
  <r>
    <x v="26"/>
    <x v="5"/>
    <x v="0"/>
    <x v="0"/>
    <x v="25"/>
    <n v="81.58"/>
    <n v="125.853221"/>
    <n v="13746.23"/>
    <x v="25"/>
    <x v="25"/>
    <x v="25"/>
    <x v="25"/>
    <x v="25"/>
  </r>
  <r>
    <x v="26"/>
    <x v="2"/>
    <x v="0"/>
    <x v="0"/>
    <x v="25"/>
    <n v="5634.42"/>
    <n v="8692.2028379999992"/>
    <n v="949399.77"/>
    <x v="25"/>
    <x v="25"/>
    <x v="25"/>
    <x v="25"/>
    <x v="25"/>
  </r>
  <r>
    <x v="26"/>
    <x v="3"/>
    <x v="0"/>
    <x v="0"/>
    <x v="25"/>
    <n v="266.75"/>
    <n v="411.51442500000002"/>
    <n v="44947.375"/>
    <x v="25"/>
    <x v="25"/>
    <x v="25"/>
    <x v="25"/>
    <x v="25"/>
  </r>
  <r>
    <x v="26"/>
    <x v="4"/>
    <x v="0"/>
    <x v="0"/>
    <x v="25"/>
    <n v="9001.34"/>
    <n v="13886.340225"/>
    <n v="1516725.79"/>
    <x v="25"/>
    <x v="25"/>
    <x v="25"/>
    <x v="25"/>
    <x v="25"/>
  </r>
  <r>
    <x v="27"/>
    <x v="0"/>
    <x v="0"/>
    <x v="0"/>
    <x v="25"/>
    <n v="18570.689999999999"/>
    <n v="24611.594891000001"/>
    <n v="2685321.7740000002"/>
    <x v="25"/>
    <x v="25"/>
    <x v="25"/>
    <x v="25"/>
    <x v="25"/>
  </r>
  <r>
    <x v="27"/>
    <x v="1"/>
    <x v="0"/>
    <x v="0"/>
    <x v="25"/>
    <n v="-1841.09"/>
    <n v="-2439.9826410000001"/>
    <n v="-266221.614"/>
    <x v="25"/>
    <x v="25"/>
    <x v="25"/>
    <x v="25"/>
    <x v="25"/>
  </r>
  <r>
    <x v="27"/>
    <x v="5"/>
    <x v="0"/>
    <x v="0"/>
    <x v="25"/>
    <n v="92.04"/>
    <n v="121.97991500000001"/>
    <n v="13308.984"/>
    <x v="25"/>
    <x v="25"/>
    <x v="25"/>
    <x v="25"/>
    <x v="25"/>
  </r>
  <r>
    <x v="27"/>
    <x v="2"/>
    <x v="0"/>
    <x v="0"/>
    <x v="25"/>
    <n v="7341.58"/>
    <n v="9729.7404040000001"/>
    <n v="1061592.4680000001"/>
    <x v="25"/>
    <x v="25"/>
    <x v="25"/>
    <x v="25"/>
    <x v="25"/>
  </r>
  <r>
    <x v="27"/>
    <x v="3"/>
    <x v="0"/>
    <x v="0"/>
    <x v="25"/>
    <n v="1114.6500000000001"/>
    <n v="1477.237208"/>
    <n v="161178.39000000001"/>
    <x v="25"/>
    <x v="25"/>
    <x v="25"/>
    <x v="25"/>
    <x v="25"/>
  </r>
  <r>
    <x v="27"/>
    <x v="4"/>
    <x v="0"/>
    <x v="0"/>
    <x v="25"/>
    <n v="11863.52"/>
    <n v="15722.633258"/>
    <n v="1715464.9920000001"/>
    <x v="25"/>
    <x v="25"/>
    <x v="25"/>
    <x v="25"/>
    <x v="25"/>
  </r>
  <r>
    <x v="28"/>
    <x v="0"/>
    <x v="0"/>
    <x v="0"/>
    <x v="25"/>
    <n v="18918.7"/>
    <n v="22138.232101000001"/>
    <n v="2423485.4700000002"/>
    <x v="25"/>
    <x v="25"/>
    <x v="25"/>
    <x v="25"/>
    <x v="25"/>
  </r>
  <r>
    <x v="28"/>
    <x v="1"/>
    <x v="0"/>
    <x v="0"/>
    <x v="25"/>
    <n v="-303.82"/>
    <n v="-355.52324800000002"/>
    <n v="-38919.341999999997"/>
    <x v="25"/>
    <x v="25"/>
    <x v="25"/>
    <x v="25"/>
    <x v="25"/>
  </r>
  <r>
    <x v="28"/>
    <x v="5"/>
    <x v="0"/>
    <x v="0"/>
    <x v="25"/>
    <n v="107.4"/>
    <n v="125.677035"/>
    <n v="13757.94"/>
    <x v="25"/>
    <x v="25"/>
    <x v="25"/>
    <x v="25"/>
    <x v="25"/>
  </r>
  <r>
    <x v="28"/>
    <x v="2"/>
    <x v="0"/>
    <x v="0"/>
    <x v="25"/>
    <n v="9133.68"/>
    <n v="10688.024429999999"/>
    <n v="1170024.4080000001"/>
    <x v="25"/>
    <x v="25"/>
    <x v="25"/>
    <x v="25"/>
    <x v="25"/>
  </r>
  <r>
    <x v="28"/>
    <x v="3"/>
    <x v="0"/>
    <x v="0"/>
    <x v="25"/>
    <n v="-116.4"/>
    <n v="-136.20863"/>
    <n v="-14910.84"/>
    <x v="25"/>
    <x v="25"/>
    <x v="25"/>
    <x v="25"/>
    <x v="25"/>
  </r>
  <r>
    <x v="28"/>
    <x v="4"/>
    <x v="0"/>
    <x v="0"/>
    <x v="25"/>
    <n v="10097.84"/>
    <n v="11816.262515"/>
    <n v="1293533.304"/>
    <x v="25"/>
    <x v="25"/>
    <x v="25"/>
    <x v="25"/>
    <x v="25"/>
  </r>
  <r>
    <x v="29"/>
    <x v="0"/>
    <x v="0"/>
    <x v="0"/>
    <x v="25"/>
    <n v="21994.51"/>
    <n v="27122.637858999999"/>
    <n v="3035242.38"/>
    <x v="25"/>
    <x v="25"/>
    <x v="25"/>
    <x v="25"/>
    <x v="25"/>
  </r>
  <r>
    <x v="29"/>
    <x v="1"/>
    <x v="0"/>
    <x v="0"/>
    <x v="25"/>
    <n v="1851.49"/>
    <n v="2283.1739729999999"/>
    <n v="255505.62"/>
    <x v="25"/>
    <x v="25"/>
    <x v="25"/>
    <x v="25"/>
    <x v="25"/>
  </r>
  <r>
    <x v="29"/>
    <x v="5"/>
    <x v="0"/>
    <x v="0"/>
    <x v="25"/>
    <n v="122.13"/>
    <n v="150.605208"/>
    <n v="16853.939999999999"/>
    <x v="25"/>
    <x v="25"/>
    <x v="25"/>
    <x v="25"/>
    <x v="25"/>
  </r>
  <r>
    <x v="29"/>
    <x v="2"/>
    <x v="0"/>
    <x v="0"/>
    <x v="25"/>
    <n v="8964.91"/>
    <n v="11055.122727"/>
    <n v="1237157.58"/>
    <x v="25"/>
    <x v="25"/>
    <x v="25"/>
    <x v="25"/>
    <x v="25"/>
  </r>
  <r>
    <x v="29"/>
    <x v="3"/>
    <x v="0"/>
    <x v="0"/>
    <x v="25"/>
    <n v="379.16"/>
    <n v="467.56301300000001"/>
    <n v="52324.08"/>
    <x v="25"/>
    <x v="25"/>
    <x v="25"/>
    <x v="25"/>
    <x v="25"/>
  </r>
  <r>
    <x v="29"/>
    <x v="4"/>
    <x v="0"/>
    <x v="0"/>
    <x v="25"/>
    <n v="10676.84"/>
    <n v="13166.197601"/>
    <n v="1473403.92"/>
    <x v="25"/>
    <x v="25"/>
    <x v="25"/>
    <x v="25"/>
    <x v="25"/>
  </r>
  <r>
    <x v="30"/>
    <x v="0"/>
    <x v="0"/>
    <x v="0"/>
    <x v="25"/>
    <n v="17229.47"/>
    <n v="21799.860445999999"/>
    <n v="2494827.2560000001"/>
    <x v="25"/>
    <x v="25"/>
    <x v="25"/>
    <x v="25"/>
    <x v="25"/>
  </r>
  <r>
    <x v="30"/>
    <x v="1"/>
    <x v="0"/>
    <x v="0"/>
    <x v="25"/>
    <n v="3523.3"/>
    <n v="4457.9112599999999"/>
    <n v="510173.84"/>
    <x v="25"/>
    <x v="25"/>
    <x v="25"/>
    <x v="25"/>
    <x v="25"/>
  </r>
  <r>
    <x v="30"/>
    <x v="5"/>
    <x v="0"/>
    <x v="0"/>
    <x v="25"/>
    <n v="103.38"/>
    <n v="130.80318600000001"/>
    <n v="14969.424000000001"/>
    <x v="25"/>
    <x v="25"/>
    <x v="25"/>
    <x v="25"/>
    <x v="25"/>
  </r>
  <r>
    <x v="30"/>
    <x v="2"/>
    <x v="0"/>
    <x v="0"/>
    <x v="25"/>
    <n v="9068.7800000000007"/>
    <n v="11474.417868"/>
    <n v="1313159.344"/>
    <x v="25"/>
    <x v="25"/>
    <x v="25"/>
    <x v="25"/>
    <x v="25"/>
  </r>
  <r>
    <x v="30"/>
    <x v="3"/>
    <x v="0"/>
    <x v="0"/>
    <x v="25"/>
    <n v="-195.43"/>
    <n v="-247.27090999999999"/>
    <n v="-28298.263999999999"/>
    <x v="25"/>
    <x v="25"/>
    <x v="25"/>
    <x v="25"/>
    <x v="25"/>
  </r>
  <r>
    <x v="30"/>
    <x v="4"/>
    <x v="0"/>
    <x v="0"/>
    <x v="25"/>
    <n v="4729.4399999999996"/>
    <n v="5983.9990429999998"/>
    <n v="684822.91200000001"/>
    <x v="25"/>
    <x v="25"/>
    <x v="25"/>
    <x v="25"/>
    <x v="25"/>
  </r>
  <r>
    <x v="31"/>
    <x v="0"/>
    <x v="0"/>
    <x v="0"/>
    <x v="25"/>
    <n v="24489.79"/>
    <n v="28051.0327"/>
    <n v="3293876.7549999999"/>
    <x v="25"/>
    <x v="25"/>
    <x v="25"/>
    <x v="25"/>
    <x v="25"/>
  </r>
  <r>
    <x v="31"/>
    <x v="1"/>
    <x v="0"/>
    <x v="0"/>
    <x v="25"/>
    <n v="2491.65"/>
    <n v="2853.979378"/>
    <n v="335126.92499999999"/>
    <x v="25"/>
    <x v="25"/>
    <x v="25"/>
    <x v="25"/>
    <x v="25"/>
  </r>
  <r>
    <x v="31"/>
    <x v="5"/>
    <x v="0"/>
    <x v="0"/>
    <x v="25"/>
    <n v="167.97"/>
    <n v="192.395768"/>
    <n v="22591.965"/>
    <x v="25"/>
    <x v="25"/>
    <x v="25"/>
    <x v="25"/>
    <x v="25"/>
  </r>
  <r>
    <x v="31"/>
    <x v="2"/>
    <x v="0"/>
    <x v="0"/>
    <x v="25"/>
    <n v="10952.24"/>
    <n v="12544.886762"/>
    <n v="1473076.28"/>
    <x v="25"/>
    <x v="25"/>
    <x v="25"/>
    <x v="25"/>
    <x v="25"/>
  </r>
  <r>
    <x v="31"/>
    <x v="3"/>
    <x v="0"/>
    <x v="0"/>
    <x v="25"/>
    <n v="705.4"/>
    <n v="807.97746600000005"/>
    <n v="94876.3"/>
    <x v="25"/>
    <x v="25"/>
    <x v="25"/>
    <x v="25"/>
    <x v="25"/>
  </r>
  <r>
    <x v="31"/>
    <x v="4"/>
    <x v="0"/>
    <x v="0"/>
    <x v="25"/>
    <n v="10172.530000000001"/>
    <n v="11651.793326000001"/>
    <n v="1368205.2849999999"/>
    <x v="25"/>
    <x v="25"/>
    <x v="25"/>
    <x v="25"/>
    <x v="25"/>
  </r>
  <r>
    <x v="32"/>
    <x v="0"/>
    <x v="0"/>
    <x v="0"/>
    <x v="25"/>
    <n v="16153.62"/>
    <n v="17157.137543000001"/>
    <n v="2046663.6540000001"/>
    <x v="25"/>
    <x v="25"/>
    <x v="25"/>
    <x v="25"/>
    <x v="25"/>
  </r>
  <r>
    <x v="32"/>
    <x v="1"/>
    <x v="0"/>
    <x v="0"/>
    <x v="25"/>
    <n v="2733.38"/>
    <n v="2903.1868159999999"/>
    <n v="346319.24599999998"/>
    <x v="25"/>
    <x v="25"/>
    <x v="25"/>
    <x v="25"/>
    <x v="25"/>
  </r>
  <r>
    <x v="32"/>
    <x v="5"/>
    <x v="0"/>
    <x v="0"/>
    <x v="25"/>
    <n v="190.35"/>
    <n v="202.175186"/>
    <n v="24117.345000000001"/>
    <x v="25"/>
    <x v="25"/>
    <x v="25"/>
    <x v="25"/>
    <x v="25"/>
  </r>
  <r>
    <x v="32"/>
    <x v="2"/>
    <x v="0"/>
    <x v="0"/>
    <x v="25"/>
    <n v="11151.01"/>
    <n v="11843.74848"/>
    <n v="1412832.9669999999"/>
    <x v="25"/>
    <x v="25"/>
    <x v="25"/>
    <x v="25"/>
    <x v="25"/>
  </r>
  <r>
    <x v="32"/>
    <x v="3"/>
    <x v="0"/>
    <x v="0"/>
    <x v="25"/>
    <n v="-444.56"/>
    <n v="-472.177572"/>
    <n v="-56325.752"/>
    <x v="25"/>
    <x v="25"/>
    <x v="25"/>
    <x v="25"/>
    <x v="25"/>
  </r>
  <r>
    <x v="32"/>
    <x v="4"/>
    <x v="0"/>
    <x v="0"/>
    <x v="25"/>
    <n v="2523.44"/>
    <n v="2680.2046329999998"/>
    <n v="319719.848"/>
    <x v="25"/>
    <x v="25"/>
    <x v="25"/>
    <x v="25"/>
    <x v="25"/>
  </r>
  <r>
    <x v="33"/>
    <x v="0"/>
    <x v="0"/>
    <x v="0"/>
    <x v="25"/>
    <n v="15877.48"/>
    <n v="14736.326574000001"/>
    <n v="1765575.7760000001"/>
    <x v="25"/>
    <x v="25"/>
    <x v="25"/>
    <x v="25"/>
    <x v="25"/>
  </r>
  <r>
    <x v="33"/>
    <x v="1"/>
    <x v="0"/>
    <x v="0"/>
    <x v="25"/>
    <n v="3212.44"/>
    <n v="2981.5540590000001"/>
    <n v="357223.32799999998"/>
    <x v="25"/>
    <x v="25"/>
    <x v="25"/>
    <x v="25"/>
    <x v="25"/>
  </r>
  <r>
    <x v="33"/>
    <x v="5"/>
    <x v="0"/>
    <x v="0"/>
    <x v="25"/>
    <n v="159.08000000000001"/>
    <n v="147.64653000000001"/>
    <n v="17689.696"/>
    <x v="25"/>
    <x v="25"/>
    <x v="25"/>
    <x v="25"/>
    <x v="25"/>
  </r>
  <r>
    <x v="33"/>
    <x v="2"/>
    <x v="0"/>
    <x v="0"/>
    <x v="25"/>
    <n v="11258.98"/>
    <n v="10449.769496000001"/>
    <n v="1251998.5759999999"/>
    <x v="25"/>
    <x v="25"/>
    <x v="25"/>
    <x v="25"/>
    <x v="25"/>
  </r>
  <r>
    <x v="33"/>
    <x v="3"/>
    <x v="0"/>
    <x v="0"/>
    <x v="25"/>
    <n v="2567.02"/>
    <n v="2382.5219769999999"/>
    <n v="285452.62400000001"/>
    <x v="25"/>
    <x v="25"/>
    <x v="25"/>
    <x v="25"/>
    <x v="25"/>
  </r>
  <r>
    <x v="33"/>
    <x v="4"/>
    <x v="0"/>
    <x v="0"/>
    <x v="25"/>
    <n v="-1320.04"/>
    <n v="-1225.1654880000001"/>
    <n v="-146788.448"/>
    <x v="25"/>
    <x v="25"/>
    <x v="25"/>
    <x v="25"/>
    <x v="25"/>
  </r>
  <r>
    <x v="34"/>
    <x v="0"/>
    <x v="0"/>
    <x v="0"/>
    <x v="25"/>
    <n v="28487.05"/>
    <n v="24271.801645"/>
    <n v="2911376.51"/>
    <x v="25"/>
    <x v="25"/>
    <x v="25"/>
    <x v="25"/>
    <x v="25"/>
  </r>
  <r>
    <x v="34"/>
    <x v="1"/>
    <x v="0"/>
    <x v="0"/>
    <x v="25"/>
    <n v="3228.91"/>
    <n v="2751.1259700000001"/>
    <n v="329994.60200000001"/>
    <x v="25"/>
    <x v="25"/>
    <x v="25"/>
    <x v="25"/>
    <x v="25"/>
  </r>
  <r>
    <x v="34"/>
    <x v="5"/>
    <x v="0"/>
    <x v="0"/>
    <x v="25"/>
    <n v="212.52"/>
    <n v="181.07327000000001"/>
    <n v="21719.544000000002"/>
    <x v="25"/>
    <x v="25"/>
    <x v="25"/>
    <x v="25"/>
    <x v="25"/>
  </r>
  <r>
    <x v="34"/>
    <x v="2"/>
    <x v="0"/>
    <x v="0"/>
    <x v="25"/>
    <n v="13238.53"/>
    <n v="11279.615623"/>
    <n v="1352977.7660000001"/>
    <x v="25"/>
    <x v="25"/>
    <x v="25"/>
    <x v="25"/>
    <x v="25"/>
  </r>
  <r>
    <x v="34"/>
    <x v="3"/>
    <x v="0"/>
    <x v="0"/>
    <x v="25"/>
    <n v="1675.3"/>
    <n v="1427.404708"/>
    <n v="171215.66"/>
    <x v="25"/>
    <x v="25"/>
    <x v="25"/>
    <x v="25"/>
    <x v="25"/>
  </r>
  <r>
    <x v="34"/>
    <x v="4"/>
    <x v="0"/>
    <x v="0"/>
    <x v="25"/>
    <n v="10131.780000000001"/>
    <n v="8632.5735540000005"/>
    <n v="1035467.916"/>
    <x v="25"/>
    <x v="25"/>
    <x v="25"/>
    <x v="25"/>
    <x v="25"/>
  </r>
  <r>
    <x v="35"/>
    <x v="0"/>
    <x v="0"/>
    <x v="0"/>
    <x v="25"/>
    <n v="42294.73"/>
    <n v="33354.818721000003"/>
    <n v="3979934.0929999999"/>
    <x v="25"/>
    <x v="25"/>
    <x v="25"/>
    <x v="25"/>
    <x v="25"/>
  </r>
  <r>
    <x v="35"/>
    <x v="1"/>
    <x v="0"/>
    <x v="0"/>
    <x v="25"/>
    <n v="5543.82"/>
    <n v="4372.0130410000002"/>
    <n v="521673.462"/>
    <x v="25"/>
    <x v="25"/>
    <x v="25"/>
    <x v="25"/>
    <x v="25"/>
  </r>
  <r>
    <x v="35"/>
    <x v="5"/>
    <x v="0"/>
    <x v="0"/>
    <x v="25"/>
    <n v="215.59"/>
    <n v="170.020363"/>
    <n v="20287.019"/>
    <x v="25"/>
    <x v="25"/>
    <x v="25"/>
    <x v="25"/>
    <x v="25"/>
  </r>
  <r>
    <x v="35"/>
    <x v="2"/>
    <x v="0"/>
    <x v="0"/>
    <x v="25"/>
    <n v="14489.27"/>
    <n v="11426.647580999999"/>
    <n v="1363440.307"/>
    <x v="25"/>
    <x v="25"/>
    <x v="25"/>
    <x v="25"/>
    <x v="25"/>
  </r>
  <r>
    <x v="35"/>
    <x v="3"/>
    <x v="0"/>
    <x v="0"/>
    <x v="25"/>
    <n v="2000"/>
    <n v="1577.2564910000001"/>
    <n v="188200"/>
    <x v="25"/>
    <x v="25"/>
    <x v="25"/>
    <x v="25"/>
    <x v="25"/>
  </r>
  <r>
    <x v="35"/>
    <x v="4"/>
    <x v="0"/>
    <x v="0"/>
    <x v="25"/>
    <n v="20046.05"/>
    <n v="15808.881244"/>
    <n v="1886333.3049999999"/>
    <x v="25"/>
    <x v="25"/>
    <x v="25"/>
    <x v="25"/>
    <x v="25"/>
  </r>
  <r>
    <x v="36"/>
    <x v="0"/>
    <x v="0"/>
    <x v="0"/>
    <x v="25"/>
    <n v="38087.67"/>
    <n v="34884.833440000002"/>
    <n v="4143938.4959999998"/>
    <x v="25"/>
    <x v="25"/>
    <x v="25"/>
    <x v="25"/>
    <x v="25"/>
  </r>
  <r>
    <x v="36"/>
    <x v="1"/>
    <x v="0"/>
    <x v="0"/>
    <x v="25"/>
    <n v="946.65"/>
    <n v="867.04509800000005"/>
    <n v="102995.52"/>
    <x v="25"/>
    <x v="25"/>
    <x v="25"/>
    <x v="25"/>
    <x v="25"/>
  </r>
  <r>
    <x v="36"/>
    <x v="5"/>
    <x v="0"/>
    <x v="0"/>
    <x v="25"/>
    <n v="232.29"/>
    <n v="212.756463"/>
    <n v="25273.151999999998"/>
    <x v="25"/>
    <x v="25"/>
    <x v="25"/>
    <x v="25"/>
    <x v="25"/>
  </r>
  <r>
    <x v="36"/>
    <x v="2"/>
    <x v="0"/>
    <x v="0"/>
    <x v="25"/>
    <n v="9439.2999999999993"/>
    <n v="8645.538262"/>
    <n v="1026995.84"/>
    <x v="25"/>
    <x v="25"/>
    <x v="25"/>
    <x v="25"/>
    <x v="25"/>
  </r>
  <r>
    <x v="36"/>
    <x v="3"/>
    <x v="0"/>
    <x v="0"/>
    <x v="25"/>
    <n v="-485.02"/>
    <n v="-444.234103"/>
    <n v="-52770.175999999999"/>
    <x v="25"/>
    <x v="25"/>
    <x v="25"/>
    <x v="25"/>
    <x v="25"/>
  </r>
  <r>
    <x v="36"/>
    <x v="4"/>
    <x v="0"/>
    <x v="0"/>
    <x v="25"/>
    <n v="27954.45"/>
    <n v="25603.727719999999"/>
    <n v="3041444.16"/>
    <x v="25"/>
    <x v="25"/>
    <x v="25"/>
    <x v="25"/>
    <x v="25"/>
  </r>
  <r>
    <x v="37"/>
    <x v="0"/>
    <x v="0"/>
    <x v="0"/>
    <x v="25"/>
    <n v="29508.5"/>
    <n v="29906.839361999999"/>
    <n v="3570528.5"/>
    <x v="25"/>
    <x v="25"/>
    <x v="25"/>
    <x v="25"/>
    <x v="25"/>
  </r>
  <r>
    <x v="37"/>
    <x v="1"/>
    <x v="0"/>
    <x v="0"/>
    <x v="25"/>
    <n v="3974.91"/>
    <n v="4028.567865"/>
    <n v="480964.11"/>
    <x v="25"/>
    <x v="25"/>
    <x v="25"/>
    <x v="25"/>
    <x v="25"/>
  </r>
  <r>
    <x v="37"/>
    <x v="5"/>
    <x v="0"/>
    <x v="0"/>
    <x v="25"/>
    <n v="223.04"/>
    <n v="226.050848"/>
    <n v="26987.84"/>
    <x v="25"/>
    <x v="25"/>
    <x v="25"/>
    <x v="25"/>
    <x v="25"/>
  </r>
  <r>
    <x v="37"/>
    <x v="2"/>
    <x v="0"/>
    <x v="0"/>
    <x v="25"/>
    <n v="9358"/>
    <n v="9484.3249489999998"/>
    <n v="1132318"/>
    <x v="25"/>
    <x v="25"/>
    <x v="25"/>
    <x v="25"/>
    <x v="25"/>
  </r>
  <r>
    <x v="37"/>
    <x v="4"/>
    <x v="0"/>
    <x v="0"/>
    <x v="25"/>
    <n v="15952.55"/>
    <n v="16167.895699999999"/>
    <n v="1930258.55"/>
    <x v="25"/>
    <x v="25"/>
    <x v="25"/>
    <x v="25"/>
    <x v="25"/>
  </r>
  <r>
    <x v="38"/>
    <x v="0"/>
    <x v="0"/>
    <x v="0"/>
    <x v="25"/>
    <n v="17902.43"/>
    <n v="19633.852901999999"/>
    <n v="2343428.0869999998"/>
    <x v="25"/>
    <x v="25"/>
    <x v="25"/>
    <x v="25"/>
    <x v="25"/>
  </r>
  <r>
    <x v="38"/>
    <x v="1"/>
    <x v="0"/>
    <x v="0"/>
    <x v="25"/>
    <n v="10788.69"/>
    <n v="11832.111756"/>
    <n v="1412239.5209999999"/>
    <x v="25"/>
    <x v="25"/>
    <x v="25"/>
    <x v="25"/>
    <x v="25"/>
  </r>
  <r>
    <x v="38"/>
    <x v="5"/>
    <x v="0"/>
    <x v="0"/>
    <x v="25"/>
    <n v="202.91"/>
    <n v="222.53432000000001"/>
    <n v="26560.919000000002"/>
    <x v="25"/>
    <x v="25"/>
    <x v="25"/>
    <x v="25"/>
    <x v="25"/>
  </r>
  <r>
    <x v="38"/>
    <x v="2"/>
    <x v="0"/>
    <x v="0"/>
    <x v="25"/>
    <n v="10640.1"/>
    <n v="11669.150962"/>
    <n v="1392789.09"/>
    <x v="25"/>
    <x v="25"/>
    <x v="25"/>
    <x v="25"/>
    <x v="25"/>
  </r>
  <r>
    <x v="38"/>
    <x v="3"/>
    <x v="0"/>
    <x v="0"/>
    <x v="25"/>
    <n v="-2622.62"/>
    <n v="-2876.2651380000002"/>
    <n v="-343300.95799999998"/>
    <x v="25"/>
    <x v="25"/>
    <x v="25"/>
    <x v="25"/>
    <x v="25"/>
  </r>
  <r>
    <x v="38"/>
    <x v="4"/>
    <x v="0"/>
    <x v="0"/>
    <x v="25"/>
    <n v="-1106.6500000000001"/>
    <n v="-1213.678999"/>
    <n v="-144860.48499999999"/>
    <x v="25"/>
    <x v="25"/>
    <x v="25"/>
    <x v="25"/>
    <x v="25"/>
  </r>
  <r>
    <x v="39"/>
    <x v="0"/>
    <x v="0"/>
    <x v="0"/>
    <x v="25"/>
    <n v="17632.919999999998"/>
    <n v="17038.262819"/>
    <n v="2008389.588"/>
    <x v="25"/>
    <x v="25"/>
    <x v="25"/>
    <x v="25"/>
    <x v="25"/>
  </r>
  <r>
    <x v="39"/>
    <x v="1"/>
    <x v="0"/>
    <x v="0"/>
    <x v="25"/>
    <n v="9506.52"/>
    <n v="9185.9196460000003"/>
    <n v="1082792.628"/>
    <x v="25"/>
    <x v="25"/>
    <x v="25"/>
    <x v="25"/>
    <x v="25"/>
  </r>
  <r>
    <x v="39"/>
    <x v="5"/>
    <x v="0"/>
    <x v="0"/>
    <x v="25"/>
    <n v="260.72000000000003"/>
    <n v="251.92741100000001"/>
    <n v="29696.008000000002"/>
    <x v="25"/>
    <x v="25"/>
    <x v="25"/>
    <x v="25"/>
    <x v="25"/>
  </r>
  <r>
    <x v="39"/>
    <x v="2"/>
    <x v="0"/>
    <x v="0"/>
    <x v="25"/>
    <n v="12162.59"/>
    <n v="11752.415650999999"/>
    <n v="1385319.0009999999"/>
    <x v="25"/>
    <x v="25"/>
    <x v="25"/>
    <x v="25"/>
    <x v="25"/>
  </r>
  <r>
    <x v="39"/>
    <x v="3"/>
    <x v="0"/>
    <x v="0"/>
    <x v="25"/>
    <n v="-2355.31"/>
    <n v="-2275.878913"/>
    <n v="-268269.80900000001"/>
    <x v="25"/>
    <x v="25"/>
    <x v="25"/>
    <x v="25"/>
    <x v="25"/>
  </r>
  <r>
    <x v="39"/>
    <x v="4"/>
    <x v="0"/>
    <x v="0"/>
    <x v="25"/>
    <n v="-1941.6"/>
    <n v="-1876.1209759999999"/>
    <n v="-221148.24"/>
    <x v="25"/>
    <x v="25"/>
    <x v="25"/>
    <x v="25"/>
    <x v="25"/>
  </r>
  <r>
    <x v="40"/>
    <x v="0"/>
    <x v="0"/>
    <x v="0"/>
    <x v="25"/>
    <n v="11422.92"/>
    <n v="10588.042670999999"/>
    <n v="1231390.7760000001"/>
    <x v="25"/>
    <x v="25"/>
    <x v="25"/>
    <x v="25"/>
    <x v="25"/>
  </r>
  <r>
    <x v="40"/>
    <x v="1"/>
    <x v="0"/>
    <x v="0"/>
    <x v="25"/>
    <n v="-3801.9"/>
    <n v="-3524.0270820000001"/>
    <n v="-409844.82"/>
    <x v="25"/>
    <x v="25"/>
    <x v="25"/>
    <x v="25"/>
    <x v="25"/>
  </r>
  <r>
    <x v="40"/>
    <x v="5"/>
    <x v="0"/>
    <x v="0"/>
    <x v="25"/>
    <n v="230.98"/>
    <n v="214.09815499999999"/>
    <n v="24899.644"/>
    <x v="25"/>
    <x v="25"/>
    <x v="25"/>
    <x v="25"/>
    <x v="25"/>
  </r>
  <r>
    <x v="40"/>
    <x v="2"/>
    <x v="0"/>
    <x v="0"/>
    <x v="25"/>
    <n v="13507.96"/>
    <n v="12520.691459"/>
    <n v="1456158.088"/>
    <x v="25"/>
    <x v="25"/>
    <x v="25"/>
    <x v="25"/>
    <x v="25"/>
  </r>
  <r>
    <x v="40"/>
    <x v="3"/>
    <x v="0"/>
    <x v="0"/>
    <x v="25"/>
    <n v="-2038.35"/>
    <n v="-1889.3712619999999"/>
    <n v="-219734.13"/>
    <x v="25"/>
    <x v="25"/>
    <x v="25"/>
    <x v="25"/>
    <x v="25"/>
  </r>
  <r>
    <x v="40"/>
    <x v="4"/>
    <x v="0"/>
    <x v="0"/>
    <x v="25"/>
    <n v="3524.23"/>
    <n v="3266.6514010000001"/>
    <n v="379911.99400000001"/>
    <x v="25"/>
    <x v="25"/>
    <x v="25"/>
    <x v="25"/>
    <x v="25"/>
  </r>
  <r>
    <x v="41"/>
    <x v="0"/>
    <x v="0"/>
    <x v="0"/>
    <x v="25"/>
    <n v="13714.17"/>
    <n v="14484.483054"/>
    <n v="1666271.655"/>
    <x v="25"/>
    <x v="25"/>
    <x v="25"/>
    <x v="25"/>
    <x v="25"/>
  </r>
  <r>
    <x v="41"/>
    <x v="1"/>
    <x v="0"/>
    <x v="0"/>
    <x v="25"/>
    <n v="-1321.49"/>
    <n v="-1395.7169490000001"/>
    <n v="-160561.035"/>
    <x v="25"/>
    <x v="25"/>
    <x v="25"/>
    <x v="25"/>
    <x v="25"/>
  </r>
  <r>
    <x v="41"/>
    <x v="5"/>
    <x v="0"/>
    <x v="0"/>
    <x v="25"/>
    <n v="235.29"/>
    <n v="248.50603599999999"/>
    <n v="28587.735000000001"/>
    <x v="25"/>
    <x v="25"/>
    <x v="25"/>
    <x v="25"/>
    <x v="25"/>
  </r>
  <r>
    <x v="41"/>
    <x v="2"/>
    <x v="0"/>
    <x v="0"/>
    <x v="25"/>
    <n v="9846.82"/>
    <n v="10399.907353000001"/>
    <n v="1196388.6299999999"/>
    <x v="25"/>
    <x v="25"/>
    <x v="25"/>
    <x v="25"/>
    <x v="25"/>
  </r>
  <r>
    <x v="41"/>
    <x v="3"/>
    <x v="0"/>
    <x v="0"/>
    <x v="25"/>
    <n v="-810.86"/>
    <n v="-856.405304"/>
    <n v="-98519.49"/>
    <x v="25"/>
    <x v="25"/>
    <x v="25"/>
    <x v="25"/>
    <x v="25"/>
  </r>
  <r>
    <x v="41"/>
    <x v="4"/>
    <x v="0"/>
    <x v="0"/>
    <x v="25"/>
    <n v="5764.41"/>
    <n v="6088.1919180000004"/>
    <n v="700375.81499999994"/>
    <x v="25"/>
    <x v="25"/>
    <x v="25"/>
    <x v="25"/>
    <x v="25"/>
  </r>
  <r>
    <x v="42"/>
    <x v="0"/>
    <x v="0"/>
    <x v="0"/>
    <x v="25"/>
    <n v="4658.76"/>
    <n v="5141.7982689999999"/>
    <n v="583276.75199999998"/>
    <x v="25"/>
    <x v="25"/>
    <x v="25"/>
    <x v="25"/>
    <x v="25"/>
  </r>
  <r>
    <x v="42"/>
    <x v="1"/>
    <x v="0"/>
    <x v="0"/>
    <x v="25"/>
    <n v="-3672.2"/>
    <n v="-4052.947909"/>
    <n v="-459759.44"/>
    <x v="25"/>
    <x v="25"/>
    <x v="25"/>
    <x v="25"/>
    <x v="25"/>
  </r>
  <r>
    <x v="42"/>
    <x v="5"/>
    <x v="0"/>
    <x v="0"/>
    <x v="25"/>
    <n v="157.25"/>
    <n v="173.55428900000001"/>
    <n v="19687.7"/>
    <x v="25"/>
    <x v="25"/>
    <x v="25"/>
    <x v="25"/>
    <x v="25"/>
  </r>
  <r>
    <x v="42"/>
    <x v="2"/>
    <x v="0"/>
    <x v="0"/>
    <x v="25"/>
    <n v="9282.9599999999991"/>
    <n v="10245.453223"/>
    <n v="1162226.5919999999"/>
    <x v="25"/>
    <x v="25"/>
    <x v="25"/>
    <x v="25"/>
    <x v="25"/>
  </r>
  <r>
    <x v="42"/>
    <x v="3"/>
    <x v="0"/>
    <x v="0"/>
    <x v="25"/>
    <n v="-1590.59"/>
    <n v="-1755.5085280000001"/>
    <n v="-199141.86799999999"/>
    <x v="25"/>
    <x v="25"/>
    <x v="25"/>
    <x v="25"/>
    <x v="25"/>
  </r>
  <r>
    <x v="42"/>
    <x v="4"/>
    <x v="0"/>
    <x v="0"/>
    <x v="25"/>
    <n v="481.34"/>
    <n v="531.24719400000004"/>
    <n v="60263.767999999996"/>
    <x v="25"/>
    <x v="25"/>
    <x v="25"/>
    <x v="25"/>
    <x v="25"/>
  </r>
  <r>
    <x v="43"/>
    <x v="0"/>
    <x v="0"/>
    <x v="0"/>
    <x v="25"/>
    <n v="6334.85"/>
    <n v="6578.0810590000001"/>
    <n v="734209.11499999999"/>
    <x v="25"/>
    <x v="25"/>
    <x v="25"/>
    <x v="25"/>
    <x v="25"/>
  </r>
  <r>
    <x v="43"/>
    <x v="1"/>
    <x v="0"/>
    <x v="0"/>
    <x v="25"/>
    <n v="-2019.5"/>
    <n v="-2097.0401350000002"/>
    <n v="-234060.05"/>
    <x v="25"/>
    <x v="25"/>
    <x v="25"/>
    <x v="25"/>
    <x v="25"/>
  </r>
  <r>
    <x v="43"/>
    <x v="5"/>
    <x v="0"/>
    <x v="0"/>
    <x v="25"/>
    <n v="335.07"/>
    <n v="347.93525"/>
    <n v="38834.612999999998"/>
    <x v="25"/>
    <x v="25"/>
    <x v="25"/>
    <x v="25"/>
    <x v="25"/>
  </r>
  <r>
    <x v="43"/>
    <x v="2"/>
    <x v="0"/>
    <x v="0"/>
    <x v="25"/>
    <n v="8879.66"/>
    <n v="9220.6008450000008"/>
    <n v="1029152.594"/>
    <x v="25"/>
    <x v="25"/>
    <x v="25"/>
    <x v="25"/>
    <x v="25"/>
  </r>
  <r>
    <x v="43"/>
    <x v="3"/>
    <x v="0"/>
    <x v="0"/>
    <x v="25"/>
    <n v="3512.86"/>
    <n v="3647.7387520000002"/>
    <n v="407140.47399999999"/>
    <x v="25"/>
    <x v="25"/>
    <x v="25"/>
    <x v="25"/>
    <x v="25"/>
  </r>
  <r>
    <x v="43"/>
    <x v="4"/>
    <x v="0"/>
    <x v="0"/>
    <x v="25"/>
    <n v="-4373.25"/>
    <n v="-4541.1640360000001"/>
    <n v="-506859.67499999999"/>
    <x v="25"/>
    <x v="25"/>
    <x v="25"/>
    <x v="25"/>
    <x v="25"/>
  </r>
  <r>
    <x v="44"/>
    <x v="0"/>
    <x v="0"/>
    <x v="0"/>
    <x v="25"/>
    <n v="11367.57"/>
    <n v="11134.872542999999"/>
    <n v="1228834.317"/>
    <x v="25"/>
    <x v="25"/>
    <x v="25"/>
    <x v="25"/>
    <x v="25"/>
  </r>
  <r>
    <x v="44"/>
    <x v="1"/>
    <x v="0"/>
    <x v="0"/>
    <x v="25"/>
    <n v="-2180.85"/>
    <n v="-2136.2073679999999"/>
    <n v="-235749.88500000001"/>
    <x v="25"/>
    <x v="25"/>
    <x v="25"/>
    <x v="25"/>
    <x v="25"/>
  </r>
  <r>
    <x v="44"/>
    <x v="5"/>
    <x v="0"/>
    <x v="0"/>
    <x v="25"/>
    <n v="424.52"/>
    <n v="415.82995199999999"/>
    <n v="45890.612000000001"/>
    <x v="25"/>
    <x v="25"/>
    <x v="25"/>
    <x v="25"/>
    <x v="25"/>
  </r>
  <r>
    <x v="44"/>
    <x v="2"/>
    <x v="0"/>
    <x v="0"/>
    <x v="25"/>
    <n v="8922.4599999999991"/>
    <n v="8739.8146539999998"/>
    <n v="964517.92599999998"/>
    <x v="25"/>
    <x v="25"/>
    <x v="25"/>
    <x v="25"/>
    <x v="25"/>
  </r>
  <r>
    <x v="44"/>
    <x v="3"/>
    <x v="0"/>
    <x v="0"/>
    <x v="25"/>
    <n v="1476.34"/>
    <n v="1446.118892"/>
    <n v="159592.35399999999"/>
    <x v="25"/>
    <x v="25"/>
    <x v="25"/>
    <x v="25"/>
    <x v="25"/>
  </r>
  <r>
    <x v="44"/>
    <x v="4"/>
    <x v="0"/>
    <x v="0"/>
    <x v="25"/>
    <n v="2725.1"/>
    <n v="2669.3164120000001"/>
    <n v="294583.31"/>
    <x v="25"/>
    <x v="25"/>
    <x v="25"/>
    <x v="25"/>
    <x v="25"/>
  </r>
  <r>
    <x v="45"/>
    <x v="0"/>
    <x v="0"/>
    <x v="0"/>
    <x v="25"/>
    <n v="23238.2"/>
    <n v="23463.807323000001"/>
    <n v="2558525.8199999998"/>
    <x v="25"/>
    <x v="25"/>
    <x v="25"/>
    <x v="25"/>
    <x v="25"/>
  </r>
  <r>
    <x v="45"/>
    <x v="1"/>
    <x v="0"/>
    <x v="0"/>
    <x v="25"/>
    <n v="-1160.1400000000001"/>
    <n v="-1171.403182"/>
    <n v="-127731.414"/>
    <x v="25"/>
    <x v="25"/>
    <x v="25"/>
    <x v="25"/>
    <x v="25"/>
  </r>
  <r>
    <x v="45"/>
    <x v="5"/>
    <x v="0"/>
    <x v="0"/>
    <x v="25"/>
    <n v="255.25"/>
    <n v="257.72808600000002"/>
    <n v="28103.025000000001"/>
    <x v="25"/>
    <x v="25"/>
    <x v="25"/>
    <x v="25"/>
    <x v="25"/>
  </r>
  <r>
    <x v="45"/>
    <x v="2"/>
    <x v="0"/>
    <x v="0"/>
    <x v="25"/>
    <n v="13125.55"/>
    <n v="13252.978983000001"/>
    <n v="1445123.0549999999"/>
    <x v="25"/>
    <x v="25"/>
    <x v="25"/>
    <x v="25"/>
    <x v="25"/>
  </r>
  <r>
    <x v="45"/>
    <x v="3"/>
    <x v="0"/>
    <x v="0"/>
    <x v="25"/>
    <n v="-4693.6000000000004"/>
    <n v="-4739.1676660000003"/>
    <n v="-516765.36"/>
    <x v="25"/>
    <x v="25"/>
    <x v="25"/>
    <x v="25"/>
    <x v="25"/>
  </r>
  <r>
    <x v="45"/>
    <x v="4"/>
    <x v="0"/>
    <x v="0"/>
    <x v="25"/>
    <n v="15711.15"/>
    <n v="15863.681198"/>
    <n v="1729797.615"/>
    <x v="25"/>
    <x v="25"/>
    <x v="25"/>
    <x v="25"/>
    <x v="25"/>
  </r>
  <r>
    <x v="46"/>
    <x v="0"/>
    <x v="0"/>
    <x v="0"/>
    <x v="25"/>
    <n v="26179.040000000001"/>
    <n v="28188.711327000001"/>
    <n v="3047240.2560000001"/>
    <x v="25"/>
    <x v="25"/>
    <x v="25"/>
    <x v="25"/>
    <x v="25"/>
  </r>
  <r>
    <x v="46"/>
    <x v="1"/>
    <x v="0"/>
    <x v="0"/>
    <x v="25"/>
    <n v="3743.22"/>
    <n v="4030.5736200000001"/>
    <n v="435710.80800000002"/>
    <x v="25"/>
    <x v="25"/>
    <x v="25"/>
    <x v="25"/>
    <x v="25"/>
  </r>
  <r>
    <x v="46"/>
    <x v="5"/>
    <x v="0"/>
    <x v="0"/>
    <x v="25"/>
    <n v="315.33"/>
    <n v="339.53675700000002"/>
    <n v="36704.411999999997"/>
    <x v="25"/>
    <x v="25"/>
    <x v="25"/>
    <x v="25"/>
    <x v="25"/>
  </r>
  <r>
    <x v="46"/>
    <x v="2"/>
    <x v="0"/>
    <x v="0"/>
    <x v="25"/>
    <n v="11135.74"/>
    <n v="11990.590957"/>
    <n v="1296200.1359999999"/>
    <x v="25"/>
    <x v="25"/>
    <x v="25"/>
    <x v="25"/>
    <x v="25"/>
  </r>
  <r>
    <x v="46"/>
    <x v="3"/>
    <x v="0"/>
    <x v="0"/>
    <x v="25"/>
    <n v="-1030.5899999999999"/>
    <n v="-1109.7047110000001"/>
    <n v="-119960.67600000001"/>
    <x v="25"/>
    <x v="25"/>
    <x v="25"/>
    <x v="25"/>
    <x v="25"/>
  </r>
  <r>
    <x v="46"/>
    <x v="4"/>
    <x v="0"/>
    <x v="0"/>
    <x v="25"/>
    <n v="12015.33"/>
    <n v="12937.703937"/>
    <n v="1398584.412"/>
    <x v="25"/>
    <x v="25"/>
    <x v="25"/>
    <x v="25"/>
    <x v="25"/>
  </r>
  <r>
    <x v="47"/>
    <x v="0"/>
    <x v="0"/>
    <x v="0"/>
    <x v="25"/>
    <n v="30333.4"/>
    <n v="33289.607346999997"/>
    <n v="3573274.52"/>
    <x v="25"/>
    <x v="25"/>
    <x v="25"/>
    <x v="25"/>
    <x v="25"/>
  </r>
  <r>
    <x v="47"/>
    <x v="1"/>
    <x v="0"/>
    <x v="0"/>
    <x v="25"/>
    <n v="983.83"/>
    <n v="1079.711288"/>
    <n v="115895.174"/>
    <x v="25"/>
    <x v="25"/>
    <x v="25"/>
    <x v="25"/>
    <x v="25"/>
  </r>
  <r>
    <x v="47"/>
    <x v="5"/>
    <x v="0"/>
    <x v="0"/>
    <x v="25"/>
    <n v="446.25"/>
    <n v="489.74026300000003"/>
    <n v="52568.25"/>
    <x v="25"/>
    <x v="25"/>
    <x v="25"/>
    <x v="25"/>
    <x v="25"/>
  </r>
  <r>
    <x v="47"/>
    <x v="2"/>
    <x v="0"/>
    <x v="0"/>
    <x v="25"/>
    <n v="7697.14"/>
    <n v="8447.2814880000005"/>
    <n v="906723.09199999995"/>
    <x v="25"/>
    <x v="25"/>
    <x v="25"/>
    <x v="25"/>
    <x v="25"/>
  </r>
  <r>
    <x v="47"/>
    <x v="3"/>
    <x v="0"/>
    <x v="0"/>
    <x v="25"/>
    <n v="1814.09"/>
    <n v="1990.8860790000001"/>
    <n v="213699.802"/>
    <x v="25"/>
    <x v="25"/>
    <x v="25"/>
    <x v="25"/>
    <x v="25"/>
  </r>
  <r>
    <x v="47"/>
    <x v="4"/>
    <x v="0"/>
    <x v="0"/>
    <x v="25"/>
    <n v="19392.080000000002"/>
    <n v="21281.977254000001"/>
    <n v="2284387.0240000002"/>
    <x v="25"/>
    <x v="25"/>
    <x v="25"/>
    <x v="25"/>
    <x v="25"/>
  </r>
  <r>
    <x v="48"/>
    <x v="0"/>
    <x v="0"/>
    <x v="0"/>
    <x v="25"/>
    <n v="31804.65"/>
    <n v="30949.245053999999"/>
    <n v="3291781.2749999999"/>
    <x v="25"/>
    <x v="25"/>
    <x v="25"/>
    <x v="25"/>
    <x v="25"/>
  </r>
  <r>
    <x v="48"/>
    <x v="1"/>
    <x v="0"/>
    <x v="0"/>
    <x v="25"/>
    <n v="-1357.56"/>
    <n v="-1321.0476180000001"/>
    <n v="-140507.46"/>
    <x v="25"/>
    <x v="25"/>
    <x v="25"/>
    <x v="25"/>
    <x v="25"/>
  </r>
  <r>
    <x v="48"/>
    <x v="5"/>
    <x v="0"/>
    <x v="0"/>
    <x v="25"/>
    <n v="451.72"/>
    <n v="439.57072199999999"/>
    <n v="46753.02"/>
    <x v="25"/>
    <x v="25"/>
    <x v="25"/>
    <x v="25"/>
    <x v="25"/>
  </r>
  <r>
    <x v="48"/>
    <x v="2"/>
    <x v="0"/>
    <x v="0"/>
    <x v="25"/>
    <n v="9600.7099999999991"/>
    <n v="9342.4932040000003"/>
    <n v="993673.48499999999"/>
    <x v="25"/>
    <x v="25"/>
    <x v="25"/>
    <x v="25"/>
    <x v="25"/>
  </r>
  <r>
    <x v="48"/>
    <x v="3"/>
    <x v="0"/>
    <x v="0"/>
    <x v="25"/>
    <n v="-5506.3"/>
    <n v="-5358.2047920000005"/>
    <n v="-569902.05000000005"/>
    <x v="25"/>
    <x v="25"/>
    <x v="25"/>
    <x v="25"/>
    <x v="25"/>
  </r>
  <r>
    <x v="48"/>
    <x v="4"/>
    <x v="0"/>
    <x v="0"/>
    <x v="25"/>
    <n v="28616.09"/>
    <n v="27846.443267999999"/>
    <n v="2961765.3149999999"/>
    <x v="25"/>
    <x v="25"/>
    <x v="25"/>
    <x v="25"/>
    <x v="25"/>
  </r>
  <r>
    <x v="49"/>
    <x v="0"/>
    <x v="0"/>
    <x v="0"/>
    <x v="25"/>
    <n v="45482.44"/>
    <n v="40168.940724"/>
    <n v="4248059.8959999997"/>
    <x v="25"/>
    <x v="25"/>
    <x v="25"/>
    <x v="25"/>
    <x v="25"/>
  </r>
  <r>
    <x v="49"/>
    <x v="1"/>
    <x v="0"/>
    <x v="0"/>
    <x v="25"/>
    <n v="9052.11"/>
    <n v="7994.5946180000001"/>
    <n v="845467.07400000002"/>
    <x v="25"/>
    <x v="25"/>
    <x v="25"/>
    <x v="25"/>
    <x v="25"/>
  </r>
  <r>
    <x v="49"/>
    <x v="5"/>
    <x v="0"/>
    <x v="0"/>
    <x v="25"/>
    <n v="533.44000000000005"/>
    <n v="471.12071700000001"/>
    <n v="49823.296000000002"/>
    <x v="25"/>
    <x v="25"/>
    <x v="25"/>
    <x v="25"/>
    <x v="25"/>
  </r>
  <r>
    <x v="49"/>
    <x v="2"/>
    <x v="0"/>
    <x v="0"/>
    <x v="25"/>
    <n v="9466.58"/>
    <n v="8360.6440390000007"/>
    <n v="884178.57200000004"/>
    <x v="25"/>
    <x v="25"/>
    <x v="25"/>
    <x v="25"/>
    <x v="25"/>
  </r>
  <r>
    <x v="49"/>
    <x v="3"/>
    <x v="0"/>
    <x v="0"/>
    <x v="25"/>
    <n v="-2006.69"/>
    <n v="-1772.2578570000001"/>
    <n v="-187424.84599999999"/>
    <x v="25"/>
    <x v="25"/>
    <x v="25"/>
    <x v="25"/>
    <x v="25"/>
  </r>
  <r>
    <x v="49"/>
    <x v="4"/>
    <x v="0"/>
    <x v="0"/>
    <x v="25"/>
    <n v="28436.99"/>
    <n v="25114.830376000002"/>
    <n v="2656014.8659999999"/>
    <x v="25"/>
    <x v="25"/>
    <x v="25"/>
    <x v="25"/>
    <x v="25"/>
  </r>
  <r>
    <x v="50"/>
    <x v="0"/>
    <x v="0"/>
    <x v="0"/>
    <x v="25"/>
    <n v="48249.03"/>
    <n v="40806.905672000001"/>
    <n v="4234363.822218"/>
    <x v="25"/>
    <x v="25"/>
    <x v="25"/>
    <x v="25"/>
    <x v="25"/>
  </r>
  <r>
    <x v="50"/>
    <x v="1"/>
    <x v="0"/>
    <x v="0"/>
    <x v="25"/>
    <n v="4704.03"/>
    <n v="3978.4615050000002"/>
    <n v="412828.49521800003"/>
    <x v="25"/>
    <x v="25"/>
    <x v="25"/>
    <x v="25"/>
    <x v="25"/>
  </r>
  <r>
    <x v="50"/>
    <x v="5"/>
    <x v="0"/>
    <x v="0"/>
    <x v="25"/>
    <n v="691.88"/>
    <n v="585.16164800000001"/>
    <n v="60719.803928000001"/>
    <x v="25"/>
    <x v="25"/>
    <x v="25"/>
    <x v="25"/>
    <x v="25"/>
  </r>
  <r>
    <x v="50"/>
    <x v="2"/>
    <x v="0"/>
    <x v="0"/>
    <x v="25"/>
    <n v="11057.74"/>
    <n v="9352.1497350000009"/>
    <n v="970433.89704399998"/>
    <x v="25"/>
    <x v="25"/>
    <x v="25"/>
    <x v="25"/>
    <x v="25"/>
  </r>
  <r>
    <x v="50"/>
    <x v="3"/>
    <x v="0"/>
    <x v="0"/>
    <x v="25"/>
    <n v="1725.36"/>
    <n v="1459.233538"/>
    <n v="151418.62881600001"/>
    <x v="25"/>
    <x v="25"/>
    <x v="25"/>
    <x v="25"/>
    <x v="25"/>
  </r>
  <r>
    <x v="50"/>
    <x v="4"/>
    <x v="0"/>
    <x v="0"/>
    <x v="25"/>
    <n v="30070.02"/>
    <n v="25431.899246000001"/>
    <n v="2638962.9972120002"/>
    <x v="25"/>
    <x v="25"/>
    <x v="25"/>
    <x v="25"/>
    <x v="25"/>
  </r>
  <r>
    <x v="51"/>
    <x v="0"/>
    <x v="0"/>
    <x v="0"/>
    <x v="25"/>
    <n v="62082.29"/>
    <n v="48474.234490000003"/>
    <n v="4948380.672572"/>
    <x v="25"/>
    <x v="25"/>
    <x v="25"/>
    <x v="25"/>
    <x v="25"/>
  </r>
  <r>
    <x v="51"/>
    <x v="1"/>
    <x v="0"/>
    <x v="0"/>
    <x v="25"/>
    <n v="3526.91"/>
    <n v="2753.8330559999999"/>
    <n v="281118.70998799999"/>
    <x v="25"/>
    <x v="25"/>
    <x v="25"/>
    <x v="25"/>
    <x v="25"/>
  </r>
  <r>
    <x v="51"/>
    <x v="5"/>
    <x v="0"/>
    <x v="0"/>
    <x v="25"/>
    <n v="497.12"/>
    <n v="388.154359"/>
    <n v="39623.844416"/>
    <x v="25"/>
    <x v="25"/>
    <x v="25"/>
    <x v="25"/>
    <x v="25"/>
  </r>
  <r>
    <x v="51"/>
    <x v="2"/>
    <x v="0"/>
    <x v="0"/>
    <x v="25"/>
    <n v="11086.18"/>
    <n v="8656.1576399999994"/>
    <n v="883643.93202399998"/>
    <x v="25"/>
    <x v="25"/>
    <x v="25"/>
    <x v="25"/>
    <x v="25"/>
  </r>
  <r>
    <x v="51"/>
    <x v="3"/>
    <x v="0"/>
    <x v="0"/>
    <x v="25"/>
    <n v="1230.97"/>
    <n v="961.14895899999999"/>
    <n v="98116.679596000002"/>
    <x v="25"/>
    <x v="25"/>
    <x v="25"/>
    <x v="25"/>
    <x v="25"/>
  </r>
  <r>
    <x v="51"/>
    <x v="4"/>
    <x v="0"/>
    <x v="0"/>
    <x v="25"/>
    <n v="45741.11"/>
    <n v="35714.940476000003"/>
    <n v="3645877.506548"/>
    <x v="25"/>
    <x v="25"/>
    <x v="25"/>
    <x v="25"/>
    <x v="25"/>
  </r>
  <r>
    <x v="52"/>
    <x v="0"/>
    <x v="0"/>
    <x v="0"/>
    <x v="25"/>
    <n v="48977.34"/>
    <n v="38584.771122999999"/>
    <n v="3909057.8238240001"/>
    <x v="25"/>
    <x v="25"/>
    <x v="25"/>
    <x v="25"/>
    <x v="25"/>
  </r>
  <r>
    <x v="52"/>
    <x v="1"/>
    <x v="0"/>
    <x v="0"/>
    <x v="25"/>
    <n v="5922.91"/>
    <n v="4666.1196120000004"/>
    <n v="472728.76957599999"/>
    <x v="25"/>
    <x v="25"/>
    <x v="25"/>
    <x v="25"/>
    <x v="25"/>
  </r>
  <r>
    <x v="52"/>
    <x v="5"/>
    <x v="0"/>
    <x v="0"/>
    <x v="25"/>
    <n v="486.66"/>
    <n v="383.394948"/>
    <n v="38842.086576000002"/>
    <x v="25"/>
    <x v="25"/>
    <x v="25"/>
    <x v="25"/>
    <x v="25"/>
  </r>
  <r>
    <x v="52"/>
    <x v="2"/>
    <x v="0"/>
    <x v="0"/>
    <x v="25"/>
    <n v="10604.51"/>
    <n v="8354.3244940000004"/>
    <n v="846384.11933599995"/>
    <x v="25"/>
    <x v="25"/>
    <x v="25"/>
    <x v="25"/>
    <x v="25"/>
  </r>
  <r>
    <x v="52"/>
    <x v="3"/>
    <x v="0"/>
    <x v="0"/>
    <x v="25"/>
    <n v="-4481.17"/>
    <n v="-3530.3043980000002"/>
    <n v="-357658.30991200003"/>
    <x v="25"/>
    <x v="25"/>
    <x v="25"/>
    <x v="25"/>
    <x v="25"/>
  </r>
  <r>
    <x v="52"/>
    <x v="4"/>
    <x v="0"/>
    <x v="0"/>
    <x v="25"/>
    <n v="36444.43"/>
    <n v="28711.236466999999"/>
    <n v="2908761.1582479998"/>
    <x v="25"/>
    <x v="25"/>
    <x v="25"/>
    <x v="25"/>
    <x v="25"/>
  </r>
  <r>
    <x v="53"/>
    <x v="0"/>
    <x v="0"/>
    <x v="0"/>
    <x v="25"/>
    <n v="58346.29"/>
    <n v="56403.854618999998"/>
    <n v="5694072.7873900002"/>
    <x v="25"/>
    <x v="25"/>
    <x v="25"/>
    <x v="25"/>
    <x v="25"/>
  </r>
  <r>
    <x v="53"/>
    <x v="1"/>
    <x v="0"/>
    <x v="0"/>
    <x v="25"/>
    <n v="1638.56"/>
    <n v="1584.0098829999999"/>
    <n v="159908.70895999999"/>
    <x v="25"/>
    <x v="25"/>
    <x v="25"/>
    <x v="25"/>
    <x v="25"/>
  </r>
  <r>
    <x v="53"/>
    <x v="5"/>
    <x v="0"/>
    <x v="0"/>
    <x v="25"/>
    <n v="458.42"/>
    <n v="443.15851199999997"/>
    <n v="44737.666219999999"/>
    <x v="25"/>
    <x v="25"/>
    <x v="25"/>
    <x v="25"/>
    <x v="25"/>
  </r>
  <r>
    <x v="53"/>
    <x v="2"/>
    <x v="0"/>
    <x v="0"/>
    <x v="25"/>
    <n v="11469.09"/>
    <n v="11087.266815999999"/>
    <n v="1119279.9621900001"/>
    <x v="25"/>
    <x v="25"/>
    <x v="25"/>
    <x v="25"/>
    <x v="25"/>
  </r>
  <r>
    <x v="53"/>
    <x v="3"/>
    <x v="0"/>
    <x v="0"/>
    <x v="25"/>
    <n v="2918.36"/>
    <n v="2821.2034250000002"/>
    <n v="284805.67076000001"/>
    <x v="25"/>
    <x v="25"/>
    <x v="25"/>
    <x v="25"/>
    <x v="25"/>
  </r>
  <r>
    <x v="53"/>
    <x v="4"/>
    <x v="0"/>
    <x v="0"/>
    <x v="25"/>
    <n v="41861.86"/>
    <n v="40468.215983000002"/>
    <n v="4085340.7792600002"/>
    <x v="25"/>
    <x v="25"/>
    <x v="25"/>
    <x v="25"/>
    <x v="25"/>
  </r>
  <r>
    <x v="54"/>
    <x v="0"/>
    <x v="0"/>
    <x v="0"/>
    <x v="25"/>
    <n v="40718.269999999997"/>
    <n v="41984.898115999997"/>
    <n v="4309927.0838249996"/>
    <x v="25"/>
    <x v="25"/>
    <x v="25"/>
    <x v="25"/>
    <x v="25"/>
  </r>
  <r>
    <x v="54"/>
    <x v="1"/>
    <x v="0"/>
    <x v="0"/>
    <x v="25"/>
    <n v="-935.76"/>
    <n v="-964.86879899999997"/>
    <n v="-99047.856599999999"/>
    <x v="25"/>
    <x v="25"/>
    <x v="25"/>
    <x v="25"/>
    <x v="25"/>
  </r>
  <r>
    <x v="54"/>
    <x v="5"/>
    <x v="0"/>
    <x v="0"/>
    <x v="25"/>
    <n v="467.19"/>
    <n v="481.72293500000001"/>
    <n v="49450.893524999999"/>
    <x v="25"/>
    <x v="25"/>
    <x v="25"/>
    <x v="25"/>
    <x v="25"/>
  </r>
  <r>
    <x v="54"/>
    <x v="2"/>
    <x v="0"/>
    <x v="0"/>
    <x v="25"/>
    <n v="9483.2900000000009"/>
    <n v="9778.2878409999994"/>
    <n v="1003782.5382750001"/>
    <x v="25"/>
    <x v="25"/>
    <x v="25"/>
    <x v="25"/>
    <x v="25"/>
  </r>
  <r>
    <x v="54"/>
    <x v="3"/>
    <x v="0"/>
    <x v="0"/>
    <x v="25"/>
    <n v="-699.44"/>
    <n v="-721.19756400000006"/>
    <n v="-74033.975399999996"/>
    <x v="25"/>
    <x v="25"/>
    <x v="25"/>
    <x v="25"/>
    <x v="25"/>
  </r>
  <r>
    <x v="54"/>
    <x v="4"/>
    <x v="0"/>
    <x v="0"/>
    <x v="25"/>
    <n v="32402.99"/>
    <n v="33410.953702999999"/>
    <n v="3429775.4840250001"/>
    <x v="25"/>
    <x v="25"/>
    <x v="25"/>
    <x v="25"/>
    <x v="25"/>
  </r>
  <r>
    <x v="55"/>
    <x v="0"/>
    <x v="0"/>
    <x v="0"/>
    <x v="25"/>
    <n v="37908.33"/>
    <n v="43760.059500000003"/>
    <n v="4586995.119159"/>
    <x v="25"/>
    <x v="25"/>
    <x v="25"/>
    <x v="25"/>
    <x v="25"/>
  </r>
  <r>
    <x v="55"/>
    <x v="5"/>
    <x v="0"/>
    <x v="0"/>
    <x v="25"/>
    <n v="498.47"/>
    <n v="575.41645500000004"/>
    <n v="60316.016480999999"/>
    <x v="25"/>
    <x v="25"/>
    <x v="25"/>
    <x v="25"/>
    <x v="25"/>
  </r>
  <r>
    <x v="55"/>
    <x v="2"/>
    <x v="0"/>
    <x v="0"/>
    <x v="25"/>
    <n v="9202.64"/>
    <n v="10623.207984999999"/>
    <n v="1113540.606072"/>
    <x v="25"/>
    <x v="25"/>
    <x v="25"/>
    <x v="25"/>
    <x v="25"/>
  </r>
  <r>
    <x v="56"/>
    <x v="0"/>
    <x v="0"/>
    <x v="0"/>
    <x v="25"/>
    <n v="39834"/>
    <n v="41174.017031000003"/>
    <n v="4334046.7517999997"/>
    <x v="25"/>
    <x v="25"/>
    <x v="25"/>
    <x v="25"/>
    <x v="25"/>
  </r>
  <r>
    <x v="56"/>
    <x v="1"/>
    <x v="0"/>
    <x v="0"/>
    <x v="25"/>
    <n v="-2633.15"/>
    <n v="-2721.7292499999999"/>
    <n v="-286493.82950499997"/>
    <x v="25"/>
    <x v="25"/>
    <x v="25"/>
    <x v="25"/>
    <x v="25"/>
  </r>
  <r>
    <x v="56"/>
    <x v="5"/>
    <x v="0"/>
    <x v="0"/>
    <x v="25"/>
    <n v="364.74"/>
    <n v="377.00986499999999"/>
    <n v="39684.696797999997"/>
    <x v="25"/>
    <x v="25"/>
    <x v="25"/>
    <x v="25"/>
    <x v="25"/>
  </r>
  <r>
    <x v="56"/>
    <x v="2"/>
    <x v="0"/>
    <x v="0"/>
    <x v="25"/>
    <n v="10416.799999999999"/>
    <n v="10767.221484"/>
    <n v="1133375.96536"/>
    <x v="25"/>
    <x v="25"/>
    <x v="25"/>
    <x v="25"/>
    <x v="25"/>
  </r>
  <r>
    <x v="56"/>
    <x v="3"/>
    <x v="0"/>
    <x v="0"/>
    <x v="25"/>
    <n v="2228.77"/>
    <n v="2303.7458940000001"/>
    <n v="242496.19367899999"/>
    <x v="25"/>
    <x v="25"/>
    <x v="25"/>
    <x v="25"/>
    <x v="25"/>
  </r>
  <r>
    <x v="56"/>
    <x v="4"/>
    <x v="0"/>
    <x v="0"/>
    <x v="25"/>
    <n v="29456.83"/>
    <n v="30447.758700999999"/>
    <n v="3204982.637441"/>
    <x v="25"/>
    <x v="25"/>
    <x v="25"/>
    <x v="25"/>
    <x v="25"/>
  </r>
  <r>
    <x v="57"/>
    <x v="0"/>
    <x v="0"/>
    <x v="0"/>
    <x v="25"/>
    <n v="37698.65"/>
    <n v="40207.384102000004"/>
    <n v="4229151.4228149997"/>
    <x v="25"/>
    <x v="25"/>
    <x v="25"/>
    <x v="25"/>
    <x v="25"/>
  </r>
  <r>
    <x v="57"/>
    <x v="1"/>
    <x v="0"/>
    <x v="0"/>
    <x v="25"/>
    <n v="-2969.59"/>
    <n v="-3167.2074659999998"/>
    <n v="-333137.81192900002"/>
    <x v="25"/>
    <x v="25"/>
    <x v="25"/>
    <x v="25"/>
    <x v="25"/>
  </r>
  <r>
    <x v="57"/>
    <x v="5"/>
    <x v="0"/>
    <x v="0"/>
    <x v="25"/>
    <n v="474.67"/>
    <n v="506.25788999999997"/>
    <n v="53249.952077000002"/>
    <x v="25"/>
    <x v="25"/>
    <x v="25"/>
    <x v="25"/>
    <x v="25"/>
  </r>
  <r>
    <x v="57"/>
    <x v="2"/>
    <x v="0"/>
    <x v="0"/>
    <x v="25"/>
    <n v="11462.29"/>
    <n v="12225.071633"/>
    <n v="1285875.225299"/>
    <x v="25"/>
    <x v="25"/>
    <x v="25"/>
    <x v="25"/>
    <x v="25"/>
  </r>
  <r>
    <x v="57"/>
    <x v="3"/>
    <x v="0"/>
    <x v="0"/>
    <x v="25"/>
    <n v="1598.04"/>
    <n v="1704.3848539999999"/>
    <n v="179273.08112399999"/>
    <x v="25"/>
    <x v="25"/>
    <x v="25"/>
    <x v="25"/>
    <x v="25"/>
  </r>
  <r>
    <x v="57"/>
    <x v="4"/>
    <x v="0"/>
    <x v="0"/>
    <x v="25"/>
    <n v="27133.25"/>
    <n v="28938.887856000001"/>
    <n v="3043892.0980750001"/>
    <x v="25"/>
    <x v="25"/>
    <x v="25"/>
    <x v="25"/>
    <x v="25"/>
  </r>
  <r>
    <x v="58"/>
    <x v="0"/>
    <x v="0"/>
    <x v="0"/>
    <x v="25"/>
    <n v="53667.27"/>
    <n v="56345.553919999998"/>
    <n v="5926895.2308059996"/>
    <x v="25"/>
    <x v="25"/>
    <x v="25"/>
    <x v="25"/>
    <x v="25"/>
  </r>
  <r>
    <x v="58"/>
    <x v="1"/>
    <x v="0"/>
    <x v="0"/>
    <x v="25"/>
    <n v="719.28"/>
    <n v="755.17592100000002"/>
    <n v="79435.700784000001"/>
    <x v="25"/>
    <x v="25"/>
    <x v="25"/>
    <x v="25"/>
    <x v="25"/>
  </r>
  <r>
    <x v="58"/>
    <x v="5"/>
    <x v="0"/>
    <x v="0"/>
    <x v="25"/>
    <n v="521.73"/>
    <n v="547.76711899999998"/>
    <n v="57618.713393999999"/>
    <x v="25"/>
    <x v="25"/>
    <x v="25"/>
    <x v="25"/>
    <x v="25"/>
  </r>
  <r>
    <x v="58"/>
    <x v="2"/>
    <x v="0"/>
    <x v="0"/>
    <x v="25"/>
    <n v="10064.27"/>
    <n v="10566.530922"/>
    <n v="1111475.8374059999"/>
    <x v="25"/>
    <x v="25"/>
    <x v="25"/>
    <x v="25"/>
    <x v="25"/>
  </r>
  <r>
    <x v="58"/>
    <x v="3"/>
    <x v="0"/>
    <x v="0"/>
    <x v="25"/>
    <n v="-341.3"/>
    <n v="-358.332696"/>
    <n v="-37692.421139999999"/>
    <x v="25"/>
    <x v="25"/>
    <x v="25"/>
    <x v="25"/>
    <x v="25"/>
  </r>
  <r>
    <x v="58"/>
    <x v="4"/>
    <x v="0"/>
    <x v="0"/>
    <x v="25"/>
    <n v="42703.29"/>
    <n v="44834.412655"/>
    <n v="4716057.4003619999"/>
    <x v="25"/>
    <x v="25"/>
    <x v="25"/>
    <x v="25"/>
    <x v="25"/>
  </r>
  <r>
    <x v="59"/>
    <x v="0"/>
    <x v="0"/>
    <x v="0"/>
    <x v="25"/>
    <n v="55518.97"/>
    <n v="57186.115098000002"/>
    <n v="6054116.0507230004"/>
    <x v="25"/>
    <x v="25"/>
    <x v="25"/>
    <x v="25"/>
    <x v="25"/>
  </r>
  <r>
    <x v="59"/>
    <x v="1"/>
    <x v="0"/>
    <x v="0"/>
    <x v="25"/>
    <n v="-770.1"/>
    <n v="-793.22486100000003"/>
    <n v="-83976.247589999999"/>
    <x v="25"/>
    <x v="25"/>
    <x v="25"/>
    <x v="25"/>
    <x v="25"/>
  </r>
  <r>
    <x v="59"/>
    <x v="5"/>
    <x v="0"/>
    <x v="0"/>
    <x v="25"/>
    <n v="573.51"/>
    <n v="590.73158000000001"/>
    <n v="62538.914108999998"/>
    <x v="25"/>
    <x v="25"/>
    <x v="25"/>
    <x v="25"/>
    <x v="25"/>
  </r>
  <r>
    <x v="59"/>
    <x v="2"/>
    <x v="0"/>
    <x v="0"/>
    <x v="25"/>
    <n v="11720.19"/>
    <n v="12072.128397"/>
    <n v="1278038.6667210001"/>
    <x v="25"/>
    <x v="25"/>
    <x v="25"/>
    <x v="25"/>
    <x v="25"/>
  </r>
  <r>
    <x v="59"/>
    <x v="3"/>
    <x v="0"/>
    <x v="0"/>
    <x v="25"/>
    <n v="-1029.55"/>
    <n v="-1060.465725"/>
    <n v="-112268.206345"/>
    <x v="25"/>
    <x v="25"/>
    <x v="25"/>
    <x v="25"/>
    <x v="25"/>
  </r>
  <r>
    <x v="59"/>
    <x v="4"/>
    <x v="0"/>
    <x v="0"/>
    <x v="25"/>
    <n v="45024.93"/>
    <n v="46376.956007000001"/>
    <n v="4909784.0142869996"/>
    <x v="25"/>
    <x v="25"/>
    <x v="25"/>
    <x v="25"/>
    <x v="25"/>
  </r>
  <r>
    <x v="60"/>
    <x v="0"/>
    <x v="0"/>
    <x v="0"/>
    <x v="25"/>
    <n v="32472.41"/>
    <n v="32472.41"/>
    <n v="3466832.4253839999"/>
    <x v="25"/>
    <x v="25"/>
    <x v="25"/>
    <x v="25"/>
    <x v="25"/>
  </r>
  <r>
    <x v="60"/>
    <x v="1"/>
    <x v="0"/>
    <x v="0"/>
    <x v="25"/>
    <n v="4700.51"/>
    <n v="4700.51"/>
    <n v="501837.72882399999"/>
    <x v="25"/>
    <x v="25"/>
    <x v="25"/>
    <x v="25"/>
    <x v="25"/>
  </r>
  <r>
    <x v="60"/>
    <x v="5"/>
    <x v="0"/>
    <x v="0"/>
    <x v="25"/>
    <n v="605.54"/>
    <n v="605.54"/>
    <n v="64648.903696000001"/>
    <x v="25"/>
    <x v="25"/>
    <x v="25"/>
    <x v="25"/>
    <x v="25"/>
  </r>
  <r>
    <x v="60"/>
    <x v="2"/>
    <x v="0"/>
    <x v="0"/>
    <x v="25"/>
    <n v="13660.18"/>
    <n v="13660.18"/>
    <n v="1458393.6012319999"/>
    <x v="25"/>
    <x v="25"/>
    <x v="25"/>
    <x v="25"/>
    <x v="25"/>
  </r>
  <r>
    <x v="60"/>
    <x v="3"/>
    <x v="0"/>
    <x v="0"/>
    <x v="25"/>
    <n v="-5216.96"/>
    <n v="-5216.96"/>
    <n v="-556975.17030400003"/>
    <x v="25"/>
    <x v="25"/>
    <x v="25"/>
    <x v="25"/>
    <x v="25"/>
  </r>
  <r>
    <x v="60"/>
    <x v="4"/>
    <x v="0"/>
    <x v="0"/>
    <x v="25"/>
    <n v="18723.150000000001"/>
    <n v="18723.150000000001"/>
    <n v="1998928.4295600001"/>
    <x v="25"/>
    <x v="25"/>
    <x v="25"/>
    <x v="25"/>
    <x v="25"/>
  </r>
  <r>
    <x v="61"/>
    <x v="2"/>
    <x v="0"/>
    <x v="0"/>
    <x v="25"/>
    <n v="15750.03"/>
    <n v="16292.667389"/>
    <n v="1728806.7679590001"/>
    <x v="25"/>
    <x v="25"/>
    <x v="25"/>
    <x v="25"/>
    <x v="25"/>
  </r>
  <r>
    <x v="27"/>
    <x v="0"/>
    <x v="0"/>
    <x v="0"/>
    <x v="26"/>
    <n v="144.85"/>
    <n v="301.84352699999999"/>
    <n v="119501.25"/>
    <x v="26"/>
    <x v="26"/>
    <x v="26"/>
    <x v="26"/>
    <x v="26"/>
  </r>
  <r>
    <x v="27"/>
    <x v="1"/>
    <x v="0"/>
    <x v="0"/>
    <x v="26"/>
    <n v="-70.19"/>
    <n v="-146.26439199999999"/>
    <n v="-57906.75"/>
    <x v="26"/>
    <x v="26"/>
    <x v="26"/>
    <x v="26"/>
    <x v="26"/>
  </r>
  <r>
    <x v="27"/>
    <x v="2"/>
    <x v="0"/>
    <x v="0"/>
    <x v="26"/>
    <n v="23.51"/>
    <n v="48.990965000000003"/>
    <n v="19395.75"/>
    <x v="26"/>
    <x v="26"/>
    <x v="26"/>
    <x v="26"/>
    <x v="26"/>
  </r>
  <r>
    <x v="27"/>
    <x v="3"/>
    <x v="0"/>
    <x v="0"/>
    <x v="26"/>
    <n v="-3.78"/>
    <n v="-7.8768969999999996"/>
    <n v="-3118.5"/>
    <x v="26"/>
    <x v="26"/>
    <x v="26"/>
    <x v="26"/>
    <x v="26"/>
  </r>
  <r>
    <x v="27"/>
    <x v="4"/>
    <x v="0"/>
    <x v="0"/>
    <x v="26"/>
    <n v="195.31"/>
    <n v="406.99385100000001"/>
    <n v="161130.75"/>
    <x v="26"/>
    <x v="26"/>
    <x v="26"/>
    <x v="26"/>
    <x v="26"/>
  </r>
  <r>
    <x v="28"/>
    <x v="0"/>
    <x v="0"/>
    <x v="0"/>
    <x v="26"/>
    <n v="83.11"/>
    <n v="143.054599"/>
    <n v="60670.3"/>
    <x v="26"/>
    <x v="26"/>
    <x v="26"/>
    <x v="26"/>
    <x v="26"/>
  </r>
  <r>
    <x v="28"/>
    <x v="1"/>
    <x v="0"/>
    <x v="0"/>
    <x v="26"/>
    <n v="50.31"/>
    <n v="86.597003000000001"/>
    <n v="36726.300000000003"/>
    <x v="26"/>
    <x v="26"/>
    <x v="26"/>
    <x v="26"/>
    <x v="26"/>
  </r>
  <r>
    <x v="28"/>
    <x v="2"/>
    <x v="0"/>
    <x v="0"/>
    <x v="26"/>
    <n v="34"/>
    <n v="58.523117999999997"/>
    <n v="24820"/>
    <x v="26"/>
    <x v="26"/>
    <x v="26"/>
    <x v="26"/>
    <x v="26"/>
  </r>
  <r>
    <x v="28"/>
    <x v="3"/>
    <x v="0"/>
    <x v="0"/>
    <x v="26"/>
    <n v="-1.2"/>
    <n v="-2.0655220000000001"/>
    <n v="-876"/>
    <x v="26"/>
    <x v="26"/>
    <x v="26"/>
    <x v="26"/>
    <x v="26"/>
  </r>
  <r>
    <x v="29"/>
    <x v="0"/>
    <x v="0"/>
    <x v="0"/>
    <x v="26"/>
    <n v="234.19"/>
    <n v="348.39932700000003"/>
    <n v="156719.948"/>
    <x v="26"/>
    <x v="26"/>
    <x v="26"/>
    <x v="26"/>
    <x v="26"/>
  </r>
  <r>
    <x v="29"/>
    <x v="1"/>
    <x v="0"/>
    <x v="0"/>
    <x v="26"/>
    <n v="150.84"/>
    <n v="224.40136000000001"/>
    <n v="100942.128"/>
    <x v="26"/>
    <x v="26"/>
    <x v="26"/>
    <x v="26"/>
    <x v="26"/>
  </r>
  <r>
    <x v="29"/>
    <x v="2"/>
    <x v="0"/>
    <x v="0"/>
    <x v="26"/>
    <n v="33.81"/>
    <n v="50.298394999999999"/>
    <n v="22625.651999999998"/>
    <x v="26"/>
    <x v="26"/>
    <x v="26"/>
    <x v="26"/>
    <x v="26"/>
  </r>
  <r>
    <x v="29"/>
    <x v="3"/>
    <x v="0"/>
    <x v="0"/>
    <x v="26"/>
    <n v="-4.13"/>
    <n v="-6.1441100000000004"/>
    <n v="-2763.7959999999998"/>
    <x v="26"/>
    <x v="26"/>
    <x v="26"/>
    <x v="26"/>
    <x v="26"/>
  </r>
  <r>
    <x v="29"/>
    <x v="4"/>
    <x v="0"/>
    <x v="0"/>
    <x v="26"/>
    <n v="53.67"/>
    <n v="79.843682000000001"/>
    <n v="35915.964"/>
    <x v="26"/>
    <x v="26"/>
    <x v="26"/>
    <x v="26"/>
    <x v="26"/>
  </r>
  <r>
    <x v="30"/>
    <x v="0"/>
    <x v="0"/>
    <x v="0"/>
    <x v="26"/>
    <n v="324.27"/>
    <n v="463.61294600000002"/>
    <n v="229583.16"/>
    <x v="26"/>
    <x v="26"/>
    <x v="26"/>
    <x v="26"/>
    <x v="26"/>
  </r>
  <r>
    <x v="30"/>
    <x v="1"/>
    <x v="0"/>
    <x v="0"/>
    <x v="26"/>
    <n v="125.94"/>
    <n v="180.058021"/>
    <n v="89165.52"/>
    <x v="26"/>
    <x v="26"/>
    <x v="26"/>
    <x v="26"/>
    <x v="26"/>
  </r>
  <r>
    <x v="30"/>
    <x v="2"/>
    <x v="0"/>
    <x v="0"/>
    <x v="26"/>
    <n v="61.16"/>
    <n v="87.441230000000004"/>
    <n v="43301.279999999999"/>
    <x v="26"/>
    <x v="26"/>
    <x v="26"/>
    <x v="26"/>
    <x v="26"/>
  </r>
  <r>
    <x v="30"/>
    <x v="3"/>
    <x v="0"/>
    <x v="0"/>
    <x v="26"/>
    <n v="-3.24"/>
    <n v="-4.632269"/>
    <n v="-2293.92"/>
    <x v="26"/>
    <x v="26"/>
    <x v="26"/>
    <x v="26"/>
    <x v="26"/>
  </r>
  <r>
    <x v="30"/>
    <x v="4"/>
    <x v="0"/>
    <x v="0"/>
    <x v="26"/>
    <n v="140.41999999999999"/>
    <n v="200.76026100000001"/>
    <n v="99417.36"/>
    <x v="26"/>
    <x v="26"/>
    <x v="26"/>
    <x v="26"/>
    <x v="26"/>
  </r>
  <r>
    <x v="31"/>
    <x v="0"/>
    <x v="0"/>
    <x v="0"/>
    <x v="26"/>
    <n v="195.28"/>
    <n v="264.915727"/>
    <n v="143179.296"/>
    <x v="26"/>
    <x v="26"/>
    <x v="26"/>
    <x v="26"/>
    <x v="26"/>
  </r>
  <r>
    <x v="31"/>
    <x v="1"/>
    <x v="0"/>
    <x v="0"/>
    <x v="26"/>
    <n v="-245.2"/>
    <n v="-332.636912"/>
    <n v="-179780.64"/>
    <x v="26"/>
    <x v="26"/>
    <x v="26"/>
    <x v="26"/>
    <x v="26"/>
  </r>
  <r>
    <x v="31"/>
    <x v="2"/>
    <x v="0"/>
    <x v="0"/>
    <x v="26"/>
    <n v="57.48"/>
    <n v="77.977037999999993"/>
    <n v="42144.336000000003"/>
    <x v="26"/>
    <x v="26"/>
    <x v="26"/>
    <x v="26"/>
    <x v="26"/>
  </r>
  <r>
    <x v="31"/>
    <x v="3"/>
    <x v="0"/>
    <x v="0"/>
    <x v="26"/>
    <n v="2.2000000000000002"/>
    <n v="2.9845069999999998"/>
    <n v="1613.04"/>
    <x v="26"/>
    <x v="26"/>
    <x v="26"/>
    <x v="26"/>
    <x v="26"/>
  </r>
  <r>
    <x v="31"/>
    <x v="4"/>
    <x v="0"/>
    <x v="0"/>
    <x v="26"/>
    <n v="380.8"/>
    <n v="516.591094"/>
    <n v="279202.56"/>
    <x v="26"/>
    <x v="26"/>
    <x v="26"/>
    <x v="26"/>
    <x v="26"/>
  </r>
  <r>
    <x v="32"/>
    <x v="0"/>
    <x v="0"/>
    <x v="0"/>
    <x v="26"/>
    <n v="399.21"/>
    <n v="534.55628999999999"/>
    <n v="311383.8"/>
    <x v="26"/>
    <x v="26"/>
    <x v="26"/>
    <x v="26"/>
    <x v="26"/>
  </r>
  <r>
    <x v="32"/>
    <x v="1"/>
    <x v="0"/>
    <x v="0"/>
    <x v="26"/>
    <n v="-160.99"/>
    <n v="-215.57129599999999"/>
    <n v="-125572.2"/>
    <x v="26"/>
    <x v="26"/>
    <x v="26"/>
    <x v="26"/>
    <x v="26"/>
  </r>
  <r>
    <x v="32"/>
    <x v="2"/>
    <x v="0"/>
    <x v="0"/>
    <x v="26"/>
    <n v="76.8"/>
    <n v="102.837913"/>
    <n v="59904"/>
    <x v="26"/>
    <x v="26"/>
    <x v="26"/>
    <x v="26"/>
    <x v="26"/>
  </r>
  <r>
    <x v="32"/>
    <x v="3"/>
    <x v="0"/>
    <x v="0"/>
    <x v="26"/>
    <n v="0.53"/>
    <n v="0.70968900000000001"/>
    <n v="413.4"/>
    <x v="26"/>
    <x v="26"/>
    <x v="26"/>
    <x v="26"/>
    <x v="26"/>
  </r>
  <r>
    <x v="32"/>
    <x v="4"/>
    <x v="0"/>
    <x v="0"/>
    <x v="26"/>
    <n v="482.87"/>
    <n v="646.57998499999997"/>
    <n v="376638.6"/>
    <x v="26"/>
    <x v="26"/>
    <x v="26"/>
    <x v="26"/>
    <x v="26"/>
  </r>
  <r>
    <x v="33"/>
    <x v="0"/>
    <x v="0"/>
    <x v="0"/>
    <x v="26"/>
    <n v="647.30999999999995"/>
    <n v="839.17621099999997"/>
    <n v="519401.54399999999"/>
    <x v="26"/>
    <x v="26"/>
    <x v="26"/>
    <x v="26"/>
    <x v="26"/>
  </r>
  <r>
    <x v="33"/>
    <x v="1"/>
    <x v="0"/>
    <x v="0"/>
    <x v="26"/>
    <n v="11.27"/>
    <n v="14.610488999999999"/>
    <n v="9043.0480000000007"/>
    <x v="26"/>
    <x v="26"/>
    <x v="26"/>
    <x v="26"/>
    <x v="26"/>
  </r>
  <r>
    <x v="33"/>
    <x v="2"/>
    <x v="0"/>
    <x v="0"/>
    <x v="26"/>
    <n v="111.56"/>
    <n v="144.626992"/>
    <n v="89515.744000000006"/>
    <x v="26"/>
    <x v="26"/>
    <x v="26"/>
    <x v="26"/>
    <x v="26"/>
  </r>
  <r>
    <x v="33"/>
    <x v="3"/>
    <x v="0"/>
    <x v="0"/>
    <x v="26"/>
    <n v="19.97"/>
    <n v="25.889216999999999"/>
    <n v="16023.928"/>
    <x v="26"/>
    <x v="26"/>
    <x v="26"/>
    <x v="26"/>
    <x v="26"/>
  </r>
  <r>
    <x v="33"/>
    <x v="4"/>
    <x v="0"/>
    <x v="0"/>
    <x v="26"/>
    <n v="504.51"/>
    <n v="654.04951300000005"/>
    <n v="404818.82400000002"/>
    <x v="26"/>
    <x v="26"/>
    <x v="26"/>
    <x v="26"/>
    <x v="26"/>
  </r>
  <r>
    <x v="34"/>
    <x v="0"/>
    <x v="0"/>
    <x v="0"/>
    <x v="26"/>
    <n v="2020.22"/>
    <n v="2427.1923980000001"/>
    <n v="1624862.946"/>
    <x v="26"/>
    <x v="26"/>
    <x v="26"/>
    <x v="26"/>
    <x v="26"/>
  </r>
  <r>
    <x v="34"/>
    <x v="1"/>
    <x v="0"/>
    <x v="0"/>
    <x v="26"/>
    <n v="893.03"/>
    <n v="1072.930486"/>
    <n v="718264.02899999998"/>
    <x v="26"/>
    <x v="26"/>
    <x v="26"/>
    <x v="26"/>
    <x v="26"/>
  </r>
  <r>
    <x v="34"/>
    <x v="2"/>
    <x v="0"/>
    <x v="0"/>
    <x v="26"/>
    <n v="140.22"/>
    <n v="168.46725499999999"/>
    <n v="112778.946"/>
    <x v="26"/>
    <x v="26"/>
    <x v="26"/>
    <x v="26"/>
    <x v="26"/>
  </r>
  <r>
    <x v="34"/>
    <x v="3"/>
    <x v="0"/>
    <x v="0"/>
    <x v="26"/>
    <n v="86.48"/>
    <n v="103.901357"/>
    <n v="69555.864000000001"/>
    <x v="26"/>
    <x v="26"/>
    <x v="26"/>
    <x v="26"/>
    <x v="26"/>
  </r>
  <r>
    <x v="34"/>
    <x v="4"/>
    <x v="0"/>
    <x v="0"/>
    <x v="26"/>
    <n v="900.5"/>
    <n v="1081.9053140000001"/>
    <n v="724272.15"/>
    <x v="26"/>
    <x v="26"/>
    <x v="26"/>
    <x v="26"/>
    <x v="26"/>
  </r>
  <r>
    <x v="35"/>
    <x v="0"/>
    <x v="0"/>
    <x v="0"/>
    <x v="26"/>
    <n v="1972.59"/>
    <n v="2123.8329669999998"/>
    <n v="1521655.926"/>
    <x v="26"/>
    <x v="26"/>
    <x v="26"/>
    <x v="26"/>
    <x v="26"/>
  </r>
  <r>
    <x v="35"/>
    <x v="1"/>
    <x v="0"/>
    <x v="0"/>
    <x v="26"/>
    <n v="445.2"/>
    <n v="479.334498"/>
    <n v="343427.28"/>
    <x v="26"/>
    <x v="26"/>
    <x v="26"/>
    <x v="26"/>
    <x v="26"/>
  </r>
  <r>
    <x v="35"/>
    <x v="2"/>
    <x v="0"/>
    <x v="0"/>
    <x v="26"/>
    <n v="115.99"/>
    <n v="124.883217"/>
    <n v="89474.686000000002"/>
    <x v="26"/>
    <x v="26"/>
    <x v="26"/>
    <x v="26"/>
    <x v="26"/>
  </r>
  <r>
    <x v="35"/>
    <x v="3"/>
    <x v="0"/>
    <x v="0"/>
    <x v="26"/>
    <n v="144.85"/>
    <n v="155.95597900000001"/>
    <n v="111737.29"/>
    <x v="26"/>
    <x v="26"/>
    <x v="26"/>
    <x v="26"/>
    <x v="26"/>
  </r>
  <r>
    <x v="35"/>
    <x v="4"/>
    <x v="0"/>
    <x v="0"/>
    <x v="26"/>
    <n v="1266.55"/>
    <n v="1363.6592720000001"/>
    <n v="977016.67"/>
    <x v="26"/>
    <x v="26"/>
    <x v="26"/>
    <x v="26"/>
    <x v="26"/>
  </r>
  <r>
    <x v="36"/>
    <x v="0"/>
    <x v="0"/>
    <x v="0"/>
    <x v="26"/>
    <n v="1911.65"/>
    <n v="2061.5272359999999"/>
    <n v="1537731.26"/>
    <x v="26"/>
    <x v="26"/>
    <x v="26"/>
    <x v="26"/>
    <x v="26"/>
  </r>
  <r>
    <x v="36"/>
    <x v="1"/>
    <x v="0"/>
    <x v="0"/>
    <x v="26"/>
    <n v="-69.540000000000006"/>
    <n v="-74.992076999999995"/>
    <n v="-55937.976000000002"/>
    <x v="26"/>
    <x v="26"/>
    <x v="26"/>
    <x v="26"/>
    <x v="26"/>
  </r>
  <r>
    <x v="36"/>
    <x v="5"/>
    <x v="0"/>
    <x v="0"/>
    <x v="26"/>
    <n v="16.66"/>
    <n v="17.966177999999999"/>
    <n v="13401.304"/>
    <x v="26"/>
    <x v="26"/>
    <x v="26"/>
    <x v="26"/>
    <x v="26"/>
  </r>
  <r>
    <x v="36"/>
    <x v="2"/>
    <x v="0"/>
    <x v="0"/>
    <x v="26"/>
    <n v="159.15"/>
    <n v="171.62768299999999"/>
    <n v="128020.26"/>
    <x v="26"/>
    <x v="26"/>
    <x v="26"/>
    <x v="26"/>
    <x v="26"/>
  </r>
  <r>
    <x v="36"/>
    <x v="3"/>
    <x v="0"/>
    <x v="0"/>
    <x v="26"/>
    <n v="81.38"/>
    <n v="87.760356999999999"/>
    <n v="65462.072"/>
    <x v="26"/>
    <x v="26"/>
    <x v="26"/>
    <x v="26"/>
    <x v="26"/>
  </r>
  <r>
    <x v="36"/>
    <x v="4"/>
    <x v="0"/>
    <x v="0"/>
    <x v="26"/>
    <n v="1724.01"/>
    <n v="1859.1758789999999"/>
    <n v="1386793.6440000001"/>
    <x v="26"/>
    <x v="26"/>
    <x v="26"/>
    <x v="26"/>
    <x v="26"/>
  </r>
  <r>
    <x v="37"/>
    <x v="0"/>
    <x v="0"/>
    <x v="0"/>
    <x v="26"/>
    <n v="2002.99"/>
    <n v="2454.1012470000001"/>
    <n v="1903841.9950000001"/>
    <x v="26"/>
    <x v="26"/>
    <x v="26"/>
    <x v="26"/>
    <x v="26"/>
  </r>
  <r>
    <x v="37"/>
    <x v="1"/>
    <x v="0"/>
    <x v="0"/>
    <x v="26"/>
    <n v="6.16"/>
    <n v="7.5473489999999996"/>
    <n v="5855.08"/>
    <x v="26"/>
    <x v="26"/>
    <x v="26"/>
    <x v="26"/>
    <x v="26"/>
  </r>
  <r>
    <x v="37"/>
    <x v="5"/>
    <x v="0"/>
    <x v="0"/>
    <x v="26"/>
    <n v="14.57"/>
    <n v="17.85144"/>
    <n v="13848.785"/>
    <x v="26"/>
    <x v="26"/>
    <x v="26"/>
    <x v="26"/>
    <x v="26"/>
  </r>
  <r>
    <x v="37"/>
    <x v="2"/>
    <x v="0"/>
    <x v="0"/>
    <x v="26"/>
    <n v="185.61"/>
    <n v="227.41288399999999"/>
    <n v="176422.30499999999"/>
    <x v="26"/>
    <x v="26"/>
    <x v="26"/>
    <x v="26"/>
    <x v="26"/>
  </r>
  <r>
    <x v="37"/>
    <x v="3"/>
    <x v="0"/>
    <x v="0"/>
    <x v="26"/>
    <n v="168.49"/>
    <n v="206.43713600000001"/>
    <n v="160149.745"/>
    <x v="26"/>
    <x v="26"/>
    <x v="26"/>
    <x v="26"/>
    <x v="26"/>
  </r>
  <r>
    <x v="37"/>
    <x v="4"/>
    <x v="0"/>
    <x v="0"/>
    <x v="26"/>
    <n v="1628.16"/>
    <n v="1994.852439"/>
    <n v="1547566.0800000001"/>
    <x v="26"/>
    <x v="26"/>
    <x v="26"/>
    <x v="26"/>
    <x v="26"/>
  </r>
  <r>
    <x v="38"/>
    <x v="0"/>
    <x v="0"/>
    <x v="0"/>
    <x v="26"/>
    <n v="939.41"/>
    <n v="1623.2434089999999"/>
    <n v="1315643.7050000001"/>
    <x v="26"/>
    <x v="26"/>
    <x v="26"/>
    <x v="26"/>
    <x v="26"/>
  </r>
  <r>
    <x v="38"/>
    <x v="1"/>
    <x v="0"/>
    <x v="0"/>
    <x v="26"/>
    <n v="-586.36"/>
    <n v="-1013.1944580000001"/>
    <n v="-821197.18"/>
    <x v="26"/>
    <x v="26"/>
    <x v="26"/>
    <x v="26"/>
    <x v="26"/>
  </r>
  <r>
    <x v="38"/>
    <x v="5"/>
    <x v="0"/>
    <x v="0"/>
    <x v="26"/>
    <n v="1"/>
    <n v="1.7279389999999999"/>
    <n v="1400.5"/>
    <x v="26"/>
    <x v="26"/>
    <x v="26"/>
    <x v="26"/>
    <x v="26"/>
  </r>
  <r>
    <x v="38"/>
    <x v="2"/>
    <x v="0"/>
    <x v="0"/>
    <x v="26"/>
    <n v="182.71"/>
    <n v="315.71177999999998"/>
    <n v="255885.35500000001"/>
    <x v="26"/>
    <x v="26"/>
    <x v="26"/>
    <x v="26"/>
    <x v="26"/>
  </r>
  <r>
    <x v="38"/>
    <x v="3"/>
    <x v="0"/>
    <x v="0"/>
    <x v="26"/>
    <n v="-16.399999999999999"/>
    <n v="-28.338204000000001"/>
    <n v="-22968.2"/>
    <x v="26"/>
    <x v="26"/>
    <x v="26"/>
    <x v="26"/>
    <x v="26"/>
  </r>
  <r>
    <x v="38"/>
    <x v="4"/>
    <x v="0"/>
    <x v="0"/>
    <x v="26"/>
    <n v="1358.47"/>
    <n v="2347.353631"/>
    <n v="1902537.2350000001"/>
    <x v="26"/>
    <x v="26"/>
    <x v="26"/>
    <x v="26"/>
    <x v="26"/>
  </r>
  <r>
    <x v="39"/>
    <x v="0"/>
    <x v="0"/>
    <x v="0"/>
    <x v="26"/>
    <n v="734.43"/>
    <n v="1088.7069750000001"/>
    <n v="871548.08100000001"/>
    <x v="26"/>
    <x v="26"/>
    <x v="26"/>
    <x v="26"/>
    <x v="26"/>
  </r>
  <r>
    <x v="39"/>
    <x v="1"/>
    <x v="0"/>
    <x v="0"/>
    <x v="26"/>
    <n v="-277.66000000000003"/>
    <n v="-411.59862600000002"/>
    <n v="-329499.12199999997"/>
    <x v="26"/>
    <x v="26"/>
    <x v="26"/>
    <x v="26"/>
    <x v="26"/>
  </r>
  <r>
    <x v="39"/>
    <x v="5"/>
    <x v="0"/>
    <x v="0"/>
    <x v="26"/>
    <n v="19.940000000000001"/>
    <n v="29.558729"/>
    <n v="23662.797999999999"/>
    <x v="26"/>
    <x v="26"/>
    <x v="26"/>
    <x v="26"/>
    <x v="26"/>
  </r>
  <r>
    <x v="39"/>
    <x v="2"/>
    <x v="0"/>
    <x v="0"/>
    <x v="26"/>
    <n v="317.49"/>
    <n v="470.64196399999997"/>
    <n v="376765.38299999997"/>
    <x v="26"/>
    <x v="26"/>
    <x v="26"/>
    <x v="26"/>
    <x v="26"/>
  </r>
  <r>
    <x v="39"/>
    <x v="3"/>
    <x v="0"/>
    <x v="0"/>
    <x v="26"/>
    <n v="-42.96"/>
    <n v="-63.683199000000002"/>
    <n v="-50980.631999999998"/>
    <x v="26"/>
    <x v="26"/>
    <x v="26"/>
    <x v="26"/>
    <x v="26"/>
  </r>
  <r>
    <x v="39"/>
    <x v="4"/>
    <x v="0"/>
    <x v="0"/>
    <x v="26"/>
    <n v="717.62"/>
    <n v="1063.7881070000001"/>
    <n v="851599.65399999998"/>
    <x v="26"/>
    <x v="26"/>
    <x v="26"/>
    <x v="26"/>
    <x v="26"/>
  </r>
  <r>
    <x v="40"/>
    <x v="0"/>
    <x v="0"/>
    <x v="0"/>
    <x v="26"/>
    <n v="43.77"/>
    <n v="61.191367"/>
    <n v="49486.362000000001"/>
    <x v="26"/>
    <x v="26"/>
    <x v="26"/>
    <x v="26"/>
    <x v="26"/>
  </r>
  <r>
    <x v="40"/>
    <x v="1"/>
    <x v="0"/>
    <x v="0"/>
    <x v="26"/>
    <n v="-835.79"/>
    <n v="-1168.4517390000001"/>
    <n v="-944944.174"/>
    <x v="26"/>
    <x v="26"/>
    <x v="26"/>
    <x v="26"/>
    <x v="26"/>
  </r>
  <r>
    <x v="40"/>
    <x v="5"/>
    <x v="0"/>
    <x v="0"/>
    <x v="26"/>
    <n v="30.55"/>
    <n v="42.709533"/>
    <n v="34539.83"/>
    <x v="26"/>
    <x v="26"/>
    <x v="26"/>
    <x v="26"/>
    <x v="26"/>
  </r>
  <r>
    <x v="40"/>
    <x v="2"/>
    <x v="0"/>
    <x v="0"/>
    <x v="26"/>
    <n v="212.07"/>
    <n v="296.47825399999999"/>
    <n v="239766.342"/>
    <x v="26"/>
    <x v="26"/>
    <x v="26"/>
    <x v="26"/>
    <x v="26"/>
  </r>
  <r>
    <x v="40"/>
    <x v="3"/>
    <x v="0"/>
    <x v="0"/>
    <x v="26"/>
    <n v="144.32"/>
    <n v="201.762351"/>
    <n v="163168.19200000001"/>
    <x v="26"/>
    <x v="26"/>
    <x v="26"/>
    <x v="26"/>
    <x v="26"/>
  </r>
  <r>
    <x v="40"/>
    <x v="4"/>
    <x v="0"/>
    <x v="0"/>
    <x v="26"/>
    <n v="492.61"/>
    <n v="688.678988"/>
    <n v="556944.86600000004"/>
    <x v="26"/>
    <x v="26"/>
    <x v="26"/>
    <x v="26"/>
    <x v="26"/>
  </r>
  <r>
    <x v="41"/>
    <x v="0"/>
    <x v="0"/>
    <x v="0"/>
    <x v="26"/>
    <n v="-38.21"/>
    <n v="-58.919080999999998"/>
    <n v="-49306.184000000001"/>
    <x v="26"/>
    <x v="26"/>
    <x v="26"/>
    <x v="26"/>
    <x v="26"/>
  </r>
  <r>
    <x v="41"/>
    <x v="1"/>
    <x v="0"/>
    <x v="0"/>
    <x v="26"/>
    <n v="-434.24"/>
    <n v="-669.58967600000005"/>
    <n v="-560343.29599999997"/>
    <x v="26"/>
    <x v="26"/>
    <x v="26"/>
    <x v="26"/>
    <x v="26"/>
  </r>
  <r>
    <x v="41"/>
    <x v="5"/>
    <x v="0"/>
    <x v="0"/>
    <x v="26"/>
    <n v="31.51"/>
    <n v="48.587809999999998"/>
    <n v="40660.504000000001"/>
    <x v="26"/>
    <x v="26"/>
    <x v="26"/>
    <x v="26"/>
    <x v="26"/>
  </r>
  <r>
    <x v="41"/>
    <x v="2"/>
    <x v="0"/>
    <x v="0"/>
    <x v="26"/>
    <n v="264.64999999999998"/>
    <n v="408.08517799999998"/>
    <n v="341504.36"/>
    <x v="26"/>
    <x v="26"/>
    <x v="26"/>
    <x v="26"/>
    <x v="26"/>
  </r>
  <r>
    <x v="41"/>
    <x v="3"/>
    <x v="0"/>
    <x v="0"/>
    <x v="26"/>
    <n v="233.43"/>
    <n v="359.94454200000001"/>
    <n v="301218.07199999999"/>
    <x v="26"/>
    <x v="26"/>
    <x v="26"/>
    <x v="26"/>
    <x v="26"/>
  </r>
  <r>
    <x v="41"/>
    <x v="4"/>
    <x v="0"/>
    <x v="0"/>
    <x v="26"/>
    <n v="-133.55000000000001"/>
    <n v="-205.93151499999999"/>
    <n v="-172332.92"/>
    <x v="26"/>
    <x v="26"/>
    <x v="26"/>
    <x v="26"/>
    <x v="26"/>
  </r>
  <r>
    <x v="42"/>
    <x v="0"/>
    <x v="0"/>
    <x v="0"/>
    <x v="26"/>
    <n v="1595.15"/>
    <n v="2314.389052"/>
    <n v="1995532.65"/>
    <x v="26"/>
    <x v="26"/>
    <x v="26"/>
    <x v="26"/>
    <x v="26"/>
  </r>
  <r>
    <x v="42"/>
    <x v="1"/>
    <x v="0"/>
    <x v="0"/>
    <x v="26"/>
    <n v="81.790000000000006"/>
    <n v="118.668389"/>
    <n v="102319.29"/>
    <x v="26"/>
    <x v="26"/>
    <x v="26"/>
    <x v="26"/>
    <x v="26"/>
  </r>
  <r>
    <x v="42"/>
    <x v="5"/>
    <x v="0"/>
    <x v="0"/>
    <x v="26"/>
    <n v="35.880000000000003"/>
    <n v="52.057974999999999"/>
    <n v="44885.88"/>
    <x v="26"/>
    <x v="26"/>
    <x v="26"/>
    <x v="26"/>
    <x v="26"/>
  </r>
  <r>
    <x v="42"/>
    <x v="2"/>
    <x v="0"/>
    <x v="0"/>
    <x v="26"/>
    <n v="278.77999999999997"/>
    <n v="404.47944100000001"/>
    <n v="348753.78"/>
    <x v="26"/>
    <x v="26"/>
    <x v="26"/>
    <x v="26"/>
    <x v="26"/>
  </r>
  <r>
    <x v="42"/>
    <x v="3"/>
    <x v="0"/>
    <x v="0"/>
    <x v="26"/>
    <n v="148.78"/>
    <n v="215.86358799999999"/>
    <n v="186123.78"/>
    <x v="26"/>
    <x v="26"/>
    <x v="26"/>
    <x v="26"/>
    <x v="26"/>
  </r>
  <r>
    <x v="42"/>
    <x v="4"/>
    <x v="0"/>
    <x v="0"/>
    <x v="26"/>
    <n v="1049.92"/>
    <n v="1523.319659"/>
    <n v="1313449.92"/>
    <x v="26"/>
    <x v="26"/>
    <x v="26"/>
    <x v="26"/>
    <x v="26"/>
  </r>
  <r>
    <x v="43"/>
    <x v="0"/>
    <x v="0"/>
    <x v="0"/>
    <x v="26"/>
    <n v="2181.46"/>
    <n v="2912.03548"/>
    <n v="2597464.4219999998"/>
    <x v="26"/>
    <x v="26"/>
    <x v="26"/>
    <x v="26"/>
    <x v="26"/>
  </r>
  <r>
    <x v="43"/>
    <x v="1"/>
    <x v="0"/>
    <x v="0"/>
    <x v="26"/>
    <n v="46.63"/>
    <n v="62.246484000000002"/>
    <n v="55522.341"/>
    <x v="26"/>
    <x v="26"/>
    <x v="26"/>
    <x v="26"/>
    <x v="26"/>
  </r>
  <r>
    <x v="43"/>
    <x v="5"/>
    <x v="0"/>
    <x v="0"/>
    <x v="26"/>
    <n v="59.39"/>
    <n v="79.279833999999994"/>
    <n v="70715.672999999995"/>
    <x v="26"/>
    <x v="26"/>
    <x v="26"/>
    <x v="26"/>
    <x v="26"/>
  </r>
  <r>
    <x v="43"/>
    <x v="2"/>
    <x v="0"/>
    <x v="0"/>
    <x v="26"/>
    <n v="365.91"/>
    <n v="488.45401800000002"/>
    <n v="435689.03700000001"/>
    <x v="26"/>
    <x v="26"/>
    <x v="26"/>
    <x v="26"/>
    <x v="26"/>
  </r>
  <r>
    <x v="43"/>
    <x v="3"/>
    <x v="0"/>
    <x v="0"/>
    <x v="26"/>
    <n v="-30.63"/>
    <n v="-40.888050999999997"/>
    <n v="-36471.141000000003"/>
    <x v="26"/>
    <x v="26"/>
    <x v="26"/>
    <x v="26"/>
    <x v="26"/>
  </r>
  <r>
    <x v="43"/>
    <x v="4"/>
    <x v="0"/>
    <x v="0"/>
    <x v="26"/>
    <n v="1740.16"/>
    <n v="2322.9431939999999"/>
    <n v="2072008.5120000001"/>
    <x v="26"/>
    <x v="26"/>
    <x v="26"/>
    <x v="26"/>
    <x v="26"/>
  </r>
  <r>
    <x v="44"/>
    <x v="0"/>
    <x v="0"/>
    <x v="0"/>
    <x v="26"/>
    <n v="3153.02"/>
    <n v="3925.3561599999998"/>
    <n v="3610838.5040000002"/>
    <x v="26"/>
    <x v="26"/>
    <x v="26"/>
    <x v="26"/>
    <x v="26"/>
  </r>
  <r>
    <x v="44"/>
    <x v="1"/>
    <x v="0"/>
    <x v="0"/>
    <x v="26"/>
    <n v="-1.82"/>
    <n v="-2.2658109999999998"/>
    <n v="-2084.2640000000001"/>
    <x v="26"/>
    <x v="26"/>
    <x v="26"/>
    <x v="26"/>
    <x v="26"/>
  </r>
  <r>
    <x v="44"/>
    <x v="5"/>
    <x v="0"/>
    <x v="0"/>
    <x v="26"/>
    <n v="63.53"/>
    <n v="79.091752"/>
    <n v="72754.555999999997"/>
    <x v="26"/>
    <x v="26"/>
    <x v="26"/>
    <x v="26"/>
    <x v="26"/>
  </r>
  <r>
    <x v="44"/>
    <x v="2"/>
    <x v="0"/>
    <x v="0"/>
    <x v="26"/>
    <n v="423.32"/>
    <n v="527.01275899999996"/>
    <n v="484786.06400000001"/>
    <x v="26"/>
    <x v="26"/>
    <x v="26"/>
    <x v="26"/>
    <x v="26"/>
  </r>
  <r>
    <x v="44"/>
    <x v="3"/>
    <x v="0"/>
    <x v="0"/>
    <x v="26"/>
    <n v="299.16000000000003"/>
    <n v="372.43961300000001"/>
    <n v="342598.03200000001"/>
    <x v="26"/>
    <x v="26"/>
    <x v="26"/>
    <x v="26"/>
    <x v="26"/>
  </r>
  <r>
    <x v="44"/>
    <x v="4"/>
    <x v="0"/>
    <x v="0"/>
    <x v="26"/>
    <n v="2368.83"/>
    <n v="2949.077847"/>
    <n v="2712784.1159999999"/>
    <x v="26"/>
    <x v="26"/>
    <x v="26"/>
    <x v="26"/>
    <x v="26"/>
  </r>
  <r>
    <x v="45"/>
    <x v="0"/>
    <x v="0"/>
    <x v="0"/>
    <x v="26"/>
    <n v="4909.8500000000004"/>
    <n v="5410.3411859999997"/>
    <n v="5028668.37"/>
    <x v="26"/>
    <x v="26"/>
    <x v="26"/>
    <x v="26"/>
    <x v="26"/>
  </r>
  <r>
    <x v="45"/>
    <x v="1"/>
    <x v="0"/>
    <x v="0"/>
    <x v="26"/>
    <n v="362.56"/>
    <n v="399.51796899999999"/>
    <n v="371333.95199999999"/>
    <x v="26"/>
    <x v="26"/>
    <x v="26"/>
    <x v="26"/>
    <x v="26"/>
  </r>
  <r>
    <x v="45"/>
    <x v="5"/>
    <x v="0"/>
    <x v="0"/>
    <x v="26"/>
    <n v="110.84"/>
    <n v="122.13860200000001"/>
    <n v="113522.32799999999"/>
    <x v="26"/>
    <x v="26"/>
    <x v="26"/>
    <x v="26"/>
    <x v="26"/>
  </r>
  <r>
    <x v="45"/>
    <x v="2"/>
    <x v="0"/>
    <x v="0"/>
    <x v="26"/>
    <n v="752.32"/>
    <n v="829.008601"/>
    <n v="770526.14399999997"/>
    <x v="26"/>
    <x v="26"/>
    <x v="26"/>
    <x v="26"/>
    <x v="26"/>
  </r>
  <r>
    <x v="45"/>
    <x v="3"/>
    <x v="0"/>
    <x v="0"/>
    <x v="26"/>
    <n v="358.25"/>
    <n v="394.76862399999999"/>
    <n v="366919.65"/>
    <x v="26"/>
    <x v="26"/>
    <x v="26"/>
    <x v="26"/>
    <x v="26"/>
  </r>
  <r>
    <x v="45"/>
    <x v="4"/>
    <x v="0"/>
    <x v="0"/>
    <x v="26"/>
    <n v="3325.88"/>
    <n v="3664.907389"/>
    <n v="3406366.2960000001"/>
    <x v="26"/>
    <x v="26"/>
    <x v="26"/>
    <x v="26"/>
    <x v="26"/>
  </r>
  <r>
    <x v="46"/>
    <x v="0"/>
    <x v="0"/>
    <x v="0"/>
    <x v="26"/>
    <n v="6514.24"/>
    <n v="6685.7719710000001"/>
    <n v="6200253.6320000002"/>
    <x v="26"/>
    <x v="26"/>
    <x v="26"/>
    <x v="26"/>
    <x v="26"/>
  </r>
  <r>
    <x v="46"/>
    <x v="1"/>
    <x v="0"/>
    <x v="0"/>
    <x v="26"/>
    <n v="733.48"/>
    <n v="752.79388300000005"/>
    <n v="698126.26399999997"/>
    <x v="26"/>
    <x v="26"/>
    <x v="26"/>
    <x v="26"/>
    <x v="26"/>
  </r>
  <r>
    <x v="46"/>
    <x v="5"/>
    <x v="0"/>
    <x v="0"/>
    <x v="26"/>
    <n v="101.3"/>
    <n v="103.967416"/>
    <n v="96417.34"/>
    <x v="26"/>
    <x v="26"/>
    <x v="26"/>
    <x v="26"/>
    <x v="26"/>
  </r>
  <r>
    <x v="46"/>
    <x v="2"/>
    <x v="0"/>
    <x v="0"/>
    <x v="26"/>
    <n v="455.25"/>
    <n v="467.237573"/>
    <n v="433306.95"/>
    <x v="26"/>
    <x v="26"/>
    <x v="26"/>
    <x v="26"/>
    <x v="26"/>
  </r>
  <r>
    <x v="46"/>
    <x v="3"/>
    <x v="0"/>
    <x v="0"/>
    <x v="26"/>
    <n v="289.92"/>
    <n v="297.55412899999999"/>
    <n v="275945.85600000003"/>
    <x v="26"/>
    <x v="26"/>
    <x v="26"/>
    <x v="26"/>
    <x v="26"/>
  </r>
  <r>
    <x v="46"/>
    <x v="4"/>
    <x v="0"/>
    <x v="0"/>
    <x v="26"/>
    <n v="4934.29"/>
    <n v="5064.2189689999996"/>
    <n v="4696457.2220000001"/>
    <x v="26"/>
    <x v="26"/>
    <x v="26"/>
    <x v="26"/>
    <x v="26"/>
  </r>
  <r>
    <x v="47"/>
    <x v="0"/>
    <x v="0"/>
    <x v="0"/>
    <x v="26"/>
    <n v="11581.92"/>
    <n v="11333.583726999999"/>
    <n v="10764815.544"/>
    <x v="26"/>
    <x v="26"/>
    <x v="26"/>
    <x v="26"/>
    <x v="26"/>
  </r>
  <r>
    <x v="47"/>
    <x v="1"/>
    <x v="0"/>
    <x v="0"/>
    <x v="26"/>
    <n v="403.19"/>
    <n v="394.54491300000001"/>
    <n v="374744.94549999997"/>
    <x v="26"/>
    <x v="26"/>
    <x v="26"/>
    <x v="26"/>
    <x v="26"/>
  </r>
  <r>
    <x v="47"/>
    <x v="5"/>
    <x v="0"/>
    <x v="0"/>
    <x v="26"/>
    <n v="53.67"/>
    <n v="52.519222999999997"/>
    <n v="49883.5815"/>
    <x v="26"/>
    <x v="26"/>
    <x v="26"/>
    <x v="26"/>
    <x v="26"/>
  </r>
  <r>
    <x v="47"/>
    <x v="2"/>
    <x v="0"/>
    <x v="0"/>
    <x v="26"/>
    <n v="696.11"/>
    <n v="681.18420500000002"/>
    <n v="646999.43949999998"/>
    <x v="26"/>
    <x v="26"/>
    <x v="26"/>
    <x v="26"/>
    <x v="26"/>
  </r>
  <r>
    <x v="47"/>
    <x v="3"/>
    <x v="0"/>
    <x v="0"/>
    <x v="26"/>
    <n v="602.09"/>
    <n v="589.18015500000001"/>
    <n v="559612.55050000001"/>
    <x v="26"/>
    <x v="26"/>
    <x v="26"/>
    <x v="26"/>
    <x v="26"/>
  </r>
  <r>
    <x v="47"/>
    <x v="4"/>
    <x v="0"/>
    <x v="0"/>
    <x v="26"/>
    <n v="9826.85"/>
    <n v="9616.1454439999998"/>
    <n v="9133565.7324999999"/>
    <x v="26"/>
    <x v="26"/>
    <x v="26"/>
    <x v="26"/>
    <x v="26"/>
  </r>
  <r>
    <x v="48"/>
    <x v="0"/>
    <x v="0"/>
    <x v="0"/>
    <x v="26"/>
    <n v="10700.1"/>
    <n v="12162.039821"/>
    <n v="11878181.01"/>
    <x v="26"/>
    <x v="26"/>
    <x v="26"/>
    <x v="26"/>
    <x v="26"/>
  </r>
  <r>
    <x v="48"/>
    <x v="1"/>
    <x v="0"/>
    <x v="0"/>
    <x v="26"/>
    <n v="1591.39"/>
    <n v="1808.8194080000001"/>
    <n v="1766602.0390000001"/>
    <x v="26"/>
    <x v="26"/>
    <x v="26"/>
    <x v="26"/>
    <x v="26"/>
  </r>
  <r>
    <x v="48"/>
    <x v="5"/>
    <x v="0"/>
    <x v="0"/>
    <x v="26"/>
    <n v="131.36000000000001"/>
    <n v="149.307535"/>
    <n v="145822.736"/>
    <x v="26"/>
    <x v="26"/>
    <x v="26"/>
    <x v="26"/>
    <x v="26"/>
  </r>
  <r>
    <x v="48"/>
    <x v="2"/>
    <x v="0"/>
    <x v="0"/>
    <x v="26"/>
    <n v="802.34"/>
    <n v="911.96260099999995"/>
    <n v="890677.63399999996"/>
    <x v="26"/>
    <x v="26"/>
    <x v="26"/>
    <x v="26"/>
    <x v="26"/>
  </r>
  <r>
    <x v="48"/>
    <x v="3"/>
    <x v="0"/>
    <x v="0"/>
    <x v="26"/>
    <n v="311.58"/>
    <n v="354.15074299999998"/>
    <n v="345884.95799999998"/>
    <x v="26"/>
    <x v="26"/>
    <x v="26"/>
    <x v="26"/>
    <x v="26"/>
  </r>
  <r>
    <x v="48"/>
    <x v="4"/>
    <x v="0"/>
    <x v="0"/>
    <x v="26"/>
    <n v="7863.43"/>
    <n v="8937.7995339999998"/>
    <n v="8729193.6429999992"/>
    <x v="26"/>
    <x v="26"/>
    <x v="26"/>
    <x v="26"/>
    <x v="26"/>
  </r>
  <r>
    <x v="49"/>
    <x v="0"/>
    <x v="0"/>
    <x v="0"/>
    <x v="26"/>
    <n v="6442.31"/>
    <n v="8110.3728090000004"/>
    <n v="8206923.1321"/>
    <x v="26"/>
    <x v="26"/>
    <x v="26"/>
    <x v="26"/>
    <x v="26"/>
  </r>
  <r>
    <x v="49"/>
    <x v="1"/>
    <x v="0"/>
    <x v="0"/>
    <x v="26"/>
    <n v="559.59"/>
    <n v="704.480772"/>
    <n v="712867.29689999996"/>
    <x v="26"/>
    <x v="26"/>
    <x v="26"/>
    <x v="26"/>
    <x v="26"/>
  </r>
  <r>
    <x v="49"/>
    <x v="5"/>
    <x v="0"/>
    <x v="0"/>
    <x v="26"/>
    <n v="155.9"/>
    <n v="196.26611"/>
    <n v="198602.56899999999"/>
    <x v="26"/>
    <x v="26"/>
    <x v="26"/>
    <x v="26"/>
    <x v="26"/>
  </r>
  <r>
    <x v="49"/>
    <x v="2"/>
    <x v="0"/>
    <x v="0"/>
    <x v="26"/>
    <n v="816.04"/>
    <n v="1027.331598"/>
    <n v="1039561.5164"/>
    <x v="26"/>
    <x v="26"/>
    <x v="26"/>
    <x v="26"/>
    <x v="26"/>
  </r>
  <r>
    <x v="49"/>
    <x v="3"/>
    <x v="0"/>
    <x v="0"/>
    <x v="26"/>
    <n v="-107.25"/>
    <n v="-135.01950099999999"/>
    <n v="-136626.8475"/>
    <x v="26"/>
    <x v="26"/>
    <x v="26"/>
    <x v="26"/>
    <x v="26"/>
  </r>
  <r>
    <x v="49"/>
    <x v="4"/>
    <x v="0"/>
    <x v="0"/>
    <x v="26"/>
    <n v="5018.03"/>
    <n v="6317.3138310000004"/>
    <n v="6392518.5972999996"/>
    <x v="26"/>
    <x v="26"/>
    <x v="26"/>
    <x v="26"/>
    <x v="26"/>
  </r>
  <r>
    <x v="50"/>
    <x v="0"/>
    <x v="0"/>
    <x v="0"/>
    <x v="26"/>
    <n v="11834.06"/>
    <n v="13152.533191"/>
    <n v="13673443.330078"/>
    <x v="26"/>
    <x v="26"/>
    <x v="26"/>
    <x v="26"/>
    <x v="26"/>
  </r>
  <r>
    <x v="50"/>
    <x v="1"/>
    <x v="0"/>
    <x v="0"/>
    <x v="26"/>
    <n v="1843.87"/>
    <n v="2049.3018769999999"/>
    <n v="2130465.1111309999"/>
    <x v="26"/>
    <x v="26"/>
    <x v="26"/>
    <x v="26"/>
    <x v="26"/>
  </r>
  <r>
    <x v="50"/>
    <x v="5"/>
    <x v="0"/>
    <x v="0"/>
    <x v="26"/>
    <n v="49.17"/>
    <n v="54.648198000000001"/>
    <n v="56812.557021000001"/>
    <x v="26"/>
    <x v="26"/>
    <x v="26"/>
    <x v="26"/>
    <x v="26"/>
  </r>
  <r>
    <x v="50"/>
    <x v="2"/>
    <x v="0"/>
    <x v="0"/>
    <x v="26"/>
    <n v="1173.79"/>
    <n v="1304.5659680000001"/>
    <n v="1356233.705627"/>
    <x v="26"/>
    <x v="26"/>
    <x v="26"/>
    <x v="26"/>
    <x v="26"/>
  </r>
  <r>
    <x v="50"/>
    <x v="3"/>
    <x v="0"/>
    <x v="0"/>
    <x v="26"/>
    <n v="55.52"/>
    <n v="61.705674000000002"/>
    <n v="64149.545775999999"/>
    <x v="26"/>
    <x v="26"/>
    <x v="26"/>
    <x v="26"/>
    <x v="26"/>
  </r>
  <r>
    <x v="50"/>
    <x v="4"/>
    <x v="0"/>
    <x v="0"/>
    <x v="26"/>
    <n v="8711.7199999999993"/>
    <n v="9682.3225880000009"/>
    <n v="10065793.964836"/>
    <x v="26"/>
    <x v="26"/>
    <x v="26"/>
    <x v="26"/>
    <x v="26"/>
  </r>
  <r>
    <x v="51"/>
    <x v="0"/>
    <x v="0"/>
    <x v="0"/>
    <x v="26"/>
    <n v="11508.66"/>
    <n v="12102.938485999999"/>
    <n v="12743566.838784"/>
    <x v="26"/>
    <x v="26"/>
    <x v="26"/>
    <x v="26"/>
    <x v="26"/>
  </r>
  <r>
    <x v="51"/>
    <x v="1"/>
    <x v="0"/>
    <x v="0"/>
    <x v="26"/>
    <n v="2187.39"/>
    <n v="2300.3413620000001"/>
    <n v="2422102.196736"/>
    <x v="26"/>
    <x v="26"/>
    <x v="26"/>
    <x v="26"/>
    <x v="26"/>
  </r>
  <r>
    <x v="51"/>
    <x v="5"/>
    <x v="0"/>
    <x v="0"/>
    <x v="26"/>
    <n v="174.81"/>
    <n v="183.83675199999999"/>
    <n v="193567.53254399999"/>
    <x v="26"/>
    <x v="26"/>
    <x v="26"/>
    <x v="26"/>
    <x v="26"/>
  </r>
  <r>
    <x v="51"/>
    <x v="2"/>
    <x v="0"/>
    <x v="0"/>
    <x v="26"/>
    <n v="1324.59"/>
    <n v="1392.9885220000001"/>
    <n v="1466721.6860160001"/>
    <x v="26"/>
    <x v="26"/>
    <x v="26"/>
    <x v="26"/>
    <x v="26"/>
  </r>
  <r>
    <x v="51"/>
    <x v="3"/>
    <x v="0"/>
    <x v="0"/>
    <x v="26"/>
    <n v="50.38"/>
    <n v="52.981496999999997"/>
    <n v="55785.894912000003"/>
    <x v="26"/>
    <x v="26"/>
    <x v="26"/>
    <x v="26"/>
    <x v="26"/>
  </r>
  <r>
    <x v="51"/>
    <x v="4"/>
    <x v="0"/>
    <x v="0"/>
    <x v="26"/>
    <n v="7771.5"/>
    <n v="8172.8008680000003"/>
    <n v="8605400.6016000006"/>
    <x v="26"/>
    <x v="26"/>
    <x v="26"/>
    <x v="26"/>
    <x v="26"/>
  </r>
  <r>
    <x v="52"/>
    <x v="0"/>
    <x v="0"/>
    <x v="0"/>
    <x v="26"/>
    <n v="12414.91"/>
    <n v="13111.488646"/>
    <n v="13978319.6163"/>
    <x v="26"/>
    <x v="26"/>
    <x v="26"/>
    <x v="26"/>
    <x v="26"/>
  </r>
  <r>
    <x v="52"/>
    <x v="1"/>
    <x v="0"/>
    <x v="0"/>
    <x v="26"/>
    <n v="987.04"/>
    <n v="1042.421069"/>
    <n v="1111337.9472000001"/>
    <x v="26"/>
    <x v="26"/>
    <x v="26"/>
    <x v="26"/>
    <x v="26"/>
  </r>
  <r>
    <x v="52"/>
    <x v="5"/>
    <x v="0"/>
    <x v="0"/>
    <x v="26"/>
    <n v="30.15"/>
    <n v="31.841663"/>
    <n v="33946.789499999999"/>
    <x v="26"/>
    <x v="26"/>
    <x v="26"/>
    <x v="26"/>
    <x v="26"/>
  </r>
  <r>
    <x v="52"/>
    <x v="2"/>
    <x v="0"/>
    <x v="0"/>
    <x v="26"/>
    <n v="1597.45"/>
    <n v="1687.080095"/>
    <n v="1798616.8785000001"/>
    <x v="26"/>
    <x v="26"/>
    <x v="26"/>
    <x v="26"/>
    <x v="26"/>
  </r>
  <r>
    <x v="52"/>
    <x v="3"/>
    <x v="0"/>
    <x v="0"/>
    <x v="26"/>
    <n v="258.08"/>
    <n v="272.56041199999999"/>
    <n v="290580.01439999999"/>
    <x v="26"/>
    <x v="26"/>
    <x v="26"/>
    <x v="26"/>
    <x v="26"/>
  </r>
  <r>
    <x v="52"/>
    <x v="4"/>
    <x v="0"/>
    <x v="0"/>
    <x v="26"/>
    <n v="9542.19"/>
    <n v="10077.585407"/>
    <n v="10743837.9867"/>
    <x v="26"/>
    <x v="26"/>
    <x v="26"/>
    <x v="26"/>
    <x v="26"/>
  </r>
  <r>
    <x v="53"/>
    <x v="0"/>
    <x v="0"/>
    <x v="0"/>
    <x v="26"/>
    <n v="15038.36"/>
    <n v="15285.053425"/>
    <n v="16461560.313680001"/>
    <x v="26"/>
    <x v="26"/>
    <x v="26"/>
    <x v="26"/>
    <x v="26"/>
  </r>
  <r>
    <x v="53"/>
    <x v="1"/>
    <x v="0"/>
    <x v="0"/>
    <x v="26"/>
    <n v="917.34"/>
    <n v="932.38829999999996"/>
    <n v="1004155.22292"/>
    <x v="26"/>
    <x v="26"/>
    <x v="26"/>
    <x v="26"/>
    <x v="26"/>
  </r>
  <r>
    <x v="53"/>
    <x v="5"/>
    <x v="0"/>
    <x v="0"/>
    <x v="26"/>
    <n v="331.1"/>
    <n v="336.53145599999999"/>
    <n v="362434.64179999998"/>
    <x v="26"/>
    <x v="26"/>
    <x v="26"/>
    <x v="26"/>
    <x v="26"/>
  </r>
  <r>
    <x v="53"/>
    <x v="2"/>
    <x v="0"/>
    <x v="0"/>
    <x v="26"/>
    <n v="1755.38"/>
    <n v="1784.1757399999999"/>
    <n v="1921505.6524400001"/>
    <x v="26"/>
    <x v="26"/>
    <x v="26"/>
    <x v="26"/>
    <x v="26"/>
  </r>
  <r>
    <x v="53"/>
    <x v="3"/>
    <x v="0"/>
    <x v="0"/>
    <x v="26"/>
    <n v="397.89"/>
    <n v="404.41709800000001"/>
    <n v="435545.51381999999"/>
    <x v="26"/>
    <x v="26"/>
    <x v="26"/>
    <x v="26"/>
    <x v="26"/>
  </r>
  <r>
    <x v="53"/>
    <x v="4"/>
    <x v="0"/>
    <x v="0"/>
    <x v="26"/>
    <n v="11636.65"/>
    <n v="11827.540832000001"/>
    <n v="12737919.2827"/>
    <x v="26"/>
    <x v="26"/>
    <x v="26"/>
    <x v="26"/>
    <x v="26"/>
  </r>
  <r>
    <x v="54"/>
    <x v="0"/>
    <x v="0"/>
    <x v="0"/>
    <x v="26"/>
    <n v="11648.79"/>
    <n v="11287.835389"/>
    <n v="12266921.39256"/>
    <x v="26"/>
    <x v="26"/>
    <x v="26"/>
    <x v="26"/>
    <x v="26"/>
  </r>
  <r>
    <x v="54"/>
    <x v="1"/>
    <x v="0"/>
    <x v="0"/>
    <x v="26"/>
    <n v="1688.67"/>
    <n v="1636.3441170000001"/>
    <n v="1778277.58488"/>
    <x v="26"/>
    <x v="26"/>
    <x v="26"/>
    <x v="26"/>
    <x v="26"/>
  </r>
  <r>
    <x v="54"/>
    <x v="5"/>
    <x v="0"/>
    <x v="0"/>
    <x v="26"/>
    <n v="387.2"/>
    <n v="375.20204799999999"/>
    <n v="407746.38079999998"/>
    <x v="26"/>
    <x v="26"/>
    <x v="26"/>
    <x v="26"/>
    <x v="26"/>
  </r>
  <r>
    <x v="54"/>
    <x v="2"/>
    <x v="0"/>
    <x v="0"/>
    <x v="26"/>
    <n v="1856.73"/>
    <n v="1799.196535"/>
    <n v="1955255.5207199999"/>
    <x v="26"/>
    <x v="26"/>
    <x v="26"/>
    <x v="26"/>
    <x v="26"/>
  </r>
  <r>
    <x v="54"/>
    <x v="3"/>
    <x v="0"/>
    <x v="0"/>
    <x v="26"/>
    <n v="427.78"/>
    <n v="414.52461799999998"/>
    <n v="450479.71792000002"/>
    <x v="26"/>
    <x v="26"/>
    <x v="26"/>
    <x v="26"/>
    <x v="26"/>
  </r>
  <r>
    <x v="54"/>
    <x v="4"/>
    <x v="0"/>
    <x v="0"/>
    <x v="26"/>
    <n v="7288.42"/>
    <n v="7062.5777619999999"/>
    <n v="7675172.7188799996"/>
    <x v="26"/>
    <x v="26"/>
    <x v="26"/>
    <x v="26"/>
    <x v="26"/>
  </r>
  <r>
    <x v="55"/>
    <x v="0"/>
    <x v="0"/>
    <x v="0"/>
    <x v="26"/>
    <n v="12318.15"/>
    <n v="12427.468851"/>
    <n v="13935633.958350001"/>
    <x v="26"/>
    <x v="26"/>
    <x v="26"/>
    <x v="26"/>
    <x v="26"/>
  </r>
  <r>
    <x v="55"/>
    <x v="1"/>
    <x v="0"/>
    <x v="0"/>
    <x v="26"/>
    <n v="1406.05"/>
    <n v="1418.5281540000001"/>
    <n v="1590677.01945"/>
    <x v="26"/>
    <x v="26"/>
    <x v="26"/>
    <x v="26"/>
    <x v="26"/>
  </r>
  <r>
    <x v="55"/>
    <x v="5"/>
    <x v="0"/>
    <x v="0"/>
    <x v="26"/>
    <n v="402.01"/>
    <n v="405.57768399999998"/>
    <n v="454797.53109"/>
    <x v="26"/>
    <x v="26"/>
    <x v="26"/>
    <x v="26"/>
    <x v="26"/>
  </r>
  <r>
    <x v="55"/>
    <x v="2"/>
    <x v="0"/>
    <x v="0"/>
    <x v="26"/>
    <n v="1915.39"/>
    <n v="1932.3883510000001"/>
    <n v="2166897.94551"/>
    <x v="26"/>
    <x v="26"/>
    <x v="26"/>
    <x v="26"/>
    <x v="26"/>
  </r>
  <r>
    <x v="55"/>
    <x v="3"/>
    <x v="0"/>
    <x v="0"/>
    <x v="26"/>
    <n v="1345.05"/>
    <n v="1356.9868019999999"/>
    <n v="1521667.1704500001"/>
    <x v="26"/>
    <x v="26"/>
    <x v="26"/>
    <x v="26"/>
    <x v="26"/>
  </r>
  <r>
    <x v="55"/>
    <x v="4"/>
    <x v="0"/>
    <x v="0"/>
    <x v="26"/>
    <n v="7249.66"/>
    <n v="7313.9979489999996"/>
    <n v="8201605.60494"/>
    <x v="26"/>
    <x v="26"/>
    <x v="26"/>
    <x v="26"/>
    <x v="26"/>
  </r>
  <r>
    <x v="56"/>
    <x v="0"/>
    <x v="0"/>
    <x v="0"/>
    <x v="26"/>
    <n v="12222.25"/>
    <n v="12403.522016999999"/>
    <n v="14185013.79415"/>
    <x v="26"/>
    <x v="26"/>
    <x v="26"/>
    <x v="26"/>
    <x v="26"/>
  </r>
  <r>
    <x v="56"/>
    <x v="1"/>
    <x v="0"/>
    <x v="0"/>
    <x v="26"/>
    <n v="224.73"/>
    <n v="228.063041"/>
    <n v="260819.25586199999"/>
    <x v="26"/>
    <x v="26"/>
    <x v="26"/>
    <x v="26"/>
    <x v="26"/>
  </r>
  <r>
    <x v="56"/>
    <x v="5"/>
    <x v="0"/>
    <x v="0"/>
    <x v="26"/>
    <n v="416.78"/>
    <n v="422.96139499999998"/>
    <n v="483710.45013200003"/>
    <x v="26"/>
    <x v="26"/>
    <x v="26"/>
    <x v="26"/>
    <x v="26"/>
  </r>
  <r>
    <x v="56"/>
    <x v="2"/>
    <x v="0"/>
    <x v="0"/>
    <x v="26"/>
    <n v="2246.16"/>
    <n v="2279.4735019999998"/>
    <n v="2606869.4867039998"/>
    <x v="26"/>
    <x v="26"/>
    <x v="26"/>
    <x v="26"/>
    <x v="26"/>
  </r>
  <r>
    <x v="56"/>
    <x v="3"/>
    <x v="0"/>
    <x v="0"/>
    <x v="26"/>
    <n v="916.58"/>
    <n v="930.17408499999999"/>
    <n v="1063773.0322519999"/>
    <x v="26"/>
    <x v="26"/>
    <x v="26"/>
    <x v="26"/>
    <x v="26"/>
  </r>
  <r>
    <x v="56"/>
    <x v="4"/>
    <x v="0"/>
    <x v="0"/>
    <x v="26"/>
    <n v="8417.99"/>
    <n v="8542.8398450000004"/>
    <n v="9769829.9633060005"/>
    <x v="26"/>
    <x v="26"/>
    <x v="26"/>
    <x v="26"/>
    <x v="26"/>
  </r>
  <r>
    <x v="57"/>
    <x v="0"/>
    <x v="0"/>
    <x v="0"/>
    <x v="26"/>
    <n v="10882.47"/>
    <n v="10524.887677999999"/>
    <n v="12304101.468450001"/>
    <x v="26"/>
    <x v="26"/>
    <x v="26"/>
    <x v="26"/>
    <x v="26"/>
  </r>
  <r>
    <x v="57"/>
    <x v="1"/>
    <x v="0"/>
    <x v="0"/>
    <x v="26"/>
    <n v="373.67"/>
    <n v="361.39174100000002"/>
    <n v="422484.38045"/>
    <x v="26"/>
    <x v="26"/>
    <x v="26"/>
    <x v="26"/>
    <x v="26"/>
  </r>
  <r>
    <x v="57"/>
    <x v="5"/>
    <x v="0"/>
    <x v="0"/>
    <x v="26"/>
    <n v="406.26"/>
    <n v="392.91088000000002"/>
    <n v="459331.77510000003"/>
    <x v="26"/>
    <x v="26"/>
    <x v="26"/>
    <x v="26"/>
    <x v="26"/>
  </r>
  <r>
    <x v="57"/>
    <x v="2"/>
    <x v="0"/>
    <x v="0"/>
    <x v="26"/>
    <n v="2201.35"/>
    <n v="2129.016803"/>
    <n v="2488923.3572499999"/>
    <x v="26"/>
    <x v="26"/>
    <x v="26"/>
    <x v="26"/>
    <x v="26"/>
  </r>
  <r>
    <x v="57"/>
    <x v="3"/>
    <x v="0"/>
    <x v="0"/>
    <x v="26"/>
    <n v="590.49"/>
    <n v="571.08734700000002"/>
    <n v="667628.66115000006"/>
    <x v="26"/>
    <x v="26"/>
    <x v="26"/>
    <x v="26"/>
    <x v="26"/>
  </r>
  <r>
    <x v="57"/>
    <x v="4"/>
    <x v="0"/>
    <x v="0"/>
    <x v="26"/>
    <n v="7310.7"/>
    <n v="7070.4809059999998"/>
    <n v="8265733.2944999998"/>
    <x v="26"/>
    <x v="26"/>
    <x v="26"/>
    <x v="26"/>
    <x v="26"/>
  </r>
  <r>
    <x v="58"/>
    <x v="0"/>
    <x v="0"/>
    <x v="0"/>
    <x v="26"/>
    <n v="12614.56"/>
    <n v="11814.446351000001"/>
    <n v="13878361.046704"/>
    <x v="26"/>
    <x v="26"/>
    <x v="26"/>
    <x v="26"/>
    <x v="26"/>
  </r>
  <r>
    <x v="58"/>
    <x v="1"/>
    <x v="0"/>
    <x v="0"/>
    <x v="26"/>
    <n v="-906.8"/>
    <n v="-849.283681"/>
    <n v="-997648.57412"/>
    <x v="26"/>
    <x v="26"/>
    <x v="26"/>
    <x v="26"/>
    <x v="26"/>
  </r>
  <r>
    <x v="58"/>
    <x v="2"/>
    <x v="0"/>
    <x v="0"/>
    <x v="26"/>
    <n v="2423.37"/>
    <n v="2269.6609990000002"/>
    <n v="2666157.5044829999"/>
    <x v="26"/>
    <x v="26"/>
    <x v="26"/>
    <x v="26"/>
    <x v="26"/>
  </r>
  <r>
    <x v="58"/>
    <x v="3"/>
    <x v="0"/>
    <x v="0"/>
    <x v="26"/>
    <n v="619.96"/>
    <n v="580.63730799999996"/>
    <n v="682071.25056399999"/>
    <x v="26"/>
    <x v="26"/>
    <x v="26"/>
    <x v="26"/>
    <x v="26"/>
  </r>
  <r>
    <x v="58"/>
    <x v="4"/>
    <x v="0"/>
    <x v="0"/>
    <x v="26"/>
    <n v="10478.030000000001"/>
    <n v="9813.4317250000004"/>
    <n v="11527780.865777001"/>
    <x v="26"/>
    <x v="26"/>
    <x v="26"/>
    <x v="26"/>
    <x v="26"/>
  </r>
  <r>
    <x v="59"/>
    <x v="0"/>
    <x v="0"/>
    <x v="0"/>
    <x v="26"/>
    <n v="12161.75"/>
    <n v="12166.5452"/>
    <n v="14172011.87215"/>
    <x v="26"/>
    <x v="26"/>
    <x v="26"/>
    <x v="26"/>
    <x v="26"/>
  </r>
  <r>
    <x v="59"/>
    <x v="1"/>
    <x v="0"/>
    <x v="0"/>
    <x v="26"/>
    <n v="-4243.53"/>
    <n v="-4245.2031619999998"/>
    <n v="-4944959.1991140004"/>
    <x v="26"/>
    <x v="26"/>
    <x v="26"/>
    <x v="26"/>
    <x v="26"/>
  </r>
  <r>
    <x v="59"/>
    <x v="5"/>
    <x v="0"/>
    <x v="0"/>
    <x v="26"/>
    <n v="453.79"/>
    <n v="453.96892300000002"/>
    <n v="528798.67350200005"/>
    <x v="26"/>
    <x v="26"/>
    <x v="26"/>
    <x v="26"/>
    <x v="26"/>
  </r>
  <r>
    <x v="59"/>
    <x v="2"/>
    <x v="0"/>
    <x v="0"/>
    <x v="26"/>
    <n v="2517.13"/>
    <n v="2518.122468"/>
    <n v="2933195.9827939998"/>
    <x v="26"/>
    <x v="26"/>
    <x v="26"/>
    <x v="26"/>
    <x v="26"/>
  </r>
  <r>
    <x v="59"/>
    <x v="3"/>
    <x v="0"/>
    <x v="0"/>
    <x v="26"/>
    <n v="182.66"/>
    <n v="182.73202000000001"/>
    <n v="212852.565508"/>
    <x v="26"/>
    <x v="26"/>
    <x v="26"/>
    <x v="26"/>
    <x v="26"/>
  </r>
  <r>
    <x v="59"/>
    <x v="4"/>
    <x v="0"/>
    <x v="0"/>
    <x v="26"/>
    <n v="13251.7"/>
    <n v="13256.924951999999"/>
    <n v="15442123.84946"/>
    <x v="26"/>
    <x v="26"/>
    <x v="26"/>
    <x v="26"/>
    <x v="26"/>
  </r>
  <r>
    <x v="60"/>
    <x v="0"/>
    <x v="0"/>
    <x v="0"/>
    <x v="26"/>
    <n v="12201.03"/>
    <n v="12201.03"/>
    <n v="14398774.691633999"/>
    <x v="26"/>
    <x v="26"/>
    <x v="26"/>
    <x v="26"/>
    <x v="26"/>
  </r>
  <r>
    <x v="60"/>
    <x v="1"/>
    <x v="0"/>
    <x v="0"/>
    <x v="26"/>
    <n v="-505.7"/>
    <n v="-505.7"/>
    <n v="-596790.62846000004"/>
    <x v="26"/>
    <x v="26"/>
    <x v="26"/>
    <x v="26"/>
    <x v="26"/>
  </r>
  <r>
    <x v="60"/>
    <x v="5"/>
    <x v="0"/>
    <x v="0"/>
    <x v="26"/>
    <n v="452.37"/>
    <n v="452.37"/>
    <n v="533854.41288600001"/>
    <x v="26"/>
    <x v="26"/>
    <x v="26"/>
    <x v="26"/>
    <x v="26"/>
  </r>
  <r>
    <x v="60"/>
    <x v="2"/>
    <x v="0"/>
    <x v="0"/>
    <x v="26"/>
    <n v="2292.7800000000002"/>
    <n v="2292.7800000000002"/>
    <n v="2705773.4172840002"/>
    <x v="26"/>
    <x v="26"/>
    <x v="26"/>
    <x v="26"/>
    <x v="26"/>
  </r>
  <r>
    <x v="60"/>
    <x v="3"/>
    <x v="0"/>
    <x v="0"/>
    <x v="26"/>
    <n v="-820.94"/>
    <n v="-820.94"/>
    <n v="-968814.116132"/>
    <x v="26"/>
    <x v="26"/>
    <x v="26"/>
    <x v="26"/>
    <x v="26"/>
  </r>
  <r>
    <x v="60"/>
    <x v="4"/>
    <x v="0"/>
    <x v="0"/>
    <x v="26"/>
    <n v="10782.52"/>
    <n v="10782.52"/>
    <n v="12724751.606055999"/>
    <x v="26"/>
    <x v="26"/>
    <x v="26"/>
    <x v="26"/>
    <x v="26"/>
  </r>
  <r>
    <x v="61"/>
    <x v="2"/>
    <x v="0"/>
    <x v="0"/>
    <x v="26"/>
    <n v="2986.61"/>
    <n v="2840.7857359999998"/>
    <n v="3418044.3314820002"/>
    <x v="26"/>
    <x v="26"/>
    <x v="26"/>
    <x v="26"/>
    <x v="26"/>
  </r>
  <r>
    <x v="0"/>
    <x v="0"/>
    <x v="0"/>
    <x v="0"/>
    <x v="27"/>
    <n v="58.9"/>
    <n v="586.92217800000003"/>
    <n v="52.656599999999997"/>
    <x v="27"/>
    <x v="27"/>
    <x v="27"/>
    <x v="27"/>
    <x v="27"/>
  </r>
  <r>
    <x v="0"/>
    <x v="2"/>
    <x v="0"/>
    <x v="0"/>
    <x v="27"/>
    <n v="58.9"/>
    <n v="586.92217800000003"/>
    <n v="52.656599999999997"/>
    <x v="27"/>
    <x v="27"/>
    <x v="27"/>
    <x v="27"/>
    <x v="27"/>
  </r>
  <r>
    <x v="1"/>
    <x v="0"/>
    <x v="0"/>
    <x v="0"/>
    <x v="27"/>
    <n v="70.900000000000006"/>
    <n v="701.69000400000004"/>
    <n v="63.505130000000001"/>
    <x v="27"/>
    <x v="27"/>
    <x v="27"/>
    <x v="27"/>
    <x v="27"/>
  </r>
  <r>
    <x v="1"/>
    <x v="1"/>
    <x v="0"/>
    <x v="0"/>
    <x v="27"/>
    <n v="0.2"/>
    <n v="1.979379"/>
    <n v="0.17913999999999999"/>
    <x v="27"/>
    <x v="27"/>
    <x v="27"/>
    <x v="27"/>
    <x v="27"/>
  </r>
  <r>
    <x v="1"/>
    <x v="2"/>
    <x v="0"/>
    <x v="0"/>
    <x v="27"/>
    <n v="70.7"/>
    <n v="699.71062500000005"/>
    <n v="63.325989999999997"/>
    <x v="27"/>
    <x v="27"/>
    <x v="27"/>
    <x v="27"/>
    <x v="27"/>
  </r>
  <r>
    <x v="2"/>
    <x v="0"/>
    <x v="0"/>
    <x v="0"/>
    <x v="27"/>
    <n v="73.8"/>
    <n v="722.73341300000004"/>
    <n v="65.844359999999995"/>
    <x v="27"/>
    <x v="27"/>
    <x v="27"/>
    <x v="27"/>
    <x v="27"/>
  </r>
  <r>
    <x v="2"/>
    <x v="2"/>
    <x v="0"/>
    <x v="0"/>
    <x v="27"/>
    <n v="73.8"/>
    <n v="722.73341300000004"/>
    <n v="65.844359999999995"/>
    <x v="27"/>
    <x v="27"/>
    <x v="27"/>
    <x v="27"/>
    <x v="27"/>
  </r>
  <r>
    <x v="3"/>
    <x v="0"/>
    <x v="0"/>
    <x v="0"/>
    <x v="27"/>
    <n v="96.9"/>
    <n v="921.07534499999997"/>
    <n v="86.299139999999994"/>
    <x v="27"/>
    <x v="27"/>
    <x v="27"/>
    <x v="27"/>
    <x v="27"/>
  </r>
  <r>
    <x v="3"/>
    <x v="1"/>
    <x v="0"/>
    <x v="0"/>
    <x v="27"/>
    <n v="1"/>
    <n v="9.5054219999999994"/>
    <n v="0.89059999999999995"/>
    <x v="27"/>
    <x v="27"/>
    <x v="27"/>
    <x v="27"/>
    <x v="27"/>
  </r>
  <r>
    <x v="3"/>
    <x v="2"/>
    <x v="0"/>
    <x v="0"/>
    <x v="27"/>
    <n v="95.9"/>
    <n v="911.56992300000002"/>
    <n v="85.408540000000002"/>
    <x v="27"/>
    <x v="27"/>
    <x v="27"/>
    <x v="27"/>
    <x v="27"/>
  </r>
  <r>
    <x v="4"/>
    <x v="0"/>
    <x v="0"/>
    <x v="0"/>
    <x v="27"/>
    <n v="118.8"/>
    <n v="1097.9202540000001"/>
    <n v="106.37352"/>
    <x v="27"/>
    <x v="27"/>
    <x v="27"/>
    <x v="27"/>
    <x v="27"/>
  </r>
  <r>
    <x v="4"/>
    <x v="1"/>
    <x v="0"/>
    <x v="0"/>
    <x v="27"/>
    <n v="4"/>
    <n v="36.967011999999997"/>
    <n v="3.5815999999999999"/>
    <x v="27"/>
    <x v="27"/>
    <x v="27"/>
    <x v="27"/>
    <x v="27"/>
  </r>
  <r>
    <x v="4"/>
    <x v="2"/>
    <x v="0"/>
    <x v="0"/>
    <x v="27"/>
    <n v="100"/>
    <n v="924.175298"/>
    <n v="89.54"/>
    <x v="27"/>
    <x v="27"/>
    <x v="27"/>
    <x v="27"/>
    <x v="27"/>
  </r>
  <r>
    <x v="4"/>
    <x v="3"/>
    <x v="0"/>
    <x v="0"/>
    <x v="27"/>
    <n v="1.4"/>
    <n v="12.938454"/>
    <n v="1.25356"/>
    <x v="27"/>
    <x v="27"/>
    <x v="27"/>
    <x v="27"/>
    <x v="27"/>
  </r>
  <r>
    <x v="4"/>
    <x v="4"/>
    <x v="0"/>
    <x v="0"/>
    <x v="27"/>
    <n v="13.4"/>
    <n v="123.83949"/>
    <n v="11.99836"/>
    <x v="27"/>
    <x v="27"/>
    <x v="27"/>
    <x v="27"/>
    <x v="27"/>
  </r>
  <r>
    <x v="5"/>
    <x v="0"/>
    <x v="0"/>
    <x v="0"/>
    <x v="27"/>
    <n v="144.44"/>
    <n v="1300.8002389999999"/>
    <n v="129.01380800000001"/>
    <x v="27"/>
    <x v="27"/>
    <x v="27"/>
    <x v="27"/>
    <x v="27"/>
  </r>
  <r>
    <x v="5"/>
    <x v="1"/>
    <x v="0"/>
    <x v="0"/>
    <x v="27"/>
    <n v="3"/>
    <n v="27.017451999999999"/>
    <n v="2.6796000000000002"/>
    <x v="27"/>
    <x v="27"/>
    <x v="27"/>
    <x v="27"/>
    <x v="27"/>
  </r>
  <r>
    <x v="5"/>
    <x v="2"/>
    <x v="0"/>
    <x v="0"/>
    <x v="27"/>
    <n v="118.56"/>
    <n v="1067.729689"/>
    <n v="105.897792"/>
    <x v="27"/>
    <x v="27"/>
    <x v="27"/>
    <x v="27"/>
    <x v="27"/>
  </r>
  <r>
    <x v="5"/>
    <x v="3"/>
    <x v="0"/>
    <x v="0"/>
    <x v="27"/>
    <n v="2.88"/>
    <n v="25.936754000000001"/>
    <n v="2.572416"/>
    <x v="27"/>
    <x v="27"/>
    <x v="27"/>
    <x v="27"/>
    <x v="27"/>
  </r>
  <r>
    <x v="5"/>
    <x v="4"/>
    <x v="0"/>
    <x v="0"/>
    <x v="27"/>
    <n v="20"/>
    <n v="180.116344"/>
    <n v="17.864000000000001"/>
    <x v="27"/>
    <x v="27"/>
    <x v="27"/>
    <x v="27"/>
    <x v="27"/>
  </r>
  <r>
    <x v="6"/>
    <x v="0"/>
    <x v="0"/>
    <x v="0"/>
    <x v="27"/>
    <n v="156.52000000000001"/>
    <n v="1363.9938560000001"/>
    <n v="140.63321999999999"/>
    <x v="27"/>
    <x v="27"/>
    <x v="27"/>
    <x v="27"/>
    <x v="27"/>
  </r>
  <r>
    <x v="6"/>
    <x v="1"/>
    <x v="0"/>
    <x v="0"/>
    <x v="27"/>
    <n v="2"/>
    <n v="17.429003999999999"/>
    <n v="1.7969999999999999"/>
    <x v="27"/>
    <x v="27"/>
    <x v="27"/>
    <x v="27"/>
    <x v="27"/>
  </r>
  <r>
    <x v="6"/>
    <x v="2"/>
    <x v="0"/>
    <x v="0"/>
    <x v="27"/>
    <n v="132.09"/>
    <n v="1151.0985720000001"/>
    <n v="118.68286500000001"/>
    <x v="27"/>
    <x v="27"/>
    <x v="27"/>
    <x v="27"/>
    <x v="27"/>
  </r>
  <r>
    <x v="6"/>
    <x v="3"/>
    <x v="0"/>
    <x v="0"/>
    <x v="27"/>
    <n v="0.53"/>
    <n v="4.6186860000000003"/>
    <n v="0.47620499999999999"/>
    <x v="27"/>
    <x v="27"/>
    <x v="27"/>
    <x v="27"/>
    <x v="27"/>
  </r>
  <r>
    <x v="6"/>
    <x v="4"/>
    <x v="0"/>
    <x v="0"/>
    <x v="27"/>
    <n v="21.9"/>
    <n v="190.84759399999999"/>
    <n v="19.677150000000001"/>
    <x v="27"/>
    <x v="27"/>
    <x v="27"/>
    <x v="27"/>
    <x v="27"/>
  </r>
  <r>
    <x v="7"/>
    <x v="0"/>
    <x v="0"/>
    <x v="0"/>
    <x v="27"/>
    <n v="196.89"/>
    <n v="1662.317601"/>
    <n v="176.984421"/>
    <x v="27"/>
    <x v="27"/>
    <x v="27"/>
    <x v="27"/>
    <x v="27"/>
  </r>
  <r>
    <x v="7"/>
    <x v="1"/>
    <x v="0"/>
    <x v="0"/>
    <x v="27"/>
    <n v="10"/>
    <n v="84.428747000000001"/>
    <n v="8.9890000000000008"/>
    <x v="27"/>
    <x v="27"/>
    <x v="27"/>
    <x v="27"/>
    <x v="27"/>
  </r>
  <r>
    <x v="7"/>
    <x v="2"/>
    <x v="0"/>
    <x v="0"/>
    <x v="27"/>
    <n v="160.47999999999999"/>
    <n v="1354.9125329999999"/>
    <n v="144.255472"/>
    <x v="27"/>
    <x v="27"/>
    <x v="27"/>
    <x v="27"/>
    <x v="27"/>
  </r>
  <r>
    <x v="7"/>
    <x v="3"/>
    <x v="0"/>
    <x v="0"/>
    <x v="27"/>
    <n v="0.91"/>
    <n v="7.6830160000000003"/>
    <n v="0.81799900000000003"/>
    <x v="27"/>
    <x v="27"/>
    <x v="27"/>
    <x v="27"/>
    <x v="27"/>
  </r>
  <r>
    <x v="7"/>
    <x v="4"/>
    <x v="0"/>
    <x v="0"/>
    <x v="27"/>
    <n v="25.5"/>
    <n v="215.293305"/>
    <n v="22.921949999999999"/>
    <x v="27"/>
    <x v="27"/>
    <x v="27"/>
    <x v="27"/>
    <x v="27"/>
  </r>
  <r>
    <x v="8"/>
    <x v="0"/>
    <x v="0"/>
    <x v="0"/>
    <x v="27"/>
    <n v="205.36"/>
    <n v="1674.0631080000001"/>
    <n v="184.59810400000001"/>
    <x v="27"/>
    <x v="27"/>
    <x v="27"/>
    <x v="27"/>
    <x v="27"/>
  </r>
  <r>
    <x v="8"/>
    <x v="1"/>
    <x v="0"/>
    <x v="0"/>
    <x v="27"/>
    <n v="-3"/>
    <n v="-24.455538000000001"/>
    <n v="-2.6966999999999999"/>
    <x v="27"/>
    <x v="27"/>
    <x v="27"/>
    <x v="27"/>
    <x v="27"/>
  </r>
  <r>
    <x v="8"/>
    <x v="2"/>
    <x v="0"/>
    <x v="0"/>
    <x v="27"/>
    <n v="159.65"/>
    <n v="1301.442225"/>
    <n v="143.50938500000001"/>
    <x v="27"/>
    <x v="27"/>
    <x v="27"/>
    <x v="27"/>
    <x v="27"/>
  </r>
  <r>
    <x v="8"/>
    <x v="3"/>
    <x v="0"/>
    <x v="0"/>
    <x v="27"/>
    <n v="1.71"/>
    <n v="13.939657"/>
    <n v="1.5371189999999999"/>
    <x v="27"/>
    <x v="27"/>
    <x v="27"/>
    <x v="27"/>
    <x v="27"/>
  </r>
  <r>
    <x v="8"/>
    <x v="4"/>
    <x v="0"/>
    <x v="0"/>
    <x v="27"/>
    <n v="47"/>
    <n v="383.13676500000003"/>
    <n v="42.2483"/>
    <x v="27"/>
    <x v="27"/>
    <x v="27"/>
    <x v="27"/>
    <x v="27"/>
  </r>
  <r>
    <x v="9"/>
    <x v="0"/>
    <x v="0"/>
    <x v="0"/>
    <x v="27"/>
    <n v="245.11"/>
    <n v="1891.015013"/>
    <n v="220.62351100000001"/>
    <x v="27"/>
    <x v="27"/>
    <x v="27"/>
    <x v="27"/>
    <x v="27"/>
  </r>
  <r>
    <x v="9"/>
    <x v="2"/>
    <x v="0"/>
    <x v="0"/>
    <x v="27"/>
    <n v="187.63"/>
    <n v="1447.558839"/>
    <n v="168.885763"/>
    <x v="27"/>
    <x v="27"/>
    <x v="27"/>
    <x v="27"/>
    <x v="27"/>
  </r>
  <r>
    <x v="9"/>
    <x v="3"/>
    <x v="0"/>
    <x v="0"/>
    <x v="27"/>
    <n v="1.89"/>
    <n v="14.581283000000001"/>
    <n v="1.7011890000000001"/>
    <x v="27"/>
    <x v="27"/>
    <x v="27"/>
    <x v="27"/>
    <x v="27"/>
  </r>
  <r>
    <x v="9"/>
    <x v="4"/>
    <x v="0"/>
    <x v="0"/>
    <x v="27"/>
    <n v="55.59"/>
    <n v="428.87489099999999"/>
    <n v="50.036558999999997"/>
    <x v="27"/>
    <x v="27"/>
    <x v="27"/>
    <x v="27"/>
    <x v="27"/>
  </r>
  <r>
    <x v="10"/>
    <x v="0"/>
    <x v="0"/>
    <x v="0"/>
    <x v="27"/>
    <n v="403.88"/>
    <n v="2990.6082550000001"/>
    <n v="362.68423999999999"/>
    <x v="27"/>
    <x v="27"/>
    <x v="27"/>
    <x v="27"/>
    <x v="27"/>
  </r>
  <r>
    <x v="10"/>
    <x v="1"/>
    <x v="0"/>
    <x v="0"/>
    <x v="27"/>
    <n v="7.03"/>
    <n v="52.055007000000003"/>
    <n v="6.3129400000000002"/>
    <x v="27"/>
    <x v="27"/>
    <x v="27"/>
    <x v="27"/>
    <x v="27"/>
  </r>
  <r>
    <x v="10"/>
    <x v="5"/>
    <x v="0"/>
    <x v="0"/>
    <x v="27"/>
    <n v="15.7"/>
    <n v="116.253713"/>
    <n v="14.098599999999999"/>
    <x v="27"/>
    <x v="27"/>
    <x v="27"/>
    <x v="27"/>
    <x v="27"/>
  </r>
  <r>
    <x v="10"/>
    <x v="2"/>
    <x v="0"/>
    <x v="0"/>
    <x v="27"/>
    <n v="211.72"/>
    <n v="1567.7220460000001"/>
    <n v="190.12456"/>
    <x v="27"/>
    <x v="27"/>
    <x v="27"/>
    <x v="27"/>
    <x v="27"/>
  </r>
  <r>
    <x v="10"/>
    <x v="3"/>
    <x v="0"/>
    <x v="0"/>
    <x v="27"/>
    <n v="44.2"/>
    <n v="327.28752300000002"/>
    <n v="39.691600000000001"/>
    <x v="27"/>
    <x v="27"/>
    <x v="27"/>
    <x v="27"/>
    <x v="27"/>
  </r>
  <r>
    <x v="10"/>
    <x v="4"/>
    <x v="0"/>
    <x v="0"/>
    <x v="27"/>
    <n v="125.23"/>
    <n v="927.28996700000005"/>
    <n v="112.45654"/>
    <x v="27"/>
    <x v="27"/>
    <x v="27"/>
    <x v="27"/>
    <x v="27"/>
  </r>
  <r>
    <x v="11"/>
    <x v="0"/>
    <x v="0"/>
    <x v="0"/>
    <x v="27"/>
    <n v="543.83000000000004"/>
    <n v="3710.5590630000002"/>
    <n v="478.78793200000001"/>
    <x v="27"/>
    <x v="27"/>
    <x v="27"/>
    <x v="27"/>
    <x v="27"/>
  </r>
  <r>
    <x v="11"/>
    <x v="1"/>
    <x v="0"/>
    <x v="0"/>
    <x v="27"/>
    <n v="10.6"/>
    <n v="72.323936000000003"/>
    <n v="9.3322400000000005"/>
    <x v="27"/>
    <x v="27"/>
    <x v="27"/>
    <x v="27"/>
    <x v="27"/>
  </r>
  <r>
    <x v="11"/>
    <x v="5"/>
    <x v="0"/>
    <x v="0"/>
    <x v="27"/>
    <n v="18.690000000000001"/>
    <n v="127.52211"/>
    <n v="16.454675999999999"/>
    <x v="27"/>
    <x v="27"/>
    <x v="27"/>
    <x v="27"/>
    <x v="27"/>
  </r>
  <r>
    <x v="11"/>
    <x v="2"/>
    <x v="0"/>
    <x v="0"/>
    <x v="27"/>
    <n v="215.8"/>
    <n v="1472.4061670000001"/>
    <n v="189.99032"/>
    <x v="27"/>
    <x v="27"/>
    <x v="27"/>
    <x v="27"/>
    <x v="27"/>
  </r>
  <r>
    <x v="11"/>
    <x v="3"/>
    <x v="0"/>
    <x v="0"/>
    <x v="27"/>
    <n v="182.47"/>
    <n v="1244.99515"/>
    <n v="160.64658800000001"/>
    <x v="27"/>
    <x v="27"/>
    <x v="27"/>
    <x v="27"/>
    <x v="27"/>
  </r>
  <r>
    <x v="11"/>
    <x v="4"/>
    <x v="0"/>
    <x v="0"/>
    <x v="27"/>
    <n v="116.27"/>
    <n v="793.31170099999997"/>
    <n v="102.364108"/>
    <x v="27"/>
    <x v="27"/>
    <x v="27"/>
    <x v="27"/>
    <x v="27"/>
  </r>
  <r>
    <x v="12"/>
    <x v="0"/>
    <x v="0"/>
    <x v="0"/>
    <x v="27"/>
    <n v="457.78"/>
    <n v="2775.8113069999999"/>
    <n v="383.94008600000001"/>
    <x v="27"/>
    <x v="27"/>
    <x v="27"/>
    <x v="27"/>
    <x v="27"/>
  </r>
  <r>
    <x v="12"/>
    <x v="1"/>
    <x v="0"/>
    <x v="0"/>
    <x v="27"/>
    <n v="4.3600000000000003"/>
    <n v="26.437453000000001"/>
    <n v="3.6567319999999999"/>
    <x v="27"/>
    <x v="27"/>
    <x v="27"/>
    <x v="27"/>
    <x v="27"/>
  </r>
  <r>
    <x v="12"/>
    <x v="5"/>
    <x v="0"/>
    <x v="0"/>
    <x v="27"/>
    <n v="17.37"/>
    <n v="105.32535799999999"/>
    <n v="14.568218999999999"/>
    <x v="27"/>
    <x v="27"/>
    <x v="27"/>
    <x v="27"/>
    <x v="27"/>
  </r>
  <r>
    <x v="12"/>
    <x v="2"/>
    <x v="0"/>
    <x v="0"/>
    <x v="27"/>
    <n v="279.49"/>
    <n v="1694.725637"/>
    <n v="234.40826300000001"/>
    <x v="27"/>
    <x v="27"/>
    <x v="27"/>
    <x v="27"/>
    <x v="27"/>
  </r>
  <r>
    <x v="12"/>
    <x v="3"/>
    <x v="0"/>
    <x v="0"/>
    <x v="27"/>
    <n v="37.51"/>
    <n v="227.446988"/>
    <n v="31.459637000000001"/>
    <x v="27"/>
    <x v="27"/>
    <x v="27"/>
    <x v="27"/>
    <x v="27"/>
  </r>
  <r>
    <x v="12"/>
    <x v="4"/>
    <x v="0"/>
    <x v="0"/>
    <x v="27"/>
    <n v="119.05"/>
    <n v="721.87587099999996"/>
    <n v="99.847234999999998"/>
    <x v="27"/>
    <x v="27"/>
    <x v="27"/>
    <x v="27"/>
    <x v="27"/>
  </r>
  <r>
    <x v="13"/>
    <x v="0"/>
    <x v="0"/>
    <x v="0"/>
    <x v="27"/>
    <n v="369.83"/>
    <n v="1658.8533150000001"/>
    <n v="259.62065999999999"/>
    <x v="27"/>
    <x v="27"/>
    <x v="27"/>
    <x v="27"/>
    <x v="27"/>
  </r>
  <r>
    <x v="13"/>
    <x v="1"/>
    <x v="0"/>
    <x v="0"/>
    <x v="27"/>
    <n v="1.91"/>
    <n v="8.5672060000000005"/>
    <n v="1.3408199999999999"/>
    <x v="27"/>
    <x v="27"/>
    <x v="27"/>
    <x v="27"/>
    <x v="27"/>
  </r>
  <r>
    <x v="13"/>
    <x v="5"/>
    <x v="0"/>
    <x v="0"/>
    <x v="27"/>
    <n v="22.03"/>
    <n v="98.814424000000002"/>
    <n v="15.465059999999999"/>
    <x v="27"/>
    <x v="27"/>
    <x v="27"/>
    <x v="27"/>
    <x v="27"/>
  </r>
  <r>
    <x v="13"/>
    <x v="2"/>
    <x v="0"/>
    <x v="0"/>
    <x v="27"/>
    <n v="301.60000000000002"/>
    <n v="1352.811183"/>
    <n v="211.72319999999999"/>
    <x v="27"/>
    <x v="27"/>
    <x v="27"/>
    <x v="27"/>
    <x v="27"/>
  </r>
  <r>
    <x v="13"/>
    <x v="3"/>
    <x v="0"/>
    <x v="0"/>
    <x v="27"/>
    <n v="-64.67"/>
    <n v="-290.073936"/>
    <n v="-45.398339999999997"/>
    <x v="27"/>
    <x v="27"/>
    <x v="27"/>
    <x v="27"/>
    <x v="27"/>
  </r>
  <r>
    <x v="13"/>
    <x v="4"/>
    <x v="0"/>
    <x v="0"/>
    <x v="27"/>
    <n v="108.96"/>
    <n v="488.73443800000001"/>
    <n v="76.489919999999998"/>
    <x v="27"/>
    <x v="27"/>
    <x v="27"/>
    <x v="27"/>
    <x v="27"/>
  </r>
  <r>
    <x v="14"/>
    <x v="0"/>
    <x v="0"/>
    <x v="0"/>
    <x v="27"/>
    <n v="546.25"/>
    <n v="2058.2500009999999"/>
    <n v="378.60587500000003"/>
    <x v="27"/>
    <x v="27"/>
    <x v="27"/>
    <x v="27"/>
    <x v="27"/>
  </r>
  <r>
    <x v="14"/>
    <x v="1"/>
    <x v="0"/>
    <x v="0"/>
    <x v="27"/>
    <n v="-4.45"/>
    <n v="-16.767437000000001"/>
    <n v="-3.084295"/>
    <x v="27"/>
    <x v="27"/>
    <x v="27"/>
    <x v="27"/>
    <x v="27"/>
  </r>
  <r>
    <x v="14"/>
    <x v="5"/>
    <x v="0"/>
    <x v="0"/>
    <x v="27"/>
    <n v="37.39"/>
    <n v="140.884151"/>
    <n v="25.915009000000001"/>
    <x v="27"/>
    <x v="27"/>
    <x v="27"/>
    <x v="27"/>
    <x v="27"/>
  </r>
  <r>
    <x v="14"/>
    <x v="2"/>
    <x v="0"/>
    <x v="0"/>
    <x v="27"/>
    <n v="432.74"/>
    <n v="1630.548477"/>
    <n v="299.93209400000001"/>
    <x v="27"/>
    <x v="27"/>
    <x v="27"/>
    <x v="27"/>
    <x v="27"/>
  </r>
  <r>
    <x v="14"/>
    <x v="3"/>
    <x v="0"/>
    <x v="0"/>
    <x v="27"/>
    <n v="-38.43"/>
    <n v="-144.80283299999999"/>
    <n v="-26.635833000000002"/>
    <x v="27"/>
    <x v="27"/>
    <x v="27"/>
    <x v="27"/>
    <x v="27"/>
  </r>
  <r>
    <x v="14"/>
    <x v="4"/>
    <x v="0"/>
    <x v="0"/>
    <x v="27"/>
    <n v="119"/>
    <n v="448.38764300000003"/>
    <n v="82.478899999999996"/>
    <x v="27"/>
    <x v="27"/>
    <x v="27"/>
    <x v="27"/>
    <x v="27"/>
  </r>
  <r>
    <x v="15"/>
    <x v="0"/>
    <x v="0"/>
    <x v="0"/>
    <x v="27"/>
    <n v="635.59"/>
    <n v="2304.452976"/>
    <n v="482.85772300000002"/>
    <x v="27"/>
    <x v="27"/>
    <x v="27"/>
    <x v="27"/>
    <x v="27"/>
  </r>
  <r>
    <x v="15"/>
    <x v="1"/>
    <x v="0"/>
    <x v="0"/>
    <x v="27"/>
    <n v="-3.5"/>
    <n v="-12.689919"/>
    <n v="-2.6589499999999999"/>
    <x v="27"/>
    <x v="27"/>
    <x v="27"/>
    <x v="27"/>
    <x v="27"/>
  </r>
  <r>
    <x v="15"/>
    <x v="5"/>
    <x v="0"/>
    <x v="0"/>
    <x v="27"/>
    <n v="33.840000000000003"/>
    <n v="122.69338500000001"/>
    <n v="25.708248000000001"/>
    <x v="27"/>
    <x v="27"/>
    <x v="27"/>
    <x v="27"/>
    <x v="27"/>
  </r>
  <r>
    <x v="15"/>
    <x v="2"/>
    <x v="0"/>
    <x v="0"/>
    <x v="27"/>
    <n v="551.67999999999995"/>
    <n v="2000.2212400000001"/>
    <n v="419.11129599999998"/>
    <x v="27"/>
    <x v="27"/>
    <x v="27"/>
    <x v="27"/>
    <x v="27"/>
  </r>
  <r>
    <x v="15"/>
    <x v="3"/>
    <x v="0"/>
    <x v="0"/>
    <x v="27"/>
    <n v="2.14"/>
    <n v="7.7589790000000001"/>
    <n v="1.625758"/>
    <x v="27"/>
    <x v="27"/>
    <x v="27"/>
    <x v="27"/>
    <x v="27"/>
  </r>
  <r>
    <x v="15"/>
    <x v="4"/>
    <x v="0"/>
    <x v="0"/>
    <x v="27"/>
    <n v="51.43"/>
    <n v="186.469291"/>
    <n v="39.071370999999999"/>
    <x v="27"/>
    <x v="27"/>
    <x v="27"/>
    <x v="27"/>
    <x v="27"/>
  </r>
  <r>
    <x v="16"/>
    <x v="0"/>
    <x v="0"/>
    <x v="0"/>
    <x v="27"/>
    <n v="519.33000000000004"/>
    <n v="1788.035275"/>
    <n v="423.72134699999998"/>
    <x v="27"/>
    <x v="27"/>
    <x v="27"/>
    <x v="27"/>
    <x v="27"/>
  </r>
  <r>
    <x v="16"/>
    <x v="1"/>
    <x v="0"/>
    <x v="0"/>
    <x v="27"/>
    <n v="-0.99"/>
    <n v="-3.4085359999999998"/>
    <n v="-0.80774100000000004"/>
    <x v="27"/>
    <x v="27"/>
    <x v="27"/>
    <x v="27"/>
    <x v="27"/>
  </r>
  <r>
    <x v="16"/>
    <x v="5"/>
    <x v="0"/>
    <x v="0"/>
    <x v="27"/>
    <n v="37.17"/>
    <n v="127.97502799999999"/>
    <n v="30.327003000000001"/>
    <x v="27"/>
    <x v="27"/>
    <x v="27"/>
    <x v="27"/>
    <x v="27"/>
  </r>
  <r>
    <x v="16"/>
    <x v="2"/>
    <x v="0"/>
    <x v="0"/>
    <x v="27"/>
    <n v="377.31"/>
    <n v="1299.0653139999999"/>
    <n v="307.84722900000003"/>
    <x v="27"/>
    <x v="27"/>
    <x v="27"/>
    <x v="27"/>
    <x v="27"/>
  </r>
  <r>
    <x v="16"/>
    <x v="3"/>
    <x v="0"/>
    <x v="0"/>
    <x v="27"/>
    <n v="24.7"/>
    <n v="85.041247999999996"/>
    <n v="20.152729999999998"/>
    <x v="27"/>
    <x v="27"/>
    <x v="27"/>
    <x v="27"/>
    <x v="27"/>
  </r>
  <r>
    <x v="16"/>
    <x v="4"/>
    <x v="0"/>
    <x v="0"/>
    <x v="27"/>
    <n v="81.08"/>
    <n v="279.155643"/>
    <n v="66.153171999999998"/>
    <x v="27"/>
    <x v="27"/>
    <x v="27"/>
    <x v="27"/>
    <x v="27"/>
  </r>
  <r>
    <x v="17"/>
    <x v="0"/>
    <x v="0"/>
    <x v="0"/>
    <x v="27"/>
    <n v="597.17999999999995"/>
    <n v="2068.5219820000002"/>
    <n v="537.700872"/>
    <x v="27"/>
    <x v="27"/>
    <x v="27"/>
    <x v="27"/>
    <x v="27"/>
  </r>
  <r>
    <x v="17"/>
    <x v="1"/>
    <x v="0"/>
    <x v="0"/>
    <x v="27"/>
    <n v="-2.79"/>
    <n v="-9.6640479999999993"/>
    <n v="-2.5121159999999998"/>
    <x v="27"/>
    <x v="27"/>
    <x v="27"/>
    <x v="27"/>
    <x v="27"/>
  </r>
  <r>
    <x v="17"/>
    <x v="5"/>
    <x v="0"/>
    <x v="0"/>
    <x v="27"/>
    <n v="35.94"/>
    <n v="124.48956800000001"/>
    <n v="32.360376000000002"/>
    <x v="27"/>
    <x v="27"/>
    <x v="27"/>
    <x v="27"/>
    <x v="27"/>
  </r>
  <r>
    <x v="17"/>
    <x v="2"/>
    <x v="0"/>
    <x v="0"/>
    <x v="27"/>
    <n v="399.74"/>
    <n v="1384.626037"/>
    <n v="359.92589600000002"/>
    <x v="27"/>
    <x v="27"/>
    <x v="27"/>
    <x v="27"/>
    <x v="27"/>
  </r>
  <r>
    <x v="17"/>
    <x v="3"/>
    <x v="0"/>
    <x v="0"/>
    <x v="27"/>
    <n v="77.19"/>
    <n v="267.37200100000001"/>
    <n v="69.501875999999996"/>
    <x v="27"/>
    <x v="27"/>
    <x v="27"/>
    <x v="27"/>
    <x v="27"/>
  </r>
  <r>
    <x v="17"/>
    <x v="4"/>
    <x v="0"/>
    <x v="0"/>
    <x v="27"/>
    <n v="87.1"/>
    <n v="301.69842399999999"/>
    <n v="78.424840000000003"/>
    <x v="27"/>
    <x v="27"/>
    <x v="27"/>
    <x v="27"/>
    <x v="27"/>
  </r>
  <r>
    <x v="18"/>
    <x v="0"/>
    <x v="0"/>
    <x v="0"/>
    <x v="27"/>
    <n v="710.46"/>
    <n v="2204.8812149999999"/>
    <n v="619.94739600000003"/>
    <x v="27"/>
    <x v="27"/>
    <x v="27"/>
    <x v="27"/>
    <x v="27"/>
  </r>
  <r>
    <x v="18"/>
    <x v="1"/>
    <x v="0"/>
    <x v="0"/>
    <x v="27"/>
    <n v="1.46"/>
    <n v="4.5310449999999998"/>
    <n v="1.2739959999999999"/>
    <x v="27"/>
    <x v="27"/>
    <x v="27"/>
    <x v="27"/>
    <x v="27"/>
  </r>
  <r>
    <x v="18"/>
    <x v="5"/>
    <x v="0"/>
    <x v="0"/>
    <x v="27"/>
    <n v="38.28"/>
    <n v="118.80028799999999"/>
    <n v="33.403128000000002"/>
    <x v="27"/>
    <x v="27"/>
    <x v="27"/>
    <x v="27"/>
    <x v="27"/>
  </r>
  <r>
    <x v="18"/>
    <x v="2"/>
    <x v="0"/>
    <x v="0"/>
    <x v="27"/>
    <n v="587.52"/>
    <n v="1823.342357"/>
    <n v="512.66995199999997"/>
    <x v="27"/>
    <x v="27"/>
    <x v="27"/>
    <x v="27"/>
    <x v="27"/>
  </r>
  <r>
    <x v="18"/>
    <x v="3"/>
    <x v="0"/>
    <x v="0"/>
    <x v="27"/>
    <n v="11.05"/>
    <n v="34.293187000000003"/>
    <n v="9.6422299999999996"/>
    <x v="27"/>
    <x v="27"/>
    <x v="27"/>
    <x v="27"/>
    <x v="27"/>
  </r>
  <r>
    <x v="18"/>
    <x v="4"/>
    <x v="0"/>
    <x v="0"/>
    <x v="27"/>
    <n v="72.150000000000006"/>
    <n v="223.91433699999999"/>
    <n v="62.958089999999999"/>
    <x v="27"/>
    <x v="27"/>
    <x v="27"/>
    <x v="27"/>
    <x v="27"/>
  </r>
  <r>
    <x v="19"/>
    <x v="0"/>
    <x v="0"/>
    <x v="0"/>
    <x v="27"/>
    <n v="879.32"/>
    <n v="2549.5062079999998"/>
    <n v="786.63967200000002"/>
    <x v="27"/>
    <x v="27"/>
    <x v="27"/>
    <x v="27"/>
    <x v="27"/>
  </r>
  <r>
    <x v="19"/>
    <x v="1"/>
    <x v="0"/>
    <x v="0"/>
    <x v="27"/>
    <n v="-1.95"/>
    <n v="-5.6538430000000002"/>
    <n v="-1.74447"/>
    <x v="27"/>
    <x v="27"/>
    <x v="27"/>
    <x v="27"/>
    <x v="27"/>
  </r>
  <r>
    <x v="19"/>
    <x v="5"/>
    <x v="0"/>
    <x v="0"/>
    <x v="27"/>
    <n v="49.2"/>
    <n v="142.65080499999999"/>
    <n v="44.014319999999998"/>
    <x v="27"/>
    <x v="27"/>
    <x v="27"/>
    <x v="27"/>
    <x v="27"/>
  </r>
  <r>
    <x v="19"/>
    <x v="2"/>
    <x v="0"/>
    <x v="0"/>
    <x v="27"/>
    <n v="628.67999999999995"/>
    <n v="1822.798939"/>
    <n v="562.41712800000005"/>
    <x v="27"/>
    <x v="27"/>
    <x v="27"/>
    <x v="27"/>
    <x v="27"/>
  </r>
  <r>
    <x v="19"/>
    <x v="3"/>
    <x v="0"/>
    <x v="0"/>
    <x v="27"/>
    <n v="84.67"/>
    <n v="245.49275600000001"/>
    <n v="75.745782000000005"/>
    <x v="27"/>
    <x v="27"/>
    <x v="27"/>
    <x v="27"/>
    <x v="27"/>
  </r>
  <r>
    <x v="19"/>
    <x v="4"/>
    <x v="0"/>
    <x v="0"/>
    <x v="27"/>
    <n v="118.72"/>
    <n v="344.21755100000001"/>
    <n v="106.206912"/>
    <x v="27"/>
    <x v="27"/>
    <x v="27"/>
    <x v="27"/>
    <x v="27"/>
  </r>
  <r>
    <x v="20"/>
    <x v="0"/>
    <x v="0"/>
    <x v="0"/>
    <x v="27"/>
    <n v="882.73"/>
    <n v="2284.6621839999998"/>
    <n v="774.24248299999999"/>
    <x v="27"/>
    <x v="27"/>
    <x v="27"/>
    <x v="27"/>
    <x v="27"/>
  </r>
  <r>
    <x v="20"/>
    <x v="1"/>
    <x v="0"/>
    <x v="0"/>
    <x v="27"/>
    <n v="0.85"/>
    <n v="2.199951"/>
    <n v="0.74553499999999995"/>
    <x v="27"/>
    <x v="27"/>
    <x v="27"/>
    <x v="27"/>
    <x v="27"/>
  </r>
  <r>
    <x v="20"/>
    <x v="5"/>
    <x v="0"/>
    <x v="0"/>
    <x v="27"/>
    <n v="39.75"/>
    <n v="102.880067"/>
    <n v="34.864725"/>
    <x v="27"/>
    <x v="27"/>
    <x v="27"/>
    <x v="27"/>
    <x v="27"/>
  </r>
  <r>
    <x v="20"/>
    <x v="2"/>
    <x v="0"/>
    <x v="0"/>
    <x v="27"/>
    <n v="667.37"/>
    <n v="1727.2722140000001"/>
    <n v="585.35022700000002"/>
    <x v="27"/>
    <x v="27"/>
    <x v="27"/>
    <x v="27"/>
    <x v="27"/>
  </r>
  <r>
    <x v="20"/>
    <x v="3"/>
    <x v="0"/>
    <x v="0"/>
    <x v="27"/>
    <n v="26.87"/>
    <n v="69.544336999999999"/>
    <n v="23.567677"/>
    <x v="27"/>
    <x v="27"/>
    <x v="27"/>
    <x v="27"/>
    <x v="27"/>
  </r>
  <r>
    <x v="20"/>
    <x v="4"/>
    <x v="0"/>
    <x v="0"/>
    <x v="27"/>
    <n v="147.88999999999999"/>
    <n v="382.76561400000003"/>
    <n v="129.71431899999999"/>
    <x v="27"/>
    <x v="27"/>
    <x v="27"/>
    <x v="27"/>
    <x v="27"/>
  </r>
  <r>
    <x v="21"/>
    <x v="0"/>
    <x v="0"/>
    <x v="0"/>
    <x v="27"/>
    <n v="826.75"/>
    <n v="1930.752598"/>
    <n v="718.85912499999995"/>
    <x v="27"/>
    <x v="27"/>
    <x v="27"/>
    <x v="27"/>
    <x v="27"/>
  </r>
  <r>
    <x v="21"/>
    <x v="1"/>
    <x v="0"/>
    <x v="0"/>
    <x v="27"/>
    <n v="1.02"/>
    <n v="2.3820589999999999"/>
    <n v="0.88688999999999996"/>
    <x v="27"/>
    <x v="27"/>
    <x v="27"/>
    <x v="27"/>
    <x v="27"/>
  </r>
  <r>
    <x v="21"/>
    <x v="5"/>
    <x v="0"/>
    <x v="0"/>
    <x v="27"/>
    <n v="35.76"/>
    <n v="83.512202000000002"/>
    <n v="31.093319999999999"/>
    <x v="27"/>
    <x v="27"/>
    <x v="27"/>
    <x v="27"/>
    <x v="27"/>
  </r>
  <r>
    <x v="21"/>
    <x v="2"/>
    <x v="0"/>
    <x v="0"/>
    <x v="27"/>
    <n v="649.53"/>
    <n v="1516.881445"/>
    <n v="564.76633500000003"/>
    <x v="27"/>
    <x v="27"/>
    <x v="27"/>
    <x v="27"/>
    <x v="27"/>
  </r>
  <r>
    <x v="21"/>
    <x v="3"/>
    <x v="0"/>
    <x v="0"/>
    <x v="27"/>
    <n v="-50.15"/>
    <n v="-117.117923"/>
    <n v="-43.605424999999997"/>
    <x v="27"/>
    <x v="27"/>
    <x v="27"/>
    <x v="27"/>
    <x v="27"/>
  </r>
  <r>
    <x v="21"/>
    <x v="4"/>
    <x v="0"/>
    <x v="0"/>
    <x v="27"/>
    <n v="190.59"/>
    <n v="445.09481399999999"/>
    <n v="165.71800500000001"/>
    <x v="27"/>
    <x v="27"/>
    <x v="27"/>
    <x v="27"/>
    <x v="27"/>
  </r>
  <r>
    <x v="22"/>
    <x v="0"/>
    <x v="0"/>
    <x v="0"/>
    <x v="27"/>
    <n v="1224.83"/>
    <n v="2894.1328140000001"/>
    <n v="1207.68238"/>
    <x v="27"/>
    <x v="27"/>
    <x v="27"/>
    <x v="27"/>
    <x v="27"/>
  </r>
  <r>
    <x v="22"/>
    <x v="1"/>
    <x v="0"/>
    <x v="0"/>
    <x v="27"/>
    <n v="0.12"/>
    <n v="0.28354600000000002"/>
    <n v="0.11831999999999999"/>
    <x v="27"/>
    <x v="27"/>
    <x v="27"/>
    <x v="27"/>
    <x v="27"/>
  </r>
  <r>
    <x v="22"/>
    <x v="5"/>
    <x v="0"/>
    <x v="0"/>
    <x v="27"/>
    <n v="33.49"/>
    <n v="79.133028999999993"/>
    <n v="33.021140000000003"/>
    <x v="27"/>
    <x v="27"/>
    <x v="27"/>
    <x v="27"/>
    <x v="27"/>
  </r>
  <r>
    <x v="22"/>
    <x v="2"/>
    <x v="0"/>
    <x v="0"/>
    <x v="27"/>
    <n v="882.44"/>
    <n v="2085.1045130000002"/>
    <n v="870.08583999999996"/>
    <x v="27"/>
    <x v="27"/>
    <x v="27"/>
    <x v="27"/>
    <x v="27"/>
  </r>
  <r>
    <x v="22"/>
    <x v="3"/>
    <x v="0"/>
    <x v="0"/>
    <x v="27"/>
    <n v="122.95"/>
    <n v="290.516749"/>
    <n v="121.2287"/>
    <x v="27"/>
    <x v="27"/>
    <x v="27"/>
    <x v="27"/>
    <x v="27"/>
  </r>
  <r>
    <x v="22"/>
    <x v="4"/>
    <x v="0"/>
    <x v="0"/>
    <x v="27"/>
    <n v="185.83"/>
    <n v="439.09497699999997"/>
    <n v="183.22837999999999"/>
    <x v="27"/>
    <x v="27"/>
    <x v="27"/>
    <x v="27"/>
    <x v="27"/>
  </r>
  <r>
    <x v="23"/>
    <x v="0"/>
    <x v="0"/>
    <x v="0"/>
    <x v="27"/>
    <n v="952.15"/>
    <n v="2331.9043280000001"/>
    <n v="1056.029565"/>
    <x v="27"/>
    <x v="27"/>
    <x v="27"/>
    <x v="27"/>
    <x v="27"/>
  </r>
  <r>
    <x v="23"/>
    <x v="1"/>
    <x v="0"/>
    <x v="0"/>
    <x v="27"/>
    <n v="19.11"/>
    <n v="46.802176000000003"/>
    <n v="21.194901000000002"/>
    <x v="27"/>
    <x v="27"/>
    <x v="27"/>
    <x v="27"/>
    <x v="27"/>
  </r>
  <r>
    <x v="23"/>
    <x v="5"/>
    <x v="0"/>
    <x v="0"/>
    <x v="27"/>
    <n v="32.15"/>
    <n v="78.738354000000001"/>
    <n v="35.657564999999998"/>
    <x v="27"/>
    <x v="27"/>
    <x v="27"/>
    <x v="27"/>
    <x v="27"/>
  </r>
  <r>
    <x v="23"/>
    <x v="2"/>
    <x v="0"/>
    <x v="0"/>
    <x v="27"/>
    <n v="753.38"/>
    <n v="1845.098023"/>
    <n v="835.573758"/>
    <x v="27"/>
    <x v="27"/>
    <x v="27"/>
    <x v="27"/>
    <x v="27"/>
  </r>
  <r>
    <x v="23"/>
    <x v="3"/>
    <x v="0"/>
    <x v="0"/>
    <x v="27"/>
    <n v="-51.61"/>
    <n v="-126.397713"/>
    <n v="-57.240651"/>
    <x v="27"/>
    <x v="27"/>
    <x v="27"/>
    <x v="27"/>
    <x v="27"/>
  </r>
  <r>
    <x v="23"/>
    <x v="4"/>
    <x v="0"/>
    <x v="0"/>
    <x v="27"/>
    <n v="199.12"/>
    <n v="487.66348799999997"/>
    <n v="220.84399199999999"/>
    <x v="27"/>
    <x v="27"/>
    <x v="27"/>
    <x v="27"/>
    <x v="27"/>
  </r>
  <r>
    <x v="24"/>
    <x v="0"/>
    <x v="0"/>
    <x v="0"/>
    <x v="27"/>
    <n v="1513.74"/>
    <n v="3600.853392"/>
    <n v="1726.7232180000001"/>
    <x v="27"/>
    <x v="27"/>
    <x v="27"/>
    <x v="27"/>
    <x v="27"/>
  </r>
  <r>
    <x v="24"/>
    <x v="1"/>
    <x v="0"/>
    <x v="0"/>
    <x v="27"/>
    <n v="80.7"/>
    <n v="191.96749"/>
    <n v="92.054490000000001"/>
    <x v="27"/>
    <x v="27"/>
    <x v="27"/>
    <x v="27"/>
    <x v="27"/>
  </r>
  <r>
    <x v="24"/>
    <x v="5"/>
    <x v="0"/>
    <x v="0"/>
    <x v="27"/>
    <n v="40.79"/>
    <n v="97.030407999999994"/>
    <n v="46.529153000000001"/>
    <x v="27"/>
    <x v="27"/>
    <x v="27"/>
    <x v="27"/>
    <x v="27"/>
  </r>
  <r>
    <x v="24"/>
    <x v="2"/>
    <x v="0"/>
    <x v="0"/>
    <x v="27"/>
    <n v="776.81"/>
    <n v="1847.859555"/>
    <n v="886.107167"/>
    <x v="27"/>
    <x v="27"/>
    <x v="27"/>
    <x v="27"/>
    <x v="27"/>
  </r>
  <r>
    <x v="24"/>
    <x v="3"/>
    <x v="0"/>
    <x v="0"/>
    <x v="27"/>
    <n v="250.34"/>
    <n v="595.50361199999998"/>
    <n v="285.562838"/>
    <x v="27"/>
    <x v="27"/>
    <x v="27"/>
    <x v="27"/>
    <x v="27"/>
  </r>
  <r>
    <x v="24"/>
    <x v="4"/>
    <x v="0"/>
    <x v="0"/>
    <x v="27"/>
    <n v="365.1"/>
    <n v="868.49232600000005"/>
    <n v="416.46956999999998"/>
    <x v="27"/>
    <x v="27"/>
    <x v="27"/>
    <x v="27"/>
    <x v="27"/>
  </r>
  <r>
    <x v="25"/>
    <x v="0"/>
    <x v="0"/>
    <x v="0"/>
    <x v="27"/>
    <n v="1234.1400000000001"/>
    <n v="3486.3165869999998"/>
    <n v="1766.918238"/>
    <x v="27"/>
    <x v="27"/>
    <x v="27"/>
    <x v="27"/>
    <x v="27"/>
  </r>
  <r>
    <x v="25"/>
    <x v="1"/>
    <x v="0"/>
    <x v="0"/>
    <x v="27"/>
    <n v="27.96"/>
    <n v="78.984078999999994"/>
    <n v="40.030332000000001"/>
    <x v="27"/>
    <x v="27"/>
    <x v="27"/>
    <x v="27"/>
    <x v="27"/>
  </r>
  <r>
    <x v="25"/>
    <x v="5"/>
    <x v="0"/>
    <x v="0"/>
    <x v="27"/>
    <n v="52.09"/>
    <n v="147.148809"/>
    <n v="74.577252999999999"/>
    <x v="27"/>
    <x v="27"/>
    <x v="27"/>
    <x v="27"/>
    <x v="27"/>
  </r>
  <r>
    <x v="25"/>
    <x v="2"/>
    <x v="0"/>
    <x v="0"/>
    <x v="27"/>
    <n v="748.72"/>
    <n v="2115.0557920000001"/>
    <n v="1071.9424240000001"/>
    <x v="27"/>
    <x v="27"/>
    <x v="27"/>
    <x v="27"/>
    <x v="27"/>
  </r>
  <r>
    <x v="25"/>
    <x v="3"/>
    <x v="0"/>
    <x v="0"/>
    <x v="27"/>
    <n v="143.27000000000001"/>
    <n v="404.72278499999999"/>
    <n v="205.11965900000001"/>
    <x v="27"/>
    <x v="27"/>
    <x v="27"/>
    <x v="27"/>
    <x v="27"/>
  </r>
  <r>
    <x v="25"/>
    <x v="4"/>
    <x v="0"/>
    <x v="0"/>
    <x v="27"/>
    <n v="262.10000000000002"/>
    <n v="740.40512200000001"/>
    <n v="375.24856999999997"/>
    <x v="27"/>
    <x v="27"/>
    <x v="27"/>
    <x v="27"/>
    <x v="27"/>
  </r>
  <r>
    <x v="26"/>
    <x v="0"/>
    <x v="0"/>
    <x v="0"/>
    <x v="27"/>
    <n v="1051.75"/>
    <n v="2906.3292099999999"/>
    <n v="1573.4179999999999"/>
    <x v="27"/>
    <x v="27"/>
    <x v="27"/>
    <x v="27"/>
    <x v="27"/>
  </r>
  <r>
    <x v="26"/>
    <x v="1"/>
    <x v="0"/>
    <x v="0"/>
    <x v="27"/>
    <n v="86.06"/>
    <n v="237.811925"/>
    <n v="128.74575999999999"/>
    <x v="27"/>
    <x v="27"/>
    <x v="27"/>
    <x v="27"/>
    <x v="27"/>
  </r>
  <r>
    <x v="26"/>
    <x v="5"/>
    <x v="0"/>
    <x v="0"/>
    <x v="27"/>
    <n v="39.450000000000003"/>
    <n v="109.01325199999999"/>
    <n v="59.017200000000003"/>
    <x v="27"/>
    <x v="27"/>
    <x v="27"/>
    <x v="27"/>
    <x v="27"/>
  </r>
  <r>
    <x v="26"/>
    <x v="2"/>
    <x v="0"/>
    <x v="0"/>
    <x v="27"/>
    <n v="752.44"/>
    <n v="2079.237795"/>
    <n v="1125.6502399999999"/>
    <x v="27"/>
    <x v="27"/>
    <x v="27"/>
    <x v="27"/>
    <x v="27"/>
  </r>
  <r>
    <x v="26"/>
    <x v="3"/>
    <x v="0"/>
    <x v="0"/>
    <x v="27"/>
    <n v="69.48"/>
    <n v="191.99596199999999"/>
    <n v="103.94208"/>
    <x v="27"/>
    <x v="27"/>
    <x v="27"/>
    <x v="27"/>
    <x v="27"/>
  </r>
  <r>
    <x v="26"/>
    <x v="4"/>
    <x v="0"/>
    <x v="0"/>
    <x v="27"/>
    <n v="104.32"/>
    <n v="288.27027600000002"/>
    <n v="156.06272000000001"/>
    <x v="27"/>
    <x v="27"/>
    <x v="27"/>
    <x v="27"/>
    <x v="27"/>
  </r>
  <r>
    <x v="27"/>
    <x v="0"/>
    <x v="0"/>
    <x v="0"/>
    <x v="27"/>
    <n v="920.06"/>
    <n v="2272.6350929999999"/>
    <n v="1314.5817280000001"/>
    <x v="27"/>
    <x v="27"/>
    <x v="27"/>
    <x v="27"/>
    <x v="27"/>
  </r>
  <r>
    <x v="27"/>
    <x v="1"/>
    <x v="0"/>
    <x v="0"/>
    <x v="27"/>
    <n v="-55.55"/>
    <n v="-137.21374599999999"/>
    <n v="-79.369839999999996"/>
    <x v="27"/>
    <x v="27"/>
    <x v="27"/>
    <x v="27"/>
    <x v="27"/>
  </r>
  <r>
    <x v="27"/>
    <x v="5"/>
    <x v="0"/>
    <x v="0"/>
    <x v="27"/>
    <n v="39.5"/>
    <n v="97.568731"/>
    <n v="56.437600000000003"/>
    <x v="27"/>
    <x v="27"/>
    <x v="27"/>
    <x v="27"/>
    <x v="27"/>
  </r>
  <r>
    <x v="27"/>
    <x v="2"/>
    <x v="0"/>
    <x v="0"/>
    <x v="27"/>
    <n v="627.39"/>
    <n v="1549.7125530000001"/>
    <n v="896.41483200000005"/>
    <x v="27"/>
    <x v="27"/>
    <x v="27"/>
    <x v="27"/>
    <x v="27"/>
  </r>
  <r>
    <x v="27"/>
    <x v="3"/>
    <x v="0"/>
    <x v="0"/>
    <x v="27"/>
    <n v="82.42"/>
    <n v="203.585184"/>
    <n v="117.761696"/>
    <x v="27"/>
    <x v="27"/>
    <x v="27"/>
    <x v="27"/>
    <x v="27"/>
  </r>
  <r>
    <x v="27"/>
    <x v="4"/>
    <x v="0"/>
    <x v="0"/>
    <x v="27"/>
    <n v="226.3"/>
    <n v="558.98237200000005"/>
    <n v="323.33744000000002"/>
    <x v="27"/>
    <x v="27"/>
    <x v="27"/>
    <x v="27"/>
    <x v="27"/>
  </r>
  <r>
    <x v="28"/>
    <x v="0"/>
    <x v="0"/>
    <x v="0"/>
    <x v="27"/>
    <n v="3583.84"/>
    <n v="7323.2366780000002"/>
    <n v="4589.4655039999998"/>
    <x v="27"/>
    <x v="27"/>
    <x v="27"/>
    <x v="27"/>
    <x v="27"/>
  </r>
  <r>
    <x v="28"/>
    <x v="1"/>
    <x v="0"/>
    <x v="0"/>
    <x v="27"/>
    <n v="13.21"/>
    <n v="26.993379999999998"/>
    <n v="16.916726000000001"/>
    <x v="27"/>
    <x v="27"/>
    <x v="27"/>
    <x v="27"/>
    <x v="27"/>
  </r>
  <r>
    <x v="28"/>
    <x v="5"/>
    <x v="0"/>
    <x v="0"/>
    <x v="27"/>
    <n v="44.39"/>
    <n v="90.706749000000002"/>
    <n v="56.845834000000004"/>
    <x v="27"/>
    <x v="27"/>
    <x v="27"/>
    <x v="27"/>
    <x v="27"/>
  </r>
  <r>
    <x v="28"/>
    <x v="2"/>
    <x v="0"/>
    <x v="0"/>
    <x v="27"/>
    <n v="1100.98"/>
    <n v="2249.7480690000002"/>
    <n v="1409.914988"/>
    <x v="27"/>
    <x v="27"/>
    <x v="27"/>
    <x v="27"/>
    <x v="27"/>
  </r>
  <r>
    <x v="28"/>
    <x v="3"/>
    <x v="0"/>
    <x v="0"/>
    <x v="27"/>
    <n v="80.34"/>
    <n v="164.16716"/>
    <n v="102.883404"/>
    <x v="27"/>
    <x v="27"/>
    <x v="27"/>
    <x v="27"/>
    <x v="27"/>
  </r>
  <r>
    <x v="28"/>
    <x v="4"/>
    <x v="0"/>
    <x v="0"/>
    <x v="27"/>
    <n v="2344.92"/>
    <n v="4791.6213200000002"/>
    <n v="3002.904552"/>
    <x v="27"/>
    <x v="27"/>
    <x v="27"/>
    <x v="27"/>
    <x v="27"/>
  </r>
  <r>
    <x v="29"/>
    <x v="0"/>
    <x v="0"/>
    <x v="0"/>
    <x v="27"/>
    <n v="1546.68"/>
    <n v="2894.6883339999999"/>
    <n v="1956.2408640000001"/>
    <x v="27"/>
    <x v="27"/>
    <x v="27"/>
    <x v="27"/>
    <x v="27"/>
  </r>
  <r>
    <x v="29"/>
    <x v="1"/>
    <x v="0"/>
    <x v="0"/>
    <x v="27"/>
    <n v="47.42"/>
    <n v="88.748881999999995"/>
    <n v="59.976815999999999"/>
    <x v="27"/>
    <x v="27"/>
    <x v="27"/>
    <x v="27"/>
    <x v="27"/>
  </r>
  <r>
    <x v="29"/>
    <x v="5"/>
    <x v="0"/>
    <x v="0"/>
    <x v="27"/>
    <n v="48.16"/>
    <n v="90.133829000000006"/>
    <n v="60.912768"/>
    <x v="27"/>
    <x v="27"/>
    <x v="27"/>
    <x v="27"/>
    <x v="27"/>
  </r>
  <r>
    <x v="29"/>
    <x v="2"/>
    <x v="0"/>
    <x v="0"/>
    <x v="27"/>
    <n v="1019.57"/>
    <n v="1908.175825"/>
    <n v="1289.552136"/>
    <x v="27"/>
    <x v="27"/>
    <x v="27"/>
    <x v="27"/>
    <x v="27"/>
  </r>
  <r>
    <x v="29"/>
    <x v="3"/>
    <x v="0"/>
    <x v="0"/>
    <x v="27"/>
    <n v="165.23"/>
    <n v="309.23613999999998"/>
    <n v="208.98290399999999"/>
    <x v="27"/>
    <x v="27"/>
    <x v="27"/>
    <x v="27"/>
    <x v="27"/>
  </r>
  <r>
    <x v="29"/>
    <x v="4"/>
    <x v="0"/>
    <x v="0"/>
    <x v="27"/>
    <n v="266.3"/>
    <n v="498.39365800000002"/>
    <n v="336.81623999999999"/>
    <x v="27"/>
    <x v="27"/>
    <x v="27"/>
    <x v="27"/>
    <x v="27"/>
  </r>
  <r>
    <x v="30"/>
    <x v="0"/>
    <x v="0"/>
    <x v="0"/>
    <x v="27"/>
    <n v="1547.71"/>
    <n v="2798.9321920000002"/>
    <n v="1983.8546779999999"/>
    <x v="27"/>
    <x v="27"/>
    <x v="27"/>
    <x v="27"/>
    <x v="27"/>
  </r>
  <r>
    <x v="30"/>
    <x v="1"/>
    <x v="0"/>
    <x v="0"/>
    <x v="27"/>
    <n v="-79.91"/>
    <n v="-144.51200299999999"/>
    <n v="-102.42863800000001"/>
    <x v="27"/>
    <x v="27"/>
    <x v="27"/>
    <x v="27"/>
    <x v="27"/>
  </r>
  <r>
    <x v="30"/>
    <x v="5"/>
    <x v="0"/>
    <x v="0"/>
    <x v="27"/>
    <n v="54.98"/>
    <n v="99.427729999999997"/>
    <n v="70.473364000000004"/>
    <x v="27"/>
    <x v="27"/>
    <x v="27"/>
    <x v="27"/>
    <x v="27"/>
  </r>
  <r>
    <x v="30"/>
    <x v="2"/>
    <x v="0"/>
    <x v="0"/>
    <x v="27"/>
    <n v="955.18"/>
    <n v="1727.3804849999999"/>
    <n v="1224.3497239999999"/>
    <x v="27"/>
    <x v="27"/>
    <x v="27"/>
    <x v="27"/>
    <x v="27"/>
  </r>
  <r>
    <x v="30"/>
    <x v="3"/>
    <x v="0"/>
    <x v="0"/>
    <x v="27"/>
    <n v="56.54"/>
    <n v="102.24888799999999"/>
    <n v="72.472971999999999"/>
    <x v="27"/>
    <x v="27"/>
    <x v="27"/>
    <x v="27"/>
    <x v="27"/>
  </r>
  <r>
    <x v="30"/>
    <x v="4"/>
    <x v="0"/>
    <x v="0"/>
    <x v="27"/>
    <n v="560.91999999999996"/>
    <n v="1014.3870910000001"/>
    <n v="718.987256"/>
    <x v="27"/>
    <x v="27"/>
    <x v="27"/>
    <x v="27"/>
    <x v="27"/>
  </r>
  <r>
    <x v="31"/>
    <x v="0"/>
    <x v="0"/>
    <x v="0"/>
    <x v="27"/>
    <n v="-2141.13"/>
    <n v="-3799.4731099999999"/>
    <n v="-2749.21092"/>
    <x v="27"/>
    <x v="27"/>
    <x v="27"/>
    <x v="27"/>
    <x v="27"/>
  </r>
  <r>
    <x v="31"/>
    <x v="1"/>
    <x v="0"/>
    <x v="0"/>
    <x v="27"/>
    <n v="-38.54"/>
    <n v="-68.389913000000007"/>
    <n v="-49.48536"/>
    <x v="27"/>
    <x v="27"/>
    <x v="27"/>
    <x v="27"/>
    <x v="27"/>
  </r>
  <r>
    <x v="31"/>
    <x v="5"/>
    <x v="0"/>
    <x v="0"/>
    <x v="27"/>
    <n v="100.68"/>
    <n v="178.65844300000001"/>
    <n v="129.27312000000001"/>
    <x v="27"/>
    <x v="27"/>
    <x v="27"/>
    <x v="27"/>
    <x v="27"/>
  </r>
  <r>
    <x v="31"/>
    <x v="2"/>
    <x v="0"/>
    <x v="0"/>
    <x v="27"/>
    <n v="1049.8"/>
    <n v="1862.8886950000001"/>
    <n v="1347.9431999999999"/>
    <x v="27"/>
    <x v="27"/>
    <x v="27"/>
    <x v="27"/>
    <x v="27"/>
  </r>
  <r>
    <x v="31"/>
    <x v="3"/>
    <x v="0"/>
    <x v="0"/>
    <x v="27"/>
    <n v="245.92"/>
    <n v="436.38939599999998"/>
    <n v="315.76128"/>
    <x v="27"/>
    <x v="27"/>
    <x v="27"/>
    <x v="27"/>
    <x v="27"/>
  </r>
  <r>
    <x v="31"/>
    <x v="4"/>
    <x v="0"/>
    <x v="0"/>
    <x v="27"/>
    <n v="-3498.99"/>
    <n v="-6209.0197319999997"/>
    <n v="-4492.70316"/>
    <x v="27"/>
    <x v="27"/>
    <x v="27"/>
    <x v="27"/>
    <x v="27"/>
  </r>
  <r>
    <x v="32"/>
    <x v="0"/>
    <x v="0"/>
    <x v="0"/>
    <x v="27"/>
    <n v="4163.63"/>
    <n v="7778.9130610000002"/>
    <n v="5672.1131489999998"/>
    <x v="27"/>
    <x v="27"/>
    <x v="27"/>
    <x v="27"/>
    <x v="27"/>
  </r>
  <r>
    <x v="32"/>
    <x v="1"/>
    <x v="0"/>
    <x v="0"/>
    <x v="27"/>
    <n v="153.41999999999999"/>
    <n v="286.63470100000001"/>
    <n v="209.00406599999999"/>
    <x v="27"/>
    <x v="27"/>
    <x v="27"/>
    <x v="27"/>
    <x v="27"/>
  </r>
  <r>
    <x v="32"/>
    <x v="5"/>
    <x v="0"/>
    <x v="0"/>
    <x v="27"/>
    <n v="63.06"/>
    <n v="117.815045"/>
    <n v="85.906638000000001"/>
    <x v="27"/>
    <x v="27"/>
    <x v="27"/>
    <x v="27"/>
    <x v="27"/>
  </r>
  <r>
    <x v="32"/>
    <x v="2"/>
    <x v="0"/>
    <x v="0"/>
    <x v="27"/>
    <n v="1014.93"/>
    <n v="1896.1944820000001"/>
    <n v="1382.6391389999999"/>
    <x v="27"/>
    <x v="27"/>
    <x v="27"/>
    <x v="27"/>
    <x v="27"/>
  </r>
  <r>
    <x v="32"/>
    <x v="3"/>
    <x v="0"/>
    <x v="0"/>
    <x v="27"/>
    <n v="283.57"/>
    <n v="529.79404399999999"/>
    <n v="386.307411"/>
    <x v="27"/>
    <x v="27"/>
    <x v="27"/>
    <x v="27"/>
    <x v="27"/>
  </r>
  <r>
    <x v="32"/>
    <x v="4"/>
    <x v="0"/>
    <x v="0"/>
    <x v="27"/>
    <n v="2648.65"/>
    <n v="4948.4747870000001"/>
    <n v="3608.2558949999998"/>
    <x v="27"/>
    <x v="27"/>
    <x v="27"/>
    <x v="27"/>
    <x v="27"/>
  </r>
  <r>
    <x v="33"/>
    <x v="0"/>
    <x v="0"/>
    <x v="0"/>
    <x v="27"/>
    <n v="2082.31"/>
    <n v="4158.4733610000003"/>
    <n v="3067.2426300000002"/>
    <x v="27"/>
    <x v="27"/>
    <x v="27"/>
    <x v="27"/>
    <x v="27"/>
  </r>
  <r>
    <x v="33"/>
    <x v="1"/>
    <x v="0"/>
    <x v="0"/>
    <x v="27"/>
    <n v="0"/>
    <n v="0"/>
    <n v="0"/>
    <x v="27"/>
    <x v="27"/>
    <x v="27"/>
    <x v="27"/>
    <x v="27"/>
  </r>
  <r>
    <x v="33"/>
    <x v="5"/>
    <x v="0"/>
    <x v="0"/>
    <x v="27"/>
    <n v="92.24"/>
    <n v="184.20772299999999"/>
    <n v="135.86951999999999"/>
    <x v="27"/>
    <x v="27"/>
    <x v="27"/>
    <x v="27"/>
    <x v="27"/>
  </r>
  <r>
    <x v="33"/>
    <x v="2"/>
    <x v="0"/>
    <x v="0"/>
    <x v="27"/>
    <n v="953.46"/>
    <n v="1904.105542"/>
    <n v="1404.44658"/>
    <x v="27"/>
    <x v="27"/>
    <x v="27"/>
    <x v="27"/>
    <x v="27"/>
  </r>
  <r>
    <x v="33"/>
    <x v="3"/>
    <x v="0"/>
    <x v="0"/>
    <x v="27"/>
    <n v="162.85"/>
    <n v="325.21929299999999"/>
    <n v="239.87805"/>
    <x v="27"/>
    <x v="27"/>
    <x v="27"/>
    <x v="27"/>
    <x v="27"/>
  </r>
  <r>
    <x v="33"/>
    <x v="4"/>
    <x v="0"/>
    <x v="0"/>
    <x v="27"/>
    <n v="873.76"/>
    <n v="1744.940803"/>
    <n v="1287.0484799999999"/>
    <x v="27"/>
    <x v="27"/>
    <x v="27"/>
    <x v="27"/>
    <x v="27"/>
  </r>
  <r>
    <x v="34"/>
    <x v="0"/>
    <x v="0"/>
    <x v="0"/>
    <x v="27"/>
    <n v="2135.77"/>
    <n v="3916.6413029999999"/>
    <n v="2924.082707"/>
    <x v="27"/>
    <x v="27"/>
    <x v="27"/>
    <x v="27"/>
    <x v="27"/>
  </r>
  <r>
    <x v="34"/>
    <x v="1"/>
    <x v="0"/>
    <x v="0"/>
    <x v="27"/>
    <n v="0"/>
    <n v="0"/>
    <n v="0"/>
    <x v="27"/>
    <x v="27"/>
    <x v="27"/>
    <x v="27"/>
    <x v="27"/>
  </r>
  <r>
    <x v="34"/>
    <x v="5"/>
    <x v="0"/>
    <x v="0"/>
    <x v="27"/>
    <n v="74.63"/>
    <n v="136.85881000000001"/>
    <n v="102.175933"/>
    <x v="27"/>
    <x v="27"/>
    <x v="27"/>
    <x v="27"/>
    <x v="27"/>
  </r>
  <r>
    <x v="34"/>
    <x v="2"/>
    <x v="0"/>
    <x v="0"/>
    <x v="27"/>
    <n v="1091.3599999999999"/>
    <n v="2001.369835"/>
    <n v="1494.1809760000001"/>
    <x v="27"/>
    <x v="27"/>
    <x v="27"/>
    <x v="27"/>
    <x v="27"/>
  </r>
  <r>
    <x v="34"/>
    <x v="3"/>
    <x v="0"/>
    <x v="0"/>
    <x v="27"/>
    <n v="169.98"/>
    <n v="311.71459900000002"/>
    <n v="232.719618"/>
    <x v="27"/>
    <x v="27"/>
    <x v="27"/>
    <x v="27"/>
    <x v="27"/>
  </r>
  <r>
    <x v="34"/>
    <x v="4"/>
    <x v="0"/>
    <x v="0"/>
    <x v="27"/>
    <n v="799.8"/>
    <n v="1466.6980590000001"/>
    <n v="1095.0061800000001"/>
    <x v="27"/>
    <x v="27"/>
    <x v="27"/>
    <x v="27"/>
    <x v="27"/>
  </r>
  <r>
    <x v="35"/>
    <x v="0"/>
    <x v="0"/>
    <x v="0"/>
    <x v="27"/>
    <n v="2535.9499999999998"/>
    <n v="4456.3721530000003"/>
    <n v="3422.5181200000002"/>
    <x v="27"/>
    <x v="27"/>
    <x v="27"/>
    <x v="27"/>
    <x v="27"/>
  </r>
  <r>
    <x v="35"/>
    <x v="1"/>
    <x v="0"/>
    <x v="0"/>
    <x v="27"/>
    <n v="0"/>
    <n v="0"/>
    <n v="0"/>
    <x v="27"/>
    <x v="27"/>
    <x v="27"/>
    <x v="27"/>
    <x v="27"/>
  </r>
  <r>
    <x v="35"/>
    <x v="5"/>
    <x v="0"/>
    <x v="0"/>
    <x v="27"/>
    <n v="60.42"/>
    <n v="106.174808"/>
    <n v="81.542832000000004"/>
    <x v="27"/>
    <x v="27"/>
    <x v="27"/>
    <x v="27"/>
    <x v="27"/>
  </r>
  <r>
    <x v="35"/>
    <x v="2"/>
    <x v="0"/>
    <x v="0"/>
    <x v="27"/>
    <n v="1194.3399999999999"/>
    <n v="2098.7888229999999"/>
    <n v="1611.8812640000001"/>
    <x v="27"/>
    <x v="27"/>
    <x v="27"/>
    <x v="27"/>
    <x v="27"/>
  </r>
  <r>
    <x v="35"/>
    <x v="3"/>
    <x v="0"/>
    <x v="0"/>
    <x v="27"/>
    <n v="1565.19"/>
    <n v="2750.4758099999999"/>
    <n v="2112.3804239999999"/>
    <x v="27"/>
    <x v="27"/>
    <x v="27"/>
    <x v="27"/>
    <x v="27"/>
  </r>
  <r>
    <x v="35"/>
    <x v="4"/>
    <x v="0"/>
    <x v="0"/>
    <x v="27"/>
    <n v="-284"/>
    <n v="-499.06728900000002"/>
    <n v="-383.28640000000001"/>
    <x v="27"/>
    <x v="27"/>
    <x v="27"/>
    <x v="27"/>
    <x v="27"/>
  </r>
  <r>
    <x v="36"/>
    <x v="0"/>
    <x v="0"/>
    <x v="0"/>
    <x v="27"/>
    <n v="-720.94"/>
    <n v="-1175.9144269999999"/>
    <n v="-920.56828599999994"/>
    <x v="27"/>
    <x v="27"/>
    <x v="27"/>
    <x v="27"/>
    <x v="27"/>
  </r>
  <r>
    <x v="36"/>
    <x v="1"/>
    <x v="0"/>
    <x v="0"/>
    <x v="27"/>
    <n v="0"/>
    <n v="0"/>
    <n v="0"/>
    <x v="27"/>
    <x v="27"/>
    <x v="27"/>
    <x v="27"/>
    <x v="27"/>
  </r>
  <r>
    <x v="36"/>
    <x v="5"/>
    <x v="0"/>
    <x v="0"/>
    <x v="27"/>
    <n v="75.77"/>
    <n v="123.587311"/>
    <n v="96.750713000000005"/>
    <x v="27"/>
    <x v="27"/>
    <x v="27"/>
    <x v="27"/>
    <x v="27"/>
  </r>
  <r>
    <x v="36"/>
    <x v="2"/>
    <x v="0"/>
    <x v="0"/>
    <x v="27"/>
    <n v="1074.3800000000001"/>
    <n v="1752.4051119999999"/>
    <n v="1371.875822"/>
    <x v="27"/>
    <x v="27"/>
    <x v="27"/>
    <x v="27"/>
    <x v="27"/>
  </r>
  <r>
    <x v="36"/>
    <x v="3"/>
    <x v="0"/>
    <x v="0"/>
    <x v="27"/>
    <n v="219.92"/>
    <n v="358.708215"/>
    <n v="280.81584800000002"/>
    <x v="27"/>
    <x v="27"/>
    <x v="27"/>
    <x v="27"/>
    <x v="27"/>
  </r>
  <r>
    <x v="36"/>
    <x v="4"/>
    <x v="0"/>
    <x v="0"/>
    <x v="27"/>
    <n v="-2091"/>
    <n v="-3410.598755"/>
    <n v="-2669.9978999999998"/>
    <x v="27"/>
    <x v="27"/>
    <x v="27"/>
    <x v="27"/>
    <x v="27"/>
  </r>
  <r>
    <x v="37"/>
    <x v="0"/>
    <x v="0"/>
    <x v="0"/>
    <x v="27"/>
    <n v="-3042.7"/>
    <n v="-5163.7728219999999"/>
    <n v="-4099.4297100000003"/>
    <x v="27"/>
    <x v="27"/>
    <x v="27"/>
    <x v="27"/>
    <x v="27"/>
  </r>
  <r>
    <x v="37"/>
    <x v="1"/>
    <x v="0"/>
    <x v="0"/>
    <x v="27"/>
    <n v="0.17"/>
    <n v="0.28850700000000001"/>
    <n v="0.22904099999999999"/>
    <x v="27"/>
    <x v="27"/>
    <x v="27"/>
    <x v="27"/>
    <x v="27"/>
  </r>
  <r>
    <x v="37"/>
    <x v="5"/>
    <x v="0"/>
    <x v="0"/>
    <x v="27"/>
    <n v="151.22"/>
    <n v="256.63579299999998"/>
    <n v="203.73870600000001"/>
    <x v="27"/>
    <x v="27"/>
    <x v="27"/>
    <x v="27"/>
    <x v="27"/>
  </r>
  <r>
    <x v="37"/>
    <x v="2"/>
    <x v="0"/>
    <x v="0"/>
    <x v="27"/>
    <n v="1060.71"/>
    <n v="1800.1332600000001"/>
    <n v="1429.0945830000001"/>
    <x v="27"/>
    <x v="27"/>
    <x v="27"/>
    <x v="27"/>
    <x v="27"/>
  </r>
  <r>
    <x v="37"/>
    <x v="3"/>
    <x v="0"/>
    <x v="0"/>
    <x v="27"/>
    <n v="97.21"/>
    <n v="164.97530399999999"/>
    <n v="130.97103300000001"/>
    <x v="27"/>
    <x v="27"/>
    <x v="27"/>
    <x v="27"/>
    <x v="27"/>
  </r>
  <r>
    <x v="37"/>
    <x v="4"/>
    <x v="0"/>
    <x v="0"/>
    <x v="27"/>
    <n v="-4352"/>
    <n v="-7385.7887140000003"/>
    <n v="-5863.4495999999999"/>
    <x v="27"/>
    <x v="27"/>
    <x v="27"/>
    <x v="27"/>
    <x v="27"/>
  </r>
  <r>
    <x v="38"/>
    <x v="0"/>
    <x v="0"/>
    <x v="0"/>
    <x v="27"/>
    <n v="1299.6099999999999"/>
    <n v="2593.1178749999999"/>
    <n v="2069.3690029999998"/>
    <x v="27"/>
    <x v="27"/>
    <x v="27"/>
    <x v="27"/>
    <x v="27"/>
  </r>
  <r>
    <x v="38"/>
    <x v="1"/>
    <x v="0"/>
    <x v="0"/>
    <x v="27"/>
    <n v="11.83"/>
    <n v="23.604454"/>
    <n v="18.836908999999999"/>
    <x v="27"/>
    <x v="27"/>
    <x v="27"/>
    <x v="27"/>
    <x v="27"/>
  </r>
  <r>
    <x v="38"/>
    <x v="5"/>
    <x v="0"/>
    <x v="0"/>
    <x v="27"/>
    <n v="110.5"/>
    <n v="220.48116400000001"/>
    <n v="175.94915"/>
    <x v="27"/>
    <x v="27"/>
    <x v="27"/>
    <x v="27"/>
    <x v="27"/>
  </r>
  <r>
    <x v="38"/>
    <x v="2"/>
    <x v="0"/>
    <x v="0"/>
    <x v="27"/>
    <n v="960.37"/>
    <n v="1916.230726"/>
    <n v="1529.1971510000001"/>
    <x v="27"/>
    <x v="27"/>
    <x v="27"/>
    <x v="27"/>
    <x v="27"/>
  </r>
  <r>
    <x v="38"/>
    <x v="3"/>
    <x v="0"/>
    <x v="0"/>
    <x v="27"/>
    <n v="41.03"/>
    <n v="81.867350000000002"/>
    <n v="65.332069000000004"/>
    <x v="27"/>
    <x v="27"/>
    <x v="27"/>
    <x v="27"/>
    <x v="27"/>
  </r>
  <r>
    <x v="38"/>
    <x v="4"/>
    <x v="0"/>
    <x v="0"/>
    <x v="27"/>
    <n v="175.88"/>
    <n v="350.93418200000002"/>
    <n v="280.05372399999999"/>
    <x v="27"/>
    <x v="27"/>
    <x v="27"/>
    <x v="27"/>
    <x v="27"/>
  </r>
  <r>
    <x v="39"/>
    <x v="0"/>
    <x v="0"/>
    <x v="0"/>
    <x v="27"/>
    <n v="2113.98"/>
    <n v="4057.2110560000001"/>
    <n v="3276.0348060000001"/>
    <x v="27"/>
    <x v="27"/>
    <x v="27"/>
    <x v="27"/>
    <x v="27"/>
  </r>
  <r>
    <x v="39"/>
    <x v="1"/>
    <x v="0"/>
    <x v="0"/>
    <x v="27"/>
    <n v="644.66"/>
    <n v="1237.2499640000001"/>
    <n v="999.02960199999995"/>
    <x v="27"/>
    <x v="27"/>
    <x v="27"/>
    <x v="27"/>
    <x v="27"/>
  </r>
  <r>
    <x v="39"/>
    <x v="5"/>
    <x v="0"/>
    <x v="0"/>
    <x v="27"/>
    <n v="95.37"/>
    <n v="183.03684000000001"/>
    <n v="147.79488900000001"/>
    <x v="27"/>
    <x v="27"/>
    <x v="27"/>
    <x v="27"/>
    <x v="27"/>
  </r>
  <r>
    <x v="39"/>
    <x v="2"/>
    <x v="0"/>
    <x v="0"/>
    <x v="27"/>
    <n v="981.9"/>
    <n v="1884.490646"/>
    <n v="1521.6504299999999"/>
    <x v="27"/>
    <x v="27"/>
    <x v="27"/>
    <x v="27"/>
    <x v="27"/>
  </r>
  <r>
    <x v="39"/>
    <x v="3"/>
    <x v="0"/>
    <x v="0"/>
    <x v="27"/>
    <n v="-18.3"/>
    <n v="-35.121884999999999"/>
    <n v="-28.35951"/>
    <x v="27"/>
    <x v="27"/>
    <x v="27"/>
    <x v="27"/>
    <x v="27"/>
  </r>
  <r>
    <x v="39"/>
    <x v="4"/>
    <x v="0"/>
    <x v="0"/>
    <x v="27"/>
    <n v="410.34"/>
    <n v="787.53629899999999"/>
    <n v="635.90389800000003"/>
    <x v="27"/>
    <x v="27"/>
    <x v="27"/>
    <x v="27"/>
    <x v="27"/>
  </r>
  <r>
    <x v="40"/>
    <x v="0"/>
    <x v="0"/>
    <x v="0"/>
    <x v="27"/>
    <n v="1890.79"/>
    <n v="3878.1805119999999"/>
    <n v="3264.4489349999999"/>
    <x v="27"/>
    <x v="27"/>
    <x v="27"/>
    <x v="27"/>
    <x v="27"/>
  </r>
  <r>
    <x v="40"/>
    <x v="1"/>
    <x v="0"/>
    <x v="0"/>
    <x v="27"/>
    <n v="551.22"/>
    <n v="1130.6018449999999"/>
    <n v="951.68133"/>
    <x v="27"/>
    <x v="27"/>
    <x v="27"/>
    <x v="27"/>
    <x v="27"/>
  </r>
  <r>
    <x v="40"/>
    <x v="5"/>
    <x v="0"/>
    <x v="0"/>
    <x v="27"/>
    <n v="149.78"/>
    <n v="307.212264"/>
    <n v="258.59517"/>
    <x v="27"/>
    <x v="27"/>
    <x v="27"/>
    <x v="27"/>
    <x v="27"/>
  </r>
  <r>
    <x v="40"/>
    <x v="2"/>
    <x v="0"/>
    <x v="0"/>
    <x v="27"/>
    <n v="987.14"/>
    <n v="2024.7130090000001"/>
    <n v="1704.29721"/>
    <x v="27"/>
    <x v="27"/>
    <x v="27"/>
    <x v="27"/>
    <x v="27"/>
  </r>
  <r>
    <x v="40"/>
    <x v="3"/>
    <x v="0"/>
    <x v="0"/>
    <x v="27"/>
    <n v="-49.09"/>
    <n v="-100.68800899999999"/>
    <n v="-84.753884999999997"/>
    <x v="27"/>
    <x v="27"/>
    <x v="27"/>
    <x v="27"/>
    <x v="27"/>
  </r>
  <r>
    <x v="40"/>
    <x v="4"/>
    <x v="0"/>
    <x v="0"/>
    <x v="27"/>
    <n v="251.74"/>
    <n v="516.34140300000001"/>
    <n v="434.62911000000003"/>
    <x v="27"/>
    <x v="27"/>
    <x v="27"/>
    <x v="27"/>
    <x v="27"/>
  </r>
  <r>
    <x v="41"/>
    <x v="0"/>
    <x v="0"/>
    <x v="0"/>
    <x v="27"/>
    <n v="1207.71"/>
    <n v="2685.8441659999999"/>
    <n v="2337.401934"/>
    <x v="27"/>
    <x v="27"/>
    <x v="27"/>
    <x v="27"/>
    <x v="27"/>
  </r>
  <r>
    <x v="41"/>
    <x v="1"/>
    <x v="0"/>
    <x v="0"/>
    <x v="27"/>
    <n v="43.74"/>
    <n v="97.274034"/>
    <n v="84.654396000000006"/>
    <x v="27"/>
    <x v="27"/>
    <x v="27"/>
    <x v="27"/>
    <x v="27"/>
  </r>
  <r>
    <x v="41"/>
    <x v="5"/>
    <x v="0"/>
    <x v="0"/>
    <x v="27"/>
    <n v="210.95"/>
    <n v="469.13483100000002"/>
    <n v="408.27262999999999"/>
    <x v="27"/>
    <x v="27"/>
    <x v="27"/>
    <x v="27"/>
    <x v="27"/>
  </r>
  <r>
    <x v="41"/>
    <x v="2"/>
    <x v="0"/>
    <x v="0"/>
    <x v="27"/>
    <n v="872.78"/>
    <n v="1940.988376"/>
    <n v="1689.178412"/>
    <x v="27"/>
    <x v="27"/>
    <x v="27"/>
    <x v="27"/>
    <x v="27"/>
  </r>
  <r>
    <x v="41"/>
    <x v="3"/>
    <x v="0"/>
    <x v="0"/>
    <x v="27"/>
    <n v="-70.48"/>
    <n v="-156.74151599999999"/>
    <n v="-136.406992"/>
    <x v="27"/>
    <x v="27"/>
    <x v="27"/>
    <x v="27"/>
    <x v="27"/>
  </r>
  <r>
    <x v="41"/>
    <x v="4"/>
    <x v="0"/>
    <x v="0"/>
    <x v="27"/>
    <n v="150.71"/>
    <n v="335.166202"/>
    <n v="291.68413399999997"/>
    <x v="27"/>
    <x v="27"/>
    <x v="27"/>
    <x v="27"/>
    <x v="27"/>
  </r>
  <r>
    <x v="42"/>
    <x v="0"/>
    <x v="0"/>
    <x v="0"/>
    <x v="27"/>
    <n v="768.23"/>
    <n v="1575.31069"/>
    <n v="1414.5418990000001"/>
    <x v="27"/>
    <x v="27"/>
    <x v="27"/>
    <x v="27"/>
    <x v="27"/>
  </r>
  <r>
    <x v="42"/>
    <x v="1"/>
    <x v="0"/>
    <x v="0"/>
    <x v="27"/>
    <n v="47.96"/>
    <n v="98.345417999999995"/>
    <n v="88.308747999999994"/>
    <x v="27"/>
    <x v="27"/>
    <x v="27"/>
    <x v="27"/>
    <x v="27"/>
  </r>
  <r>
    <x v="42"/>
    <x v="5"/>
    <x v="0"/>
    <x v="0"/>
    <x v="27"/>
    <n v="247.75"/>
    <n v="508.02913599999999"/>
    <n v="456.182075"/>
    <x v="27"/>
    <x v="27"/>
    <x v="27"/>
    <x v="27"/>
    <x v="27"/>
  </r>
  <r>
    <x v="42"/>
    <x v="2"/>
    <x v="0"/>
    <x v="0"/>
    <x v="27"/>
    <n v="988.74"/>
    <n v="2027.482254"/>
    <n v="1820.5669620000001"/>
    <x v="27"/>
    <x v="27"/>
    <x v="27"/>
    <x v="27"/>
    <x v="27"/>
  </r>
  <r>
    <x v="42"/>
    <x v="3"/>
    <x v="0"/>
    <x v="0"/>
    <x v="27"/>
    <n v="-82.78"/>
    <n v="-169.74632500000001"/>
    <n v="-152.42281399999999"/>
    <x v="27"/>
    <x v="27"/>
    <x v="27"/>
    <x v="27"/>
    <x v="27"/>
  </r>
  <r>
    <x v="42"/>
    <x v="4"/>
    <x v="0"/>
    <x v="0"/>
    <x v="27"/>
    <n v="-433.44"/>
    <n v="-888.79979400000002"/>
    <n v="-798.09307200000001"/>
    <x v="27"/>
    <x v="27"/>
    <x v="27"/>
    <x v="27"/>
    <x v="27"/>
  </r>
  <r>
    <x v="43"/>
    <x v="0"/>
    <x v="0"/>
    <x v="0"/>
    <x v="27"/>
    <n v="2920.96"/>
    <n v="4868.2791619999998"/>
    <n v="4502.6598400000003"/>
    <x v="27"/>
    <x v="27"/>
    <x v="27"/>
    <x v="27"/>
    <x v="27"/>
  </r>
  <r>
    <x v="43"/>
    <x v="1"/>
    <x v="0"/>
    <x v="0"/>
    <x v="27"/>
    <n v="110.9"/>
    <n v="184.833808"/>
    <n v="170.95235"/>
    <x v="27"/>
    <x v="27"/>
    <x v="27"/>
    <x v="27"/>
    <x v="27"/>
  </r>
  <r>
    <x v="43"/>
    <x v="5"/>
    <x v="0"/>
    <x v="0"/>
    <x v="27"/>
    <n v="336.47"/>
    <n v="560.78477299999997"/>
    <n v="518.66850499999998"/>
    <x v="27"/>
    <x v="27"/>
    <x v="27"/>
    <x v="27"/>
    <x v="27"/>
  </r>
  <r>
    <x v="43"/>
    <x v="2"/>
    <x v="0"/>
    <x v="0"/>
    <x v="27"/>
    <n v="1218.5999999999999"/>
    <n v="2031.0052129999999"/>
    <n v="1878.4719"/>
    <x v="27"/>
    <x v="27"/>
    <x v="27"/>
    <x v="27"/>
    <x v="27"/>
  </r>
  <r>
    <x v="43"/>
    <x v="3"/>
    <x v="0"/>
    <x v="0"/>
    <x v="27"/>
    <n v="-119.01"/>
    <n v="-198.35050899999999"/>
    <n v="-183.45391499999999"/>
    <x v="27"/>
    <x v="27"/>
    <x v="27"/>
    <x v="27"/>
    <x v="27"/>
  </r>
  <r>
    <x v="43"/>
    <x v="4"/>
    <x v="0"/>
    <x v="0"/>
    <x v="27"/>
    <n v="1374"/>
    <n v="2290.0058779999999"/>
    <n v="2118.0210000000002"/>
    <x v="27"/>
    <x v="27"/>
    <x v="27"/>
    <x v="27"/>
    <x v="27"/>
  </r>
  <r>
    <x v="44"/>
    <x v="0"/>
    <x v="0"/>
    <x v="0"/>
    <x v="27"/>
    <n v="2352.23"/>
    <n v="3335.4119959999998"/>
    <n v="3197.1510159999998"/>
    <x v="27"/>
    <x v="27"/>
    <x v="27"/>
    <x v="27"/>
    <x v="27"/>
  </r>
  <r>
    <x v="44"/>
    <x v="1"/>
    <x v="0"/>
    <x v="0"/>
    <x v="27"/>
    <n v="92.06"/>
    <n v="130.539117"/>
    <n v="125.12795199999999"/>
    <x v="27"/>
    <x v="27"/>
    <x v="27"/>
    <x v="27"/>
    <x v="27"/>
  </r>
  <r>
    <x v="44"/>
    <x v="5"/>
    <x v="0"/>
    <x v="0"/>
    <x v="27"/>
    <n v="488.81"/>
    <n v="693.12216000000001"/>
    <n v="664.39055199999996"/>
    <x v="27"/>
    <x v="27"/>
    <x v="27"/>
    <x v="27"/>
    <x v="27"/>
  </r>
  <r>
    <x v="44"/>
    <x v="2"/>
    <x v="0"/>
    <x v="0"/>
    <x v="27"/>
    <n v="1460.13"/>
    <n v="2070.4332129999998"/>
    <n v="1984.608696"/>
    <x v="27"/>
    <x v="27"/>
    <x v="27"/>
    <x v="27"/>
    <x v="27"/>
  </r>
  <r>
    <x v="44"/>
    <x v="3"/>
    <x v="0"/>
    <x v="0"/>
    <x v="27"/>
    <n v="-170.78"/>
    <n v="-242.16239899999999"/>
    <n v="-232.12417600000001"/>
    <x v="27"/>
    <x v="27"/>
    <x v="27"/>
    <x v="27"/>
    <x v="27"/>
  </r>
  <r>
    <x v="44"/>
    <x v="4"/>
    <x v="0"/>
    <x v="0"/>
    <x v="27"/>
    <n v="482"/>
    <n v="683.46572500000002"/>
    <n v="655.13440000000003"/>
    <x v="27"/>
    <x v="27"/>
    <x v="27"/>
    <x v="27"/>
    <x v="27"/>
  </r>
  <r>
    <x v="45"/>
    <x v="0"/>
    <x v="0"/>
    <x v="0"/>
    <x v="27"/>
    <n v="5200.62"/>
    <n v="6810.3742739999998"/>
    <n v="6827.373936"/>
    <x v="27"/>
    <x v="27"/>
    <x v="27"/>
    <x v="27"/>
    <x v="27"/>
  </r>
  <r>
    <x v="45"/>
    <x v="1"/>
    <x v="0"/>
    <x v="0"/>
    <x v="27"/>
    <n v="102.71"/>
    <n v="134.50195199999999"/>
    <n v="134.83768800000001"/>
    <x v="27"/>
    <x v="27"/>
    <x v="27"/>
    <x v="27"/>
    <x v="27"/>
  </r>
  <r>
    <x v="45"/>
    <x v="5"/>
    <x v="0"/>
    <x v="0"/>
    <x v="27"/>
    <n v="825.45"/>
    <n v="1080.9525490000001"/>
    <n v="1083.65076"/>
    <x v="27"/>
    <x v="27"/>
    <x v="27"/>
    <x v="27"/>
    <x v="27"/>
  </r>
  <r>
    <x v="45"/>
    <x v="2"/>
    <x v="0"/>
    <x v="0"/>
    <x v="27"/>
    <n v="1680.16"/>
    <n v="2200.2219810000001"/>
    <n v="2205.7140479999998"/>
    <x v="27"/>
    <x v="27"/>
    <x v="27"/>
    <x v="27"/>
    <x v="27"/>
  </r>
  <r>
    <x v="45"/>
    <x v="3"/>
    <x v="0"/>
    <x v="0"/>
    <x v="27"/>
    <n v="-61.58"/>
    <n v="-80.640933000000004"/>
    <n v="-80.842224000000002"/>
    <x v="27"/>
    <x v="27"/>
    <x v="27"/>
    <x v="27"/>
    <x v="27"/>
  </r>
  <r>
    <x v="45"/>
    <x v="4"/>
    <x v="0"/>
    <x v="0"/>
    <x v="27"/>
    <n v="2653.87"/>
    <n v="3475.3256289999999"/>
    <n v="3484.000536"/>
    <x v="27"/>
    <x v="27"/>
    <x v="27"/>
    <x v="27"/>
    <x v="27"/>
  </r>
  <r>
    <x v="46"/>
    <x v="0"/>
    <x v="0"/>
    <x v="0"/>
    <x v="27"/>
    <n v="9002.8799999999992"/>
    <n v="11356.537931000001"/>
    <n v="11954.924352"/>
    <x v="27"/>
    <x v="27"/>
    <x v="27"/>
    <x v="27"/>
    <x v="27"/>
  </r>
  <r>
    <x v="46"/>
    <x v="1"/>
    <x v="0"/>
    <x v="0"/>
    <x v="27"/>
    <n v="189.96"/>
    <n v="239.621982"/>
    <n v="252.247884"/>
    <x v="27"/>
    <x v="27"/>
    <x v="27"/>
    <x v="27"/>
    <x v="27"/>
  </r>
  <r>
    <x v="46"/>
    <x v="5"/>
    <x v="0"/>
    <x v="0"/>
    <x v="27"/>
    <n v="615.30999999999995"/>
    <n v="776.17288599999995"/>
    <n v="817.07014900000001"/>
    <x v="27"/>
    <x v="27"/>
    <x v="27"/>
    <x v="27"/>
    <x v="27"/>
  </r>
  <r>
    <x v="46"/>
    <x v="2"/>
    <x v="0"/>
    <x v="0"/>
    <x v="27"/>
    <n v="2123.2199999999998"/>
    <n v="2678.3016619999999"/>
    <n v="2819.4238380000002"/>
    <x v="27"/>
    <x v="27"/>
    <x v="27"/>
    <x v="27"/>
    <x v="27"/>
  </r>
  <r>
    <x v="46"/>
    <x v="3"/>
    <x v="0"/>
    <x v="0"/>
    <x v="27"/>
    <n v="128.58000000000001"/>
    <n v="162.19516899999999"/>
    <n v="170.74138199999999"/>
    <x v="27"/>
    <x v="27"/>
    <x v="27"/>
    <x v="27"/>
    <x v="27"/>
  </r>
  <r>
    <x v="46"/>
    <x v="4"/>
    <x v="0"/>
    <x v="0"/>
    <x v="27"/>
    <n v="5945.82"/>
    <n v="7500.2588459999997"/>
    <n v="7895.4543780000004"/>
    <x v="27"/>
    <x v="27"/>
    <x v="27"/>
    <x v="27"/>
    <x v="27"/>
  </r>
  <r>
    <x v="47"/>
    <x v="0"/>
    <x v="0"/>
    <x v="0"/>
    <x v="27"/>
    <n v="10249.19"/>
    <n v="11145.083406"/>
    <n v="12249.831888000001"/>
    <x v="27"/>
    <x v="27"/>
    <x v="27"/>
    <x v="27"/>
    <x v="27"/>
  </r>
  <r>
    <x v="47"/>
    <x v="1"/>
    <x v="0"/>
    <x v="0"/>
    <x v="27"/>
    <n v="269.23"/>
    <n v="292.76370200000002"/>
    <n v="321.78369600000002"/>
    <x v="27"/>
    <x v="27"/>
    <x v="27"/>
    <x v="27"/>
    <x v="27"/>
  </r>
  <r>
    <x v="47"/>
    <x v="5"/>
    <x v="0"/>
    <x v="0"/>
    <x v="27"/>
    <n v="655.34"/>
    <n v="712.62401799999998"/>
    <n v="783.26236800000004"/>
    <x v="27"/>
    <x v="27"/>
    <x v="27"/>
    <x v="27"/>
    <x v="27"/>
  </r>
  <r>
    <x v="47"/>
    <x v="2"/>
    <x v="0"/>
    <x v="0"/>
    <x v="27"/>
    <n v="2668.52"/>
    <n v="2901.778382"/>
    <n v="3189.4151040000002"/>
    <x v="27"/>
    <x v="27"/>
    <x v="27"/>
    <x v="27"/>
    <x v="27"/>
  </r>
  <r>
    <x v="47"/>
    <x v="3"/>
    <x v="0"/>
    <x v="0"/>
    <x v="27"/>
    <n v="-90.05"/>
    <n v="-97.921373000000003"/>
    <n v="-107.62775999999999"/>
    <x v="27"/>
    <x v="27"/>
    <x v="27"/>
    <x v="27"/>
    <x v="27"/>
  </r>
  <r>
    <x v="47"/>
    <x v="4"/>
    <x v="0"/>
    <x v="0"/>
    <x v="27"/>
    <n v="6746.15"/>
    <n v="7335.8386780000001"/>
    <n v="8062.9984800000002"/>
    <x v="27"/>
    <x v="27"/>
    <x v="27"/>
    <x v="27"/>
    <x v="27"/>
  </r>
  <r>
    <x v="48"/>
    <x v="0"/>
    <x v="0"/>
    <x v="0"/>
    <x v="27"/>
    <n v="3828.23"/>
    <n v="3968.4230769999999"/>
    <n v="4643.2601670000004"/>
    <x v="27"/>
    <x v="27"/>
    <x v="27"/>
    <x v="27"/>
    <x v="27"/>
  </r>
  <r>
    <x v="48"/>
    <x v="1"/>
    <x v="0"/>
    <x v="0"/>
    <x v="27"/>
    <n v="146.63999999999999"/>
    <n v="152.01008300000001"/>
    <n v="177.859656"/>
    <x v="27"/>
    <x v="27"/>
    <x v="27"/>
    <x v="27"/>
    <x v="27"/>
  </r>
  <r>
    <x v="48"/>
    <x v="5"/>
    <x v="0"/>
    <x v="0"/>
    <x v="27"/>
    <n v="669.62"/>
    <n v="694.14206100000001"/>
    <n v="812.182098"/>
    <x v="27"/>
    <x v="27"/>
    <x v="27"/>
    <x v="27"/>
    <x v="27"/>
  </r>
  <r>
    <x v="48"/>
    <x v="2"/>
    <x v="0"/>
    <x v="0"/>
    <x v="27"/>
    <n v="2954.07"/>
    <n v="3062.2505860000001"/>
    <n v="3582.9915030000002"/>
    <x v="27"/>
    <x v="27"/>
    <x v="27"/>
    <x v="27"/>
    <x v="27"/>
  </r>
  <r>
    <x v="48"/>
    <x v="3"/>
    <x v="0"/>
    <x v="0"/>
    <x v="27"/>
    <n v="-392.1"/>
    <n v="-406.45903900000002"/>
    <n v="-475.57808999999997"/>
    <x v="27"/>
    <x v="27"/>
    <x v="27"/>
    <x v="27"/>
    <x v="27"/>
  </r>
  <r>
    <x v="48"/>
    <x v="4"/>
    <x v="0"/>
    <x v="0"/>
    <x v="27"/>
    <n v="450"/>
    <n v="466.47938699999997"/>
    <n v="545.80499999999995"/>
    <x v="27"/>
    <x v="27"/>
    <x v="27"/>
    <x v="27"/>
    <x v="27"/>
  </r>
  <r>
    <x v="49"/>
    <x v="0"/>
    <x v="0"/>
    <x v="0"/>
    <x v="27"/>
    <n v="3132.6"/>
    <n v="3418.2598760000001"/>
    <n v="4009.7280000000001"/>
    <x v="27"/>
    <x v="27"/>
    <x v="27"/>
    <x v="27"/>
    <x v="27"/>
  </r>
  <r>
    <x v="49"/>
    <x v="1"/>
    <x v="0"/>
    <x v="0"/>
    <x v="27"/>
    <n v="373.95"/>
    <n v="408.05027200000001"/>
    <n v="478.65600000000001"/>
    <x v="27"/>
    <x v="27"/>
    <x v="27"/>
    <x v="27"/>
    <x v="27"/>
  </r>
  <r>
    <x v="49"/>
    <x v="2"/>
    <x v="0"/>
    <x v="0"/>
    <x v="27"/>
    <n v="2761.61"/>
    <n v="3013.4395249999998"/>
    <n v="3534.8607999999999"/>
    <x v="27"/>
    <x v="27"/>
    <x v="27"/>
    <x v="27"/>
    <x v="27"/>
  </r>
  <r>
    <x v="49"/>
    <x v="3"/>
    <x v="0"/>
    <x v="0"/>
    <x v="27"/>
    <n v="-2.96"/>
    <n v="-3.229921"/>
    <n v="-3.7888000000000002"/>
    <x v="27"/>
    <x v="27"/>
    <x v="27"/>
    <x v="27"/>
    <x v="27"/>
  </r>
  <r>
    <x v="50"/>
    <x v="0"/>
    <x v="0"/>
    <x v="0"/>
    <x v="27"/>
    <n v="14531.35"/>
    <n v="12805.390094"/>
    <n v="15842.07777"/>
    <x v="27"/>
    <x v="27"/>
    <x v="27"/>
    <x v="27"/>
    <x v="27"/>
  </r>
  <r>
    <x v="50"/>
    <x v="1"/>
    <x v="0"/>
    <x v="0"/>
    <x v="27"/>
    <n v="273.70999999999998"/>
    <n v="241.20011700000001"/>
    <n v="298.398642"/>
    <x v="27"/>
    <x v="27"/>
    <x v="27"/>
    <x v="27"/>
    <x v="27"/>
  </r>
  <r>
    <x v="50"/>
    <x v="5"/>
    <x v="0"/>
    <x v="0"/>
    <x v="27"/>
    <n v="928.48"/>
    <n v="818.19986400000005"/>
    <n v="1012.228896"/>
    <x v="27"/>
    <x v="27"/>
    <x v="27"/>
    <x v="27"/>
    <x v="27"/>
  </r>
  <r>
    <x v="50"/>
    <x v="2"/>
    <x v="0"/>
    <x v="0"/>
    <x v="27"/>
    <n v="3826.1"/>
    <n v="3371.6552860000002"/>
    <n v="4171.2142199999998"/>
    <x v="27"/>
    <x v="27"/>
    <x v="27"/>
    <x v="27"/>
    <x v="27"/>
  </r>
  <r>
    <x v="50"/>
    <x v="3"/>
    <x v="0"/>
    <x v="0"/>
    <x v="27"/>
    <n v="-7.57"/>
    <n v="-6.6708740000000004"/>
    <n v="-8.2528140000000008"/>
    <x v="27"/>
    <x v="27"/>
    <x v="27"/>
    <x v="27"/>
    <x v="27"/>
  </r>
  <r>
    <x v="50"/>
    <x v="4"/>
    <x v="0"/>
    <x v="0"/>
    <x v="27"/>
    <n v="9510.6299999999992"/>
    <n v="8381.005701"/>
    <n v="10368.488826000001"/>
    <x v="27"/>
    <x v="27"/>
    <x v="27"/>
    <x v="27"/>
    <x v="27"/>
  </r>
  <r>
    <x v="51"/>
    <x v="0"/>
    <x v="0"/>
    <x v="0"/>
    <x v="27"/>
    <n v="18521.990000000002"/>
    <n v="13846.237354000001"/>
    <n v="17951.512707999998"/>
    <x v="27"/>
    <x v="27"/>
    <x v="27"/>
    <x v="27"/>
    <x v="27"/>
  </r>
  <r>
    <x v="51"/>
    <x v="1"/>
    <x v="0"/>
    <x v="0"/>
    <x v="27"/>
    <n v="262.14999999999998"/>
    <n v="195.97198399999999"/>
    <n v="254.07578000000001"/>
    <x v="27"/>
    <x v="27"/>
    <x v="27"/>
    <x v="27"/>
    <x v="27"/>
  </r>
  <r>
    <x v="51"/>
    <x v="5"/>
    <x v="0"/>
    <x v="0"/>
    <x v="27"/>
    <n v="1372.9"/>
    <n v="1026.3205660000001"/>
    <n v="1330.6146799999999"/>
    <x v="27"/>
    <x v="27"/>
    <x v="27"/>
    <x v="27"/>
    <x v="27"/>
  </r>
  <r>
    <x v="51"/>
    <x v="2"/>
    <x v="0"/>
    <x v="0"/>
    <x v="27"/>
    <n v="4982.91"/>
    <n v="3725.0076570000001"/>
    <n v="4829.4363720000001"/>
    <x v="27"/>
    <x v="27"/>
    <x v="27"/>
    <x v="27"/>
    <x v="27"/>
  </r>
  <r>
    <x v="51"/>
    <x v="4"/>
    <x v="0"/>
    <x v="0"/>
    <x v="27"/>
    <n v="11904.03"/>
    <n v="8898.9371470000006"/>
    <n v="11537.385876"/>
    <x v="27"/>
    <x v="27"/>
    <x v="27"/>
    <x v="27"/>
    <x v="27"/>
  </r>
  <r>
    <x v="52"/>
    <x v="0"/>
    <x v="0"/>
    <x v="0"/>
    <x v="27"/>
    <n v="21906.49"/>
    <n v="16429.796318000001"/>
    <n v="21161.66934"/>
    <x v="27"/>
    <x v="27"/>
    <x v="27"/>
    <x v="27"/>
    <x v="27"/>
  </r>
  <r>
    <x v="52"/>
    <x v="1"/>
    <x v="0"/>
    <x v="0"/>
    <x v="27"/>
    <n v="330.29"/>
    <n v="247.71642700000001"/>
    <n v="319.06013999999999"/>
    <x v="27"/>
    <x v="27"/>
    <x v="27"/>
    <x v="27"/>
    <x v="27"/>
  </r>
  <r>
    <x v="52"/>
    <x v="5"/>
    <x v="0"/>
    <x v="0"/>
    <x v="27"/>
    <n v="1433.19"/>
    <n v="1074.887843"/>
    <n v="1384.46154"/>
    <x v="27"/>
    <x v="27"/>
    <x v="27"/>
    <x v="27"/>
    <x v="27"/>
  </r>
  <r>
    <x v="52"/>
    <x v="2"/>
    <x v="0"/>
    <x v="0"/>
    <x v="27"/>
    <n v="5402.7"/>
    <n v="4052.0074450000002"/>
    <n v="5219.0082000000002"/>
    <x v="27"/>
    <x v="27"/>
    <x v="27"/>
    <x v="27"/>
    <x v="27"/>
  </r>
  <r>
    <x v="52"/>
    <x v="3"/>
    <x v="0"/>
    <x v="0"/>
    <x v="27"/>
    <n v="204.19"/>
    <n v="153.14183700000001"/>
    <n v="197.24753999999999"/>
    <x v="27"/>
    <x v="27"/>
    <x v="27"/>
    <x v="27"/>
    <x v="27"/>
  </r>
  <r>
    <x v="52"/>
    <x v="4"/>
    <x v="0"/>
    <x v="0"/>
    <x v="27"/>
    <n v="14536.12"/>
    <n v="10902.042767000001"/>
    <n v="14041.89192"/>
    <x v="27"/>
    <x v="27"/>
    <x v="27"/>
    <x v="27"/>
    <x v="27"/>
  </r>
  <r>
    <x v="53"/>
    <x v="0"/>
    <x v="0"/>
    <x v="0"/>
    <x v="27"/>
    <n v="23170.44"/>
    <n v="18397.455479"/>
    <n v="24020.795148000001"/>
    <x v="27"/>
    <x v="27"/>
    <x v="27"/>
    <x v="27"/>
    <x v="27"/>
  </r>
  <r>
    <x v="53"/>
    <x v="1"/>
    <x v="0"/>
    <x v="0"/>
    <x v="27"/>
    <n v="467.22"/>
    <n v="370.97522300000003"/>
    <n v="484.36697400000003"/>
    <x v="27"/>
    <x v="27"/>
    <x v="27"/>
    <x v="27"/>
    <x v="27"/>
  </r>
  <r>
    <x v="53"/>
    <x v="2"/>
    <x v="0"/>
    <x v="0"/>
    <x v="27"/>
    <n v="4845.55"/>
    <n v="3847.393075"/>
    <n v="5023.3816850000003"/>
    <x v="27"/>
    <x v="27"/>
    <x v="27"/>
    <x v="27"/>
    <x v="27"/>
  </r>
  <r>
    <x v="53"/>
    <x v="3"/>
    <x v="0"/>
    <x v="0"/>
    <x v="27"/>
    <n v="4416.1400000000003"/>
    <n v="3506.439198"/>
    <n v="4578.2123380000003"/>
    <x v="27"/>
    <x v="27"/>
    <x v="27"/>
    <x v="27"/>
    <x v="27"/>
  </r>
  <r>
    <x v="53"/>
    <x v="4"/>
    <x v="0"/>
    <x v="0"/>
    <x v="27"/>
    <n v="13441.53"/>
    <n v="10672.647983999999"/>
    <n v="13934.834150999999"/>
    <x v="27"/>
    <x v="27"/>
    <x v="27"/>
    <x v="27"/>
    <x v="27"/>
  </r>
  <r>
    <x v="54"/>
    <x v="0"/>
    <x v="0"/>
    <x v="0"/>
    <x v="27"/>
    <n v="31974.5"/>
    <n v="27072.330625999999"/>
    <n v="35472.510300000002"/>
    <x v="27"/>
    <x v="27"/>
    <x v="27"/>
    <x v="27"/>
    <x v="27"/>
  </r>
  <r>
    <x v="54"/>
    <x v="1"/>
    <x v="0"/>
    <x v="0"/>
    <x v="27"/>
    <n v="145.37"/>
    <n v="123.08260300000001"/>
    <n v="161.27347800000001"/>
    <x v="27"/>
    <x v="27"/>
    <x v="27"/>
    <x v="27"/>
    <x v="27"/>
  </r>
  <r>
    <x v="54"/>
    <x v="2"/>
    <x v="0"/>
    <x v="0"/>
    <x v="27"/>
    <n v="4382.42"/>
    <n v="3710.5294279999998"/>
    <n v="4861.8567480000002"/>
    <x v="27"/>
    <x v="27"/>
    <x v="27"/>
    <x v="27"/>
    <x v="27"/>
  </r>
  <r>
    <x v="54"/>
    <x v="3"/>
    <x v="0"/>
    <x v="0"/>
    <x v="27"/>
    <n v="4403.33"/>
    <n v="3728.233612"/>
    <n v="4885.0543019999996"/>
    <x v="27"/>
    <x v="27"/>
    <x v="27"/>
    <x v="27"/>
    <x v="27"/>
  </r>
  <r>
    <x v="54"/>
    <x v="4"/>
    <x v="0"/>
    <x v="0"/>
    <x v="27"/>
    <n v="23043.38"/>
    <n v="19510.484982999998"/>
    <n v="25564.325772"/>
    <x v="27"/>
    <x v="27"/>
    <x v="27"/>
    <x v="27"/>
    <x v="27"/>
  </r>
  <r>
    <x v="55"/>
    <x v="0"/>
    <x v="0"/>
    <x v="0"/>
    <x v="27"/>
    <n v="13840.39"/>
    <n v="14147.935415"/>
    <n v="18420.175050999998"/>
    <x v="27"/>
    <x v="27"/>
    <x v="27"/>
    <x v="27"/>
    <x v="27"/>
  </r>
  <r>
    <x v="55"/>
    <x v="1"/>
    <x v="0"/>
    <x v="0"/>
    <x v="27"/>
    <n v="283.29000000000002"/>
    <n v="289.584948"/>
    <n v="377.03066100000001"/>
    <x v="27"/>
    <x v="27"/>
    <x v="27"/>
    <x v="27"/>
    <x v="27"/>
  </r>
  <r>
    <x v="55"/>
    <x v="2"/>
    <x v="0"/>
    <x v="0"/>
    <x v="27"/>
    <n v="3493.61"/>
    <n v="3571.2410300000001"/>
    <n v="4649.6455489999998"/>
    <x v="27"/>
    <x v="27"/>
    <x v="27"/>
    <x v="27"/>
    <x v="27"/>
  </r>
  <r>
    <x v="55"/>
    <x v="3"/>
    <x v="0"/>
    <x v="0"/>
    <x v="27"/>
    <n v="210.91"/>
    <n v="215.59660199999999"/>
    <n v="280.70011899999997"/>
    <x v="27"/>
    <x v="27"/>
    <x v="27"/>
    <x v="27"/>
    <x v="27"/>
  </r>
  <r>
    <x v="55"/>
    <x v="4"/>
    <x v="0"/>
    <x v="0"/>
    <x v="27"/>
    <n v="9852.58"/>
    <n v="10071.512833999999"/>
    <n v="13112.798722"/>
    <x v="27"/>
    <x v="27"/>
    <x v="27"/>
    <x v="27"/>
    <x v="27"/>
  </r>
  <r>
    <x v="56"/>
    <x v="0"/>
    <x v="0"/>
    <x v="0"/>
    <x v="27"/>
    <n v="15123.87"/>
    <n v="15466.101575999999"/>
    <n v="20346.142311"/>
    <x v="27"/>
    <x v="27"/>
    <x v="27"/>
    <x v="27"/>
    <x v="27"/>
  </r>
  <r>
    <x v="56"/>
    <x v="1"/>
    <x v="0"/>
    <x v="0"/>
    <x v="27"/>
    <n v="448.03"/>
    <n v="458.16827899999998"/>
    <n v="602.73475900000005"/>
    <x v="27"/>
    <x v="27"/>
    <x v="27"/>
    <x v="27"/>
    <x v="27"/>
  </r>
  <r>
    <x v="56"/>
    <x v="2"/>
    <x v="0"/>
    <x v="0"/>
    <x v="27"/>
    <n v="3277.52"/>
    <n v="3351.6855959999998"/>
    <n v="4409.2476559999996"/>
    <x v="27"/>
    <x v="27"/>
    <x v="27"/>
    <x v="27"/>
    <x v="27"/>
  </r>
  <r>
    <x v="56"/>
    <x v="3"/>
    <x v="0"/>
    <x v="0"/>
    <x v="27"/>
    <n v="-7.57"/>
    <n v="-7.7412979999999996"/>
    <n v="-10.183921"/>
    <x v="27"/>
    <x v="27"/>
    <x v="27"/>
    <x v="27"/>
    <x v="27"/>
  </r>
  <r>
    <x v="56"/>
    <x v="4"/>
    <x v="0"/>
    <x v="0"/>
    <x v="27"/>
    <n v="11405.9"/>
    <n v="11663.999225"/>
    <n v="15344.35727"/>
    <x v="27"/>
    <x v="27"/>
    <x v="27"/>
    <x v="27"/>
    <x v="27"/>
  </r>
  <r>
    <x v="57"/>
    <x v="0"/>
    <x v="0"/>
    <x v="0"/>
    <x v="27"/>
    <n v="265.91000000000003"/>
    <n v="254.65519499999999"/>
    <n v="346.98595899999998"/>
    <x v="27"/>
    <x v="27"/>
    <x v="27"/>
    <x v="27"/>
    <x v="27"/>
  </r>
  <r>
    <x v="57"/>
    <x v="1"/>
    <x v="0"/>
    <x v="0"/>
    <x v="27"/>
    <n v="195.64"/>
    <n v="187.35941600000001"/>
    <n v="255.29063600000001"/>
    <x v="27"/>
    <x v="27"/>
    <x v="27"/>
    <x v="27"/>
    <x v="27"/>
  </r>
  <r>
    <x v="57"/>
    <x v="2"/>
    <x v="0"/>
    <x v="0"/>
    <x v="27"/>
    <n v="3035.96"/>
    <n v="2907.4611209999998"/>
    <n v="3961.6242040000002"/>
    <x v="27"/>
    <x v="27"/>
    <x v="27"/>
    <x v="27"/>
    <x v="27"/>
  </r>
  <r>
    <x v="57"/>
    <x v="3"/>
    <x v="0"/>
    <x v="0"/>
    <x v="27"/>
    <n v="-3.01"/>
    <n v="-2.8826000000000001"/>
    <n v="-3.9277489999999999"/>
    <x v="27"/>
    <x v="27"/>
    <x v="27"/>
    <x v="27"/>
    <x v="27"/>
  </r>
  <r>
    <x v="57"/>
    <x v="4"/>
    <x v="0"/>
    <x v="0"/>
    <x v="27"/>
    <n v="-2962.68"/>
    <n v="-2837.2827430000002"/>
    <n v="-3866.0011319999999"/>
    <x v="27"/>
    <x v="27"/>
    <x v="27"/>
    <x v="27"/>
    <x v="27"/>
  </r>
  <r>
    <x v="58"/>
    <x v="0"/>
    <x v="0"/>
    <x v="0"/>
    <x v="27"/>
    <n v="397.86"/>
    <n v="382.20605899999998"/>
    <n v="532.615182"/>
    <x v="27"/>
    <x v="27"/>
    <x v="27"/>
    <x v="27"/>
    <x v="27"/>
  </r>
  <r>
    <x v="58"/>
    <x v="1"/>
    <x v="0"/>
    <x v="0"/>
    <x v="27"/>
    <n v="199.48"/>
    <n v="191.63139000000001"/>
    <n v="267.04387600000001"/>
    <x v="27"/>
    <x v="27"/>
    <x v="27"/>
    <x v="27"/>
    <x v="27"/>
  </r>
  <r>
    <x v="58"/>
    <x v="2"/>
    <x v="0"/>
    <x v="0"/>
    <x v="27"/>
    <n v="3149"/>
    <n v="3025.1014930000001"/>
    <n v="4215.5663000000004"/>
    <x v="27"/>
    <x v="27"/>
    <x v="27"/>
    <x v="27"/>
    <x v="27"/>
  </r>
  <r>
    <x v="58"/>
    <x v="4"/>
    <x v="0"/>
    <x v="0"/>
    <x v="27"/>
    <n v="-2950.62"/>
    <n v="-2834.5268230000001"/>
    <n v="-3949.9949940000001"/>
    <x v="27"/>
    <x v="27"/>
    <x v="27"/>
    <x v="27"/>
    <x v="27"/>
  </r>
  <r>
    <x v="59"/>
    <x v="0"/>
    <x v="0"/>
    <x v="0"/>
    <x v="27"/>
    <n v="5031.7700000000004"/>
    <n v="5030.8917069999998"/>
    <n v="7239.2074990000001"/>
    <x v="27"/>
    <x v="27"/>
    <x v="27"/>
    <x v="27"/>
    <x v="27"/>
  </r>
  <r>
    <x v="59"/>
    <x v="1"/>
    <x v="0"/>
    <x v="0"/>
    <x v="27"/>
    <n v="523.13"/>
    <n v="523.03868799999998"/>
    <n v="752.62713099999996"/>
    <x v="27"/>
    <x v="27"/>
    <x v="27"/>
    <x v="27"/>
    <x v="27"/>
  </r>
  <r>
    <x v="59"/>
    <x v="2"/>
    <x v="0"/>
    <x v="0"/>
    <x v="27"/>
    <n v="2888.43"/>
    <n v="2887.9258260000001"/>
    <n v="4155.5842409999996"/>
    <x v="27"/>
    <x v="27"/>
    <x v="27"/>
    <x v="27"/>
    <x v="27"/>
  </r>
  <r>
    <x v="59"/>
    <x v="4"/>
    <x v="0"/>
    <x v="0"/>
    <x v="27"/>
    <n v="1620.21"/>
    <n v="1619.927193"/>
    <n v="2330.9961269999999"/>
    <x v="27"/>
    <x v="27"/>
    <x v="27"/>
    <x v="27"/>
    <x v="27"/>
  </r>
  <r>
    <x v="60"/>
    <x v="0"/>
    <x v="0"/>
    <x v="0"/>
    <x v="27"/>
    <n v="2894.48"/>
    <n v="2894.48"/>
    <n v="4207.1266800000003"/>
    <x v="27"/>
    <x v="27"/>
    <x v="27"/>
    <x v="27"/>
    <x v="27"/>
  </r>
  <r>
    <x v="60"/>
    <x v="1"/>
    <x v="0"/>
    <x v="0"/>
    <x v="27"/>
    <n v="25.72"/>
    <n v="25.72"/>
    <n v="37.38402"/>
    <x v="27"/>
    <x v="27"/>
    <x v="27"/>
    <x v="27"/>
    <x v="27"/>
  </r>
  <r>
    <x v="60"/>
    <x v="2"/>
    <x v="0"/>
    <x v="0"/>
    <x v="27"/>
    <n v="2868.76"/>
    <n v="2868.76"/>
    <n v="4169.7426599999999"/>
    <x v="27"/>
    <x v="27"/>
    <x v="27"/>
    <x v="27"/>
    <x v="27"/>
  </r>
  <r>
    <x v="61"/>
    <x v="2"/>
    <x v="0"/>
    <x v="0"/>
    <x v="27"/>
    <n v="3444.35"/>
    <n v="2996.7112520000001"/>
    <n v="4586.1520250000003"/>
    <x v="27"/>
    <x v="27"/>
    <x v="27"/>
    <x v="27"/>
    <x v="27"/>
  </r>
  <r>
    <x v="1"/>
    <x v="0"/>
    <x v="0"/>
    <x v="0"/>
    <x v="28"/>
    <n v="9"/>
    <n v="96.621572999999998"/>
    <n v="6.4871999999999996"/>
    <x v="28"/>
    <x v="28"/>
    <x v="28"/>
    <x v="28"/>
    <x v="28"/>
  </r>
  <r>
    <x v="1"/>
    <x v="2"/>
    <x v="0"/>
    <x v="0"/>
    <x v="28"/>
    <n v="9"/>
    <n v="96.621572999999998"/>
    <n v="6.4871999999999996"/>
    <x v="28"/>
    <x v="28"/>
    <x v="28"/>
    <x v="28"/>
    <x v="28"/>
  </r>
  <r>
    <x v="2"/>
    <x v="0"/>
    <x v="0"/>
    <x v="0"/>
    <x v="28"/>
    <n v="7.5"/>
    <n v="76.117009999999993"/>
    <n v="5.3977500000000003"/>
    <x v="28"/>
    <x v="28"/>
    <x v="28"/>
    <x v="28"/>
    <x v="28"/>
  </r>
  <r>
    <x v="2"/>
    <x v="2"/>
    <x v="0"/>
    <x v="0"/>
    <x v="28"/>
    <n v="7.5"/>
    <n v="76.117009999999993"/>
    <n v="5.3977500000000003"/>
    <x v="28"/>
    <x v="28"/>
    <x v="28"/>
    <x v="28"/>
    <x v="28"/>
  </r>
  <r>
    <x v="3"/>
    <x v="0"/>
    <x v="0"/>
    <x v="0"/>
    <x v="28"/>
    <n v="8.1"/>
    <n v="79.080781000000002"/>
    <n v="5.84415"/>
    <x v="28"/>
    <x v="28"/>
    <x v="28"/>
    <x v="28"/>
    <x v="28"/>
  </r>
  <r>
    <x v="3"/>
    <x v="2"/>
    <x v="0"/>
    <x v="0"/>
    <x v="28"/>
    <n v="8.1"/>
    <n v="79.080781000000002"/>
    <n v="5.84415"/>
    <x v="28"/>
    <x v="28"/>
    <x v="28"/>
    <x v="28"/>
    <x v="28"/>
  </r>
  <r>
    <x v="4"/>
    <x v="0"/>
    <x v="0"/>
    <x v="0"/>
    <x v="28"/>
    <n v="11.9"/>
    <n v="112.173523"/>
    <n v="8.6084599999999991"/>
    <x v="28"/>
    <x v="28"/>
    <x v="28"/>
    <x v="28"/>
    <x v="28"/>
  </r>
  <r>
    <x v="4"/>
    <x v="2"/>
    <x v="0"/>
    <x v="0"/>
    <x v="28"/>
    <n v="9.1"/>
    <n v="85.779752999999999"/>
    <n v="6.5829399999999998"/>
    <x v="28"/>
    <x v="28"/>
    <x v="28"/>
    <x v="28"/>
    <x v="28"/>
  </r>
  <r>
    <x v="5"/>
    <x v="0"/>
    <x v="0"/>
    <x v="0"/>
    <x v="28"/>
    <n v="9.5"/>
    <n v="85.871701000000002"/>
    <n v="6.8618499999999996"/>
    <x v="28"/>
    <x v="28"/>
    <x v="28"/>
    <x v="28"/>
    <x v="28"/>
  </r>
  <r>
    <x v="5"/>
    <x v="2"/>
    <x v="0"/>
    <x v="0"/>
    <x v="28"/>
    <n v="9.5"/>
    <n v="85.871701000000002"/>
    <n v="6.8618499999999996"/>
    <x v="28"/>
    <x v="28"/>
    <x v="28"/>
    <x v="28"/>
    <x v="28"/>
  </r>
  <r>
    <x v="6"/>
    <x v="0"/>
    <x v="0"/>
    <x v="0"/>
    <x v="28"/>
    <n v="9.1999999999999993"/>
    <n v="88.112064000000004"/>
    <n v="6.6497599999999997"/>
    <x v="28"/>
    <x v="28"/>
    <x v="28"/>
    <x v="28"/>
    <x v="28"/>
  </r>
  <r>
    <x v="6"/>
    <x v="2"/>
    <x v="0"/>
    <x v="0"/>
    <x v="28"/>
    <n v="9.1999999999999993"/>
    <n v="88.112064000000004"/>
    <n v="6.6497599999999997"/>
    <x v="28"/>
    <x v="28"/>
    <x v="28"/>
    <x v="28"/>
    <x v="28"/>
  </r>
  <r>
    <x v="7"/>
    <x v="0"/>
    <x v="0"/>
    <x v="0"/>
    <x v="28"/>
    <n v="9.6999999999999993"/>
    <n v="87.774384999999995"/>
    <n v="7.2022500000000003"/>
    <x v="28"/>
    <x v="28"/>
    <x v="28"/>
    <x v="28"/>
    <x v="28"/>
  </r>
  <r>
    <x v="7"/>
    <x v="2"/>
    <x v="0"/>
    <x v="0"/>
    <x v="28"/>
    <n v="9.6"/>
    <n v="86.869495000000001"/>
    <n v="7.1280000000000001"/>
    <x v="28"/>
    <x v="28"/>
    <x v="28"/>
    <x v="28"/>
    <x v="28"/>
  </r>
  <r>
    <x v="8"/>
    <x v="0"/>
    <x v="0"/>
    <x v="0"/>
    <x v="28"/>
    <n v="12.4"/>
    <n v="125.231906"/>
    <n v="11.135199999999999"/>
    <x v="28"/>
    <x v="28"/>
    <x v="28"/>
    <x v="28"/>
    <x v="28"/>
  </r>
  <r>
    <x v="8"/>
    <x v="1"/>
    <x v="0"/>
    <x v="0"/>
    <x v="28"/>
    <n v="2.1"/>
    <n v="21.208628999999998"/>
    <n v="1.8857999999999999"/>
    <x v="28"/>
    <x v="28"/>
    <x v="28"/>
    <x v="28"/>
    <x v="28"/>
  </r>
  <r>
    <x v="8"/>
    <x v="2"/>
    <x v="0"/>
    <x v="0"/>
    <x v="28"/>
    <n v="10.1"/>
    <n v="102.00340799999999"/>
    <n v="9.0698000000000008"/>
    <x v="28"/>
    <x v="28"/>
    <x v="28"/>
    <x v="28"/>
    <x v="28"/>
  </r>
  <r>
    <x v="9"/>
    <x v="0"/>
    <x v="0"/>
    <x v="0"/>
    <x v="28"/>
    <n v="16.8"/>
    <n v="171.879175"/>
    <n v="15.10656"/>
    <x v="28"/>
    <x v="28"/>
    <x v="28"/>
    <x v="28"/>
    <x v="28"/>
  </r>
  <r>
    <x v="9"/>
    <x v="1"/>
    <x v="0"/>
    <x v="0"/>
    <x v="28"/>
    <n v="5.0999999999999996"/>
    <n v="52.177607000000002"/>
    <n v="4.5859199999999998"/>
    <x v="28"/>
    <x v="28"/>
    <x v="28"/>
    <x v="28"/>
    <x v="28"/>
  </r>
  <r>
    <x v="9"/>
    <x v="2"/>
    <x v="0"/>
    <x v="0"/>
    <x v="28"/>
    <n v="11.6"/>
    <n v="118.678478"/>
    <n v="10.430720000000001"/>
    <x v="28"/>
    <x v="28"/>
    <x v="28"/>
    <x v="28"/>
    <x v="28"/>
  </r>
  <r>
    <x v="10"/>
    <x v="0"/>
    <x v="0"/>
    <x v="0"/>
    <x v="28"/>
    <n v="23.4"/>
    <n v="220.38536400000001"/>
    <n v="20.992139999999999"/>
    <x v="28"/>
    <x v="28"/>
    <x v="28"/>
    <x v="28"/>
    <x v="28"/>
  </r>
  <r>
    <x v="10"/>
    <x v="1"/>
    <x v="0"/>
    <x v="0"/>
    <x v="28"/>
    <n v="8.1999999999999993"/>
    <n v="77.229059000000007"/>
    <n v="7.3562200000000004"/>
    <x v="28"/>
    <x v="28"/>
    <x v="28"/>
    <x v="28"/>
    <x v="28"/>
  </r>
  <r>
    <x v="10"/>
    <x v="5"/>
    <x v="0"/>
    <x v="0"/>
    <x v="28"/>
    <n v="1.4"/>
    <n v="13.185449"/>
    <n v="1.2559400000000001"/>
    <x v="28"/>
    <x v="28"/>
    <x v="28"/>
    <x v="28"/>
    <x v="28"/>
  </r>
  <r>
    <x v="10"/>
    <x v="2"/>
    <x v="0"/>
    <x v="0"/>
    <x v="28"/>
    <n v="13.7"/>
    <n v="129.02903800000001"/>
    <n v="12.29027"/>
    <x v="28"/>
    <x v="28"/>
    <x v="28"/>
    <x v="28"/>
    <x v="28"/>
  </r>
  <r>
    <x v="10"/>
    <x v="3"/>
    <x v="0"/>
    <x v="0"/>
    <x v="28"/>
    <n v="0.1"/>
    <n v="0.94181800000000004"/>
    <n v="8.9709999999999998E-2"/>
    <x v="28"/>
    <x v="28"/>
    <x v="28"/>
    <x v="28"/>
    <x v="28"/>
  </r>
  <r>
    <x v="10"/>
    <x v="4"/>
    <x v="0"/>
    <x v="0"/>
    <x v="28"/>
    <n v="0"/>
    <n v="0"/>
    <n v="0"/>
    <x v="28"/>
    <x v="28"/>
    <x v="28"/>
    <x v="28"/>
    <x v="28"/>
  </r>
  <r>
    <x v="11"/>
    <x v="0"/>
    <x v="0"/>
    <x v="0"/>
    <x v="28"/>
    <n v="25.9"/>
    <n v="209.567238"/>
    <n v="22.732430000000001"/>
    <x v="28"/>
    <x v="28"/>
    <x v="28"/>
    <x v="28"/>
    <x v="28"/>
  </r>
  <r>
    <x v="11"/>
    <x v="1"/>
    <x v="0"/>
    <x v="0"/>
    <x v="28"/>
    <n v="6.8"/>
    <n v="55.021514000000003"/>
    <n v="5.9683599999999997"/>
    <x v="28"/>
    <x v="28"/>
    <x v="28"/>
    <x v="28"/>
    <x v="28"/>
  </r>
  <r>
    <x v="11"/>
    <x v="5"/>
    <x v="0"/>
    <x v="0"/>
    <x v="28"/>
    <n v="1.7"/>
    <n v="13.755379"/>
    <n v="1.4920899999999999"/>
    <x v="28"/>
    <x v="28"/>
    <x v="28"/>
    <x v="28"/>
    <x v="28"/>
  </r>
  <r>
    <x v="11"/>
    <x v="2"/>
    <x v="0"/>
    <x v="0"/>
    <x v="28"/>
    <n v="16.7"/>
    <n v="135.12636599999999"/>
    <n v="14.657590000000001"/>
    <x v="28"/>
    <x v="28"/>
    <x v="28"/>
    <x v="28"/>
    <x v="28"/>
  </r>
  <r>
    <x v="11"/>
    <x v="3"/>
    <x v="0"/>
    <x v="0"/>
    <x v="28"/>
    <n v="0.7"/>
    <n v="5.6639790000000003"/>
    <n v="0.61438999999999999"/>
    <x v="28"/>
    <x v="28"/>
    <x v="28"/>
    <x v="28"/>
    <x v="28"/>
  </r>
  <r>
    <x v="11"/>
    <x v="4"/>
    <x v="0"/>
    <x v="0"/>
    <x v="28"/>
    <n v="0"/>
    <n v="0"/>
    <n v="0"/>
    <x v="28"/>
    <x v="28"/>
    <x v="28"/>
    <x v="28"/>
    <x v="28"/>
  </r>
  <r>
    <x v="12"/>
    <x v="0"/>
    <x v="0"/>
    <x v="0"/>
    <x v="28"/>
    <n v="31.46"/>
    <n v="220.70156900000001"/>
    <n v="26.325728000000002"/>
    <x v="28"/>
    <x v="28"/>
    <x v="28"/>
    <x v="28"/>
    <x v="28"/>
  </r>
  <r>
    <x v="12"/>
    <x v="1"/>
    <x v="0"/>
    <x v="0"/>
    <x v="28"/>
    <n v="5.12"/>
    <n v="35.918374"/>
    <n v="4.2844160000000002"/>
    <x v="28"/>
    <x v="28"/>
    <x v="28"/>
    <x v="28"/>
    <x v="28"/>
  </r>
  <r>
    <x v="12"/>
    <x v="5"/>
    <x v="0"/>
    <x v="0"/>
    <x v="28"/>
    <n v="4.75"/>
    <n v="33.322710000000001"/>
    <n v="3.9748000000000001"/>
    <x v="28"/>
    <x v="28"/>
    <x v="28"/>
    <x v="28"/>
    <x v="28"/>
  </r>
  <r>
    <x v="12"/>
    <x v="2"/>
    <x v="0"/>
    <x v="0"/>
    <x v="28"/>
    <n v="20.56"/>
    <n v="144.23471900000001"/>
    <n v="17.204608"/>
    <x v="28"/>
    <x v="28"/>
    <x v="28"/>
    <x v="28"/>
    <x v="28"/>
  </r>
  <r>
    <x v="12"/>
    <x v="3"/>
    <x v="0"/>
    <x v="0"/>
    <x v="28"/>
    <n v="2.95"/>
    <n v="20.695156999999998"/>
    <n v="2.4685600000000001"/>
    <x v="28"/>
    <x v="28"/>
    <x v="28"/>
    <x v="28"/>
    <x v="28"/>
  </r>
  <r>
    <x v="12"/>
    <x v="4"/>
    <x v="0"/>
    <x v="0"/>
    <x v="28"/>
    <n v="-1.92"/>
    <n v="-13.469390000000001"/>
    <n v="-1.6066560000000001"/>
    <x v="28"/>
    <x v="28"/>
    <x v="28"/>
    <x v="28"/>
    <x v="28"/>
  </r>
  <r>
    <x v="13"/>
    <x v="0"/>
    <x v="0"/>
    <x v="0"/>
    <x v="28"/>
    <n v="38.520000000000003"/>
    <n v="219.953757"/>
    <n v="28.196639999999999"/>
    <x v="28"/>
    <x v="28"/>
    <x v="28"/>
    <x v="28"/>
    <x v="28"/>
  </r>
  <r>
    <x v="13"/>
    <x v="1"/>
    <x v="0"/>
    <x v="0"/>
    <x v="28"/>
    <n v="3.85"/>
    <n v="21.983955000000002"/>
    <n v="2.8182"/>
    <x v="28"/>
    <x v="28"/>
    <x v="28"/>
    <x v="28"/>
    <x v="28"/>
  </r>
  <r>
    <x v="13"/>
    <x v="5"/>
    <x v="0"/>
    <x v="0"/>
    <x v="28"/>
    <n v="5.0599999999999996"/>
    <n v="28.893198999999999"/>
    <n v="3.7039200000000001"/>
    <x v="28"/>
    <x v="28"/>
    <x v="28"/>
    <x v="28"/>
    <x v="28"/>
  </r>
  <r>
    <x v="13"/>
    <x v="2"/>
    <x v="0"/>
    <x v="0"/>
    <x v="28"/>
    <n v="26.47"/>
    <n v="151.14683199999999"/>
    <n v="19.37604"/>
    <x v="28"/>
    <x v="28"/>
    <x v="28"/>
    <x v="28"/>
    <x v="28"/>
  </r>
  <r>
    <x v="13"/>
    <x v="3"/>
    <x v="0"/>
    <x v="0"/>
    <x v="28"/>
    <n v="2.33"/>
    <n v="13.304576000000001"/>
    <n v="1.70556"/>
    <x v="28"/>
    <x v="28"/>
    <x v="28"/>
    <x v="28"/>
    <x v="28"/>
  </r>
  <r>
    <x v="13"/>
    <x v="4"/>
    <x v="0"/>
    <x v="0"/>
    <x v="28"/>
    <n v="0.81"/>
    <n v="4.6251959999999999"/>
    <n v="0.59292"/>
    <x v="28"/>
    <x v="28"/>
    <x v="28"/>
    <x v="28"/>
    <x v="28"/>
  </r>
  <r>
    <x v="14"/>
    <x v="0"/>
    <x v="0"/>
    <x v="0"/>
    <x v="28"/>
    <n v="50.11"/>
    <n v="269.20783999999998"/>
    <n v="35.487901999999998"/>
    <x v="28"/>
    <x v="28"/>
    <x v="28"/>
    <x v="28"/>
    <x v="28"/>
  </r>
  <r>
    <x v="14"/>
    <x v="5"/>
    <x v="0"/>
    <x v="0"/>
    <x v="28"/>
    <n v="5.82"/>
    <n v="31.267005000000001"/>
    <n v="4.1217240000000004"/>
    <x v="28"/>
    <x v="28"/>
    <x v="28"/>
    <x v="28"/>
    <x v="28"/>
  </r>
  <r>
    <x v="14"/>
    <x v="2"/>
    <x v="0"/>
    <x v="0"/>
    <x v="28"/>
    <n v="39.200000000000003"/>
    <n v="210.59563600000001"/>
    <n v="27.76144"/>
    <x v="28"/>
    <x v="28"/>
    <x v="28"/>
    <x v="28"/>
    <x v="28"/>
  </r>
  <r>
    <x v="14"/>
    <x v="3"/>
    <x v="0"/>
    <x v="0"/>
    <x v="28"/>
    <n v="1.81"/>
    <n v="9.7239310000000003"/>
    <n v="1.2818419999999999"/>
    <x v="28"/>
    <x v="28"/>
    <x v="28"/>
    <x v="28"/>
    <x v="28"/>
  </r>
  <r>
    <x v="14"/>
    <x v="4"/>
    <x v="0"/>
    <x v="0"/>
    <x v="28"/>
    <n v="3.28"/>
    <n v="17.621267"/>
    <n v="2.3228960000000001"/>
    <x v="28"/>
    <x v="28"/>
    <x v="28"/>
    <x v="28"/>
    <x v="28"/>
  </r>
  <r>
    <x v="15"/>
    <x v="0"/>
    <x v="0"/>
    <x v="0"/>
    <x v="28"/>
    <n v="73.459999999999994"/>
    <n v="401.053943"/>
    <n v="60.670614"/>
    <x v="28"/>
    <x v="28"/>
    <x v="28"/>
    <x v="28"/>
    <x v="28"/>
  </r>
  <r>
    <x v="15"/>
    <x v="5"/>
    <x v="0"/>
    <x v="0"/>
    <x v="28"/>
    <n v="6.43"/>
    <n v="35.104503999999999"/>
    <n v="5.3105370000000001"/>
    <x v="28"/>
    <x v="28"/>
    <x v="28"/>
    <x v="28"/>
    <x v="28"/>
  </r>
  <r>
    <x v="15"/>
    <x v="2"/>
    <x v="0"/>
    <x v="0"/>
    <x v="28"/>
    <n v="65.77"/>
    <n v="359.07048500000002"/>
    <n v="54.319443"/>
    <x v="28"/>
    <x v="28"/>
    <x v="28"/>
    <x v="28"/>
    <x v="28"/>
  </r>
  <r>
    <x v="15"/>
    <x v="3"/>
    <x v="0"/>
    <x v="0"/>
    <x v="28"/>
    <n v="0.46"/>
    <n v="2.5113639999999999"/>
    <n v="0.37991399999999997"/>
    <x v="28"/>
    <x v="28"/>
    <x v="28"/>
    <x v="28"/>
    <x v="28"/>
  </r>
  <r>
    <x v="15"/>
    <x v="4"/>
    <x v="0"/>
    <x v="0"/>
    <x v="28"/>
    <n v="0.8"/>
    <n v="4.3675899999999999"/>
    <n v="0.66071999999999997"/>
    <x v="28"/>
    <x v="28"/>
    <x v="28"/>
    <x v="28"/>
    <x v="28"/>
  </r>
  <r>
    <x v="16"/>
    <x v="0"/>
    <x v="0"/>
    <x v="0"/>
    <x v="28"/>
    <n v="59.51"/>
    <n v="326.47007400000001"/>
    <n v="59.420735000000001"/>
    <x v="28"/>
    <x v="28"/>
    <x v="28"/>
    <x v="28"/>
    <x v="28"/>
  </r>
  <r>
    <x v="16"/>
    <x v="5"/>
    <x v="0"/>
    <x v="0"/>
    <x v="28"/>
    <n v="5.51"/>
    <n v="30.227695000000001"/>
    <n v="5.501735"/>
    <x v="28"/>
    <x v="28"/>
    <x v="28"/>
    <x v="28"/>
    <x v="28"/>
  </r>
  <r>
    <x v="16"/>
    <x v="2"/>
    <x v="0"/>
    <x v="0"/>
    <x v="28"/>
    <n v="53.18"/>
    <n v="291.74388399999998"/>
    <n v="53.100230000000003"/>
    <x v="28"/>
    <x v="28"/>
    <x v="28"/>
    <x v="28"/>
    <x v="28"/>
  </r>
  <r>
    <x v="16"/>
    <x v="3"/>
    <x v="0"/>
    <x v="0"/>
    <x v="28"/>
    <n v="0.18"/>
    <n v="0.98747499999999999"/>
    <n v="0.17973"/>
    <x v="28"/>
    <x v="28"/>
    <x v="28"/>
    <x v="28"/>
    <x v="28"/>
  </r>
  <r>
    <x v="16"/>
    <x v="4"/>
    <x v="0"/>
    <x v="0"/>
    <x v="28"/>
    <n v="0.64"/>
    <n v="3.5110209999999999"/>
    <n v="0.63904000000000005"/>
    <x v="28"/>
    <x v="28"/>
    <x v="28"/>
    <x v="28"/>
    <x v="28"/>
  </r>
  <r>
    <x v="17"/>
    <x v="0"/>
    <x v="0"/>
    <x v="0"/>
    <x v="28"/>
    <n v="76.17"/>
    <n v="367.59716600000002"/>
    <n v="78.097100999999995"/>
    <x v="28"/>
    <x v="28"/>
    <x v="28"/>
    <x v="28"/>
    <x v="28"/>
  </r>
  <r>
    <x v="17"/>
    <x v="1"/>
    <x v="0"/>
    <x v="0"/>
    <x v="28"/>
    <n v="8.82"/>
    <n v="42.565406000000003"/>
    <n v="9.0431460000000001"/>
    <x v="28"/>
    <x v="28"/>
    <x v="28"/>
    <x v="28"/>
    <x v="28"/>
  </r>
  <r>
    <x v="17"/>
    <x v="5"/>
    <x v="0"/>
    <x v="0"/>
    <x v="28"/>
    <n v="5.55"/>
    <n v="26.784354"/>
    <n v="5.6904149999999998"/>
    <x v="28"/>
    <x v="28"/>
    <x v="28"/>
    <x v="28"/>
    <x v="28"/>
  </r>
  <r>
    <x v="17"/>
    <x v="2"/>
    <x v="0"/>
    <x v="0"/>
    <x v="28"/>
    <n v="52.48"/>
    <n v="253.26899399999999"/>
    <n v="53.807744"/>
    <x v="28"/>
    <x v="28"/>
    <x v="28"/>
    <x v="28"/>
    <x v="28"/>
  </r>
  <r>
    <x v="17"/>
    <x v="4"/>
    <x v="0"/>
    <x v="0"/>
    <x v="28"/>
    <n v="9.32"/>
    <n v="44.978411000000001"/>
    <n v="9.5557960000000008"/>
    <x v="28"/>
    <x v="28"/>
    <x v="28"/>
    <x v="28"/>
    <x v="28"/>
  </r>
  <r>
    <x v="18"/>
    <x v="0"/>
    <x v="0"/>
    <x v="0"/>
    <x v="28"/>
    <n v="84.5"/>
    <n v="337.26651299999997"/>
    <n v="81.19605"/>
    <x v="28"/>
    <x v="28"/>
    <x v="28"/>
    <x v="28"/>
    <x v="28"/>
  </r>
  <r>
    <x v="18"/>
    <x v="1"/>
    <x v="0"/>
    <x v="0"/>
    <x v="28"/>
    <n v="11.91"/>
    <n v="47.536617"/>
    <n v="11.444319"/>
    <x v="28"/>
    <x v="28"/>
    <x v="28"/>
    <x v="28"/>
    <x v="28"/>
  </r>
  <r>
    <x v="18"/>
    <x v="5"/>
    <x v="0"/>
    <x v="0"/>
    <x v="28"/>
    <n v="5.9"/>
    <n v="23.548786"/>
    <n v="5.6693100000000003"/>
    <x v="28"/>
    <x v="28"/>
    <x v="28"/>
    <x v="28"/>
    <x v="28"/>
  </r>
  <r>
    <x v="18"/>
    <x v="2"/>
    <x v="0"/>
    <x v="0"/>
    <x v="28"/>
    <n v="54.91"/>
    <n v="219.163364"/>
    <n v="52.763019"/>
    <x v="28"/>
    <x v="28"/>
    <x v="28"/>
    <x v="28"/>
    <x v="28"/>
  </r>
  <r>
    <x v="18"/>
    <x v="3"/>
    <x v="0"/>
    <x v="0"/>
    <x v="28"/>
    <n v="1.24"/>
    <n v="4.949236"/>
    <n v="1.191516"/>
    <x v="28"/>
    <x v="28"/>
    <x v="28"/>
    <x v="28"/>
    <x v="28"/>
  </r>
  <r>
    <x v="18"/>
    <x v="4"/>
    <x v="0"/>
    <x v="0"/>
    <x v="28"/>
    <n v="10.54"/>
    <n v="42.068508999999999"/>
    <n v="10.127886"/>
    <x v="28"/>
    <x v="28"/>
    <x v="28"/>
    <x v="28"/>
    <x v="28"/>
  </r>
  <r>
    <x v="19"/>
    <x v="0"/>
    <x v="0"/>
    <x v="0"/>
    <x v="28"/>
    <n v="85.36"/>
    <n v="307.26811099999998"/>
    <n v="83.507688000000002"/>
    <x v="28"/>
    <x v="28"/>
    <x v="28"/>
    <x v="28"/>
    <x v="28"/>
  </r>
  <r>
    <x v="19"/>
    <x v="1"/>
    <x v="0"/>
    <x v="0"/>
    <x v="28"/>
    <n v="0.3"/>
    <n v="1.0799019999999999"/>
    <n v="0.29348999999999997"/>
    <x v="28"/>
    <x v="28"/>
    <x v="28"/>
    <x v="28"/>
    <x v="28"/>
  </r>
  <r>
    <x v="19"/>
    <x v="5"/>
    <x v="0"/>
    <x v="0"/>
    <x v="28"/>
    <n v="9.56"/>
    <n v="34.412877000000002"/>
    <n v="9.3525480000000005"/>
    <x v="28"/>
    <x v="28"/>
    <x v="28"/>
    <x v="28"/>
    <x v="28"/>
  </r>
  <r>
    <x v="19"/>
    <x v="2"/>
    <x v="0"/>
    <x v="0"/>
    <x v="28"/>
    <n v="68.180000000000007"/>
    <n v="245.425724"/>
    <n v="66.700494000000006"/>
    <x v="28"/>
    <x v="28"/>
    <x v="28"/>
    <x v="28"/>
    <x v="28"/>
  </r>
  <r>
    <x v="19"/>
    <x v="3"/>
    <x v="0"/>
    <x v="0"/>
    <x v="28"/>
    <n v="0.26"/>
    <n v="0.93591500000000005"/>
    <n v="0.25435799999999997"/>
    <x v="28"/>
    <x v="28"/>
    <x v="28"/>
    <x v="28"/>
    <x v="28"/>
  </r>
  <r>
    <x v="19"/>
    <x v="4"/>
    <x v="0"/>
    <x v="0"/>
    <x v="28"/>
    <n v="7.06"/>
    <n v="25.413692999999999"/>
    <n v="6.9067980000000002"/>
    <x v="28"/>
    <x v="28"/>
    <x v="28"/>
    <x v="28"/>
    <x v="28"/>
  </r>
  <r>
    <x v="20"/>
    <x v="0"/>
    <x v="0"/>
    <x v="0"/>
    <x v="28"/>
    <n v="107.43"/>
    <n v="352.24668200000002"/>
    <n v="110.352096"/>
    <x v="28"/>
    <x v="28"/>
    <x v="28"/>
    <x v="28"/>
    <x v="28"/>
  </r>
  <r>
    <x v="20"/>
    <x v="1"/>
    <x v="0"/>
    <x v="0"/>
    <x v="28"/>
    <n v="0.76"/>
    <n v="2.4919250000000002"/>
    <n v="0.78067200000000003"/>
    <x v="28"/>
    <x v="28"/>
    <x v="28"/>
    <x v="28"/>
    <x v="28"/>
  </r>
  <r>
    <x v="20"/>
    <x v="5"/>
    <x v="0"/>
    <x v="0"/>
    <x v="28"/>
    <n v="6.78"/>
    <n v="22.230592000000001"/>
    <n v="6.9644159999999999"/>
    <x v="28"/>
    <x v="28"/>
    <x v="28"/>
    <x v="28"/>
    <x v="28"/>
  </r>
  <r>
    <x v="20"/>
    <x v="2"/>
    <x v="0"/>
    <x v="0"/>
    <x v="28"/>
    <n v="72.28"/>
    <n v="236.995161"/>
    <n v="74.246015999999997"/>
    <x v="28"/>
    <x v="28"/>
    <x v="28"/>
    <x v="28"/>
    <x v="28"/>
  </r>
  <r>
    <x v="20"/>
    <x v="3"/>
    <x v="0"/>
    <x v="0"/>
    <x v="28"/>
    <n v="4.1500000000000004"/>
    <n v="13.607220999999999"/>
    <n v="4.26288"/>
    <x v="28"/>
    <x v="28"/>
    <x v="28"/>
    <x v="28"/>
    <x v="28"/>
  </r>
  <r>
    <x v="20"/>
    <x v="4"/>
    <x v="0"/>
    <x v="0"/>
    <x v="28"/>
    <n v="23.46"/>
    <n v="76.921783000000005"/>
    <n v="24.098112"/>
    <x v="28"/>
    <x v="28"/>
    <x v="28"/>
    <x v="28"/>
    <x v="28"/>
  </r>
  <r>
    <x v="21"/>
    <x v="0"/>
    <x v="0"/>
    <x v="0"/>
    <x v="28"/>
    <n v="92.01"/>
    <n v="292.96572800000001"/>
    <n v="106.124334"/>
    <x v="28"/>
    <x v="28"/>
    <x v="28"/>
    <x v="28"/>
    <x v="28"/>
  </r>
  <r>
    <x v="21"/>
    <x v="1"/>
    <x v="0"/>
    <x v="0"/>
    <x v="28"/>
    <n v="0.71"/>
    <n v="2.2606850000000001"/>
    <n v="0.81891400000000003"/>
    <x v="28"/>
    <x v="28"/>
    <x v="28"/>
    <x v="28"/>
    <x v="28"/>
  </r>
  <r>
    <x v="21"/>
    <x v="5"/>
    <x v="0"/>
    <x v="0"/>
    <x v="28"/>
    <n v="6.83"/>
    <n v="21.747157000000001"/>
    <n v="7.8777220000000003"/>
    <x v="28"/>
    <x v="28"/>
    <x v="28"/>
    <x v="28"/>
    <x v="28"/>
  </r>
  <r>
    <x v="21"/>
    <x v="2"/>
    <x v="0"/>
    <x v="0"/>
    <x v="28"/>
    <n v="67.709999999999994"/>
    <n v="215.592973"/>
    <n v="78.096714000000006"/>
    <x v="28"/>
    <x v="28"/>
    <x v="28"/>
    <x v="28"/>
    <x v="28"/>
  </r>
  <r>
    <x v="21"/>
    <x v="3"/>
    <x v="0"/>
    <x v="0"/>
    <x v="28"/>
    <n v="1.34"/>
    <n v="4.2666459999999997"/>
    <n v="1.5455559999999999"/>
    <x v="28"/>
    <x v="28"/>
    <x v="28"/>
    <x v="28"/>
    <x v="28"/>
  </r>
  <r>
    <x v="21"/>
    <x v="4"/>
    <x v="0"/>
    <x v="0"/>
    <x v="28"/>
    <n v="15.42"/>
    <n v="49.098267"/>
    <n v="17.785428"/>
    <x v="28"/>
    <x v="28"/>
    <x v="28"/>
    <x v="28"/>
    <x v="28"/>
  </r>
  <r>
    <x v="22"/>
    <x v="0"/>
    <x v="0"/>
    <x v="0"/>
    <x v="28"/>
    <n v="116.13"/>
    <n v="374.42683699999998"/>
    <n v="154.743225"/>
    <x v="28"/>
    <x v="28"/>
    <x v="28"/>
    <x v="28"/>
    <x v="28"/>
  </r>
  <r>
    <x v="22"/>
    <x v="1"/>
    <x v="0"/>
    <x v="0"/>
    <x v="28"/>
    <n v="-1.02"/>
    <n v="-3.2886880000000001"/>
    <n v="-1.3591500000000001"/>
    <x v="28"/>
    <x v="28"/>
    <x v="28"/>
    <x v="28"/>
    <x v="28"/>
  </r>
  <r>
    <x v="22"/>
    <x v="5"/>
    <x v="0"/>
    <x v="0"/>
    <x v="28"/>
    <n v="6.69"/>
    <n v="21.569925999999999"/>
    <n v="8.9144249999999996"/>
    <x v="28"/>
    <x v="28"/>
    <x v="28"/>
    <x v="28"/>
    <x v="28"/>
  </r>
  <r>
    <x v="22"/>
    <x v="2"/>
    <x v="0"/>
    <x v="0"/>
    <x v="28"/>
    <n v="65.180000000000007"/>
    <n v="210.15363199999999"/>
    <n v="86.852350000000001"/>
    <x v="28"/>
    <x v="28"/>
    <x v="28"/>
    <x v="28"/>
    <x v="28"/>
  </r>
  <r>
    <x v="22"/>
    <x v="3"/>
    <x v="0"/>
    <x v="0"/>
    <x v="28"/>
    <n v="13.78"/>
    <n v="44.429533999999997"/>
    <n v="18.36185"/>
    <x v="28"/>
    <x v="28"/>
    <x v="28"/>
    <x v="28"/>
    <x v="28"/>
  </r>
  <r>
    <x v="22"/>
    <x v="4"/>
    <x v="0"/>
    <x v="0"/>
    <x v="28"/>
    <n v="31.5"/>
    <n v="101.562433"/>
    <n v="41.973750000000003"/>
    <x v="28"/>
    <x v="28"/>
    <x v="28"/>
    <x v="28"/>
    <x v="28"/>
  </r>
  <r>
    <x v="23"/>
    <x v="0"/>
    <x v="0"/>
    <x v="0"/>
    <x v="28"/>
    <n v="123.47"/>
    <n v="415.11280900000003"/>
    <n v="184.74816100000001"/>
    <x v="28"/>
    <x v="28"/>
    <x v="28"/>
    <x v="28"/>
    <x v="28"/>
  </r>
  <r>
    <x v="23"/>
    <x v="1"/>
    <x v="0"/>
    <x v="0"/>
    <x v="28"/>
    <n v="0.02"/>
    <n v="6.7240999999999995E-2"/>
    <n v="2.9926000000000001E-2"/>
    <x v="28"/>
    <x v="28"/>
    <x v="28"/>
    <x v="28"/>
    <x v="28"/>
  </r>
  <r>
    <x v="23"/>
    <x v="5"/>
    <x v="0"/>
    <x v="0"/>
    <x v="28"/>
    <n v="6.84"/>
    <n v="22.996448999999998"/>
    <n v="10.234692000000001"/>
    <x v="28"/>
    <x v="28"/>
    <x v="28"/>
    <x v="28"/>
    <x v="28"/>
  </r>
  <r>
    <x v="23"/>
    <x v="2"/>
    <x v="0"/>
    <x v="0"/>
    <x v="28"/>
    <n v="61.23"/>
    <n v="205.85856699999999"/>
    <n v="91.618448999999998"/>
    <x v="28"/>
    <x v="28"/>
    <x v="28"/>
    <x v="28"/>
    <x v="28"/>
  </r>
  <r>
    <x v="23"/>
    <x v="3"/>
    <x v="0"/>
    <x v="0"/>
    <x v="28"/>
    <n v="14.45"/>
    <n v="48.581681000000003"/>
    <n v="21.621535000000002"/>
    <x v="28"/>
    <x v="28"/>
    <x v="28"/>
    <x v="28"/>
    <x v="28"/>
  </r>
  <r>
    <x v="23"/>
    <x v="4"/>
    <x v="0"/>
    <x v="0"/>
    <x v="28"/>
    <n v="40.93"/>
    <n v="137.60887099999999"/>
    <n v="61.243558999999998"/>
    <x v="28"/>
    <x v="28"/>
    <x v="28"/>
    <x v="28"/>
    <x v="28"/>
  </r>
  <r>
    <x v="24"/>
    <x v="0"/>
    <x v="0"/>
    <x v="0"/>
    <x v="28"/>
    <n v="81.12"/>
    <n v="297.63159400000001"/>
    <n v="143.33904000000001"/>
    <x v="28"/>
    <x v="28"/>
    <x v="28"/>
    <x v="28"/>
    <x v="28"/>
  </r>
  <r>
    <x v="24"/>
    <x v="1"/>
    <x v="0"/>
    <x v="0"/>
    <x v="28"/>
    <n v="0.28999999999999998"/>
    <n v="1.0640179999999999"/>
    <n v="0.51243000000000005"/>
    <x v="28"/>
    <x v="28"/>
    <x v="28"/>
    <x v="28"/>
    <x v="28"/>
  </r>
  <r>
    <x v="24"/>
    <x v="5"/>
    <x v="0"/>
    <x v="0"/>
    <x v="28"/>
    <n v="6.88"/>
    <n v="25.242916000000001"/>
    <n v="12.15696"/>
    <x v="28"/>
    <x v="28"/>
    <x v="28"/>
    <x v="28"/>
    <x v="28"/>
  </r>
  <r>
    <x v="24"/>
    <x v="2"/>
    <x v="0"/>
    <x v="0"/>
    <x v="28"/>
    <n v="54.7"/>
    <n v="200.69586100000001"/>
    <n v="96.654899999999998"/>
    <x v="28"/>
    <x v="28"/>
    <x v="28"/>
    <x v="28"/>
    <x v="28"/>
  </r>
  <r>
    <x v="24"/>
    <x v="3"/>
    <x v="0"/>
    <x v="0"/>
    <x v="28"/>
    <n v="0.33"/>
    <n v="1.210779"/>
    <n v="0.58311000000000002"/>
    <x v="28"/>
    <x v="28"/>
    <x v="28"/>
    <x v="28"/>
    <x v="28"/>
  </r>
  <r>
    <x v="24"/>
    <x v="4"/>
    <x v="0"/>
    <x v="0"/>
    <x v="28"/>
    <n v="18.920000000000002"/>
    <n v="69.418019999999999"/>
    <n v="33.431640000000002"/>
    <x v="28"/>
    <x v="28"/>
    <x v="28"/>
    <x v="28"/>
    <x v="28"/>
  </r>
  <r>
    <x v="25"/>
    <x v="0"/>
    <x v="0"/>
    <x v="0"/>
    <x v="28"/>
    <n v="87.78"/>
    <n v="324.90195799999998"/>
    <n v="177.80716799999999"/>
    <x v="28"/>
    <x v="28"/>
    <x v="28"/>
    <x v="28"/>
    <x v="28"/>
  </r>
  <r>
    <x v="25"/>
    <x v="1"/>
    <x v="0"/>
    <x v="0"/>
    <x v="28"/>
    <n v="1.1100000000000001"/>
    <n v="4.108466"/>
    <n v="2.2484160000000002"/>
    <x v="28"/>
    <x v="28"/>
    <x v="28"/>
    <x v="28"/>
    <x v="28"/>
  </r>
  <r>
    <x v="25"/>
    <x v="5"/>
    <x v="0"/>
    <x v="0"/>
    <x v="28"/>
    <n v="8.23"/>
    <n v="30.461872"/>
    <n v="16.670687999999998"/>
    <x v="28"/>
    <x v="28"/>
    <x v="28"/>
    <x v="28"/>
    <x v="28"/>
  </r>
  <r>
    <x v="25"/>
    <x v="2"/>
    <x v="0"/>
    <x v="0"/>
    <x v="28"/>
    <n v="54.17"/>
    <n v="200.50055900000001"/>
    <n v="109.726752"/>
    <x v="28"/>
    <x v="28"/>
    <x v="28"/>
    <x v="28"/>
    <x v="28"/>
  </r>
  <r>
    <x v="25"/>
    <x v="3"/>
    <x v="0"/>
    <x v="0"/>
    <x v="28"/>
    <n v="0.25"/>
    <n v="0.92532999999999999"/>
    <n v="0.50639999999999996"/>
    <x v="28"/>
    <x v="28"/>
    <x v="28"/>
    <x v="28"/>
    <x v="28"/>
  </r>
  <r>
    <x v="25"/>
    <x v="4"/>
    <x v="0"/>
    <x v="0"/>
    <x v="28"/>
    <n v="24.02"/>
    <n v="88.905731000000003"/>
    <n v="48.654912000000003"/>
    <x v="28"/>
    <x v="28"/>
    <x v="28"/>
    <x v="28"/>
    <x v="28"/>
  </r>
  <r>
    <x v="26"/>
    <x v="0"/>
    <x v="0"/>
    <x v="0"/>
    <x v="28"/>
    <n v="109.12"/>
    <n v="310.841002"/>
    <n v="209.13939199999999"/>
    <x v="28"/>
    <x v="28"/>
    <x v="28"/>
    <x v="28"/>
    <x v="28"/>
  </r>
  <r>
    <x v="26"/>
    <x v="1"/>
    <x v="0"/>
    <x v="0"/>
    <x v="28"/>
    <n v="1.02"/>
    <n v="2.905589"/>
    <n v="1.9549319999999999"/>
    <x v="28"/>
    <x v="28"/>
    <x v="28"/>
    <x v="28"/>
    <x v="28"/>
  </r>
  <r>
    <x v="26"/>
    <x v="5"/>
    <x v="0"/>
    <x v="0"/>
    <x v="28"/>
    <n v="6.68"/>
    <n v="19.028756000000001"/>
    <n v="12.802887999999999"/>
    <x v="28"/>
    <x v="28"/>
    <x v="28"/>
    <x v="28"/>
    <x v="28"/>
  </r>
  <r>
    <x v="26"/>
    <x v="2"/>
    <x v="0"/>
    <x v="0"/>
    <x v="28"/>
    <n v="75.180000000000007"/>
    <n v="214.15896699999999"/>
    <n v="144.08998800000001"/>
    <x v="28"/>
    <x v="28"/>
    <x v="28"/>
    <x v="28"/>
    <x v="28"/>
  </r>
  <r>
    <x v="26"/>
    <x v="3"/>
    <x v="0"/>
    <x v="0"/>
    <x v="28"/>
    <n v="1.02"/>
    <n v="2.905589"/>
    <n v="1.9549319999999999"/>
    <x v="28"/>
    <x v="28"/>
    <x v="28"/>
    <x v="28"/>
    <x v="28"/>
  </r>
  <r>
    <x v="26"/>
    <x v="4"/>
    <x v="0"/>
    <x v="0"/>
    <x v="28"/>
    <n v="25.22"/>
    <n v="71.842101"/>
    <n v="48.336652000000001"/>
    <x v="28"/>
    <x v="28"/>
    <x v="28"/>
    <x v="28"/>
    <x v="28"/>
  </r>
  <r>
    <x v="27"/>
    <x v="0"/>
    <x v="0"/>
    <x v="0"/>
    <x v="28"/>
    <n v="121.3"/>
    <n v="277.15647999999999"/>
    <n v="205.61563000000001"/>
    <x v="28"/>
    <x v="28"/>
    <x v="28"/>
    <x v="28"/>
    <x v="28"/>
  </r>
  <r>
    <x v="27"/>
    <x v="1"/>
    <x v="0"/>
    <x v="0"/>
    <x v="28"/>
    <n v="0"/>
    <n v="0"/>
    <n v="0"/>
    <x v="28"/>
    <x v="28"/>
    <x v="28"/>
    <x v="28"/>
    <x v="28"/>
  </r>
  <r>
    <x v="27"/>
    <x v="5"/>
    <x v="0"/>
    <x v="0"/>
    <x v="28"/>
    <n v="7.67"/>
    <n v="17.525062999999999"/>
    <n v="13.001417"/>
    <x v="28"/>
    <x v="28"/>
    <x v="28"/>
    <x v="28"/>
    <x v="28"/>
  </r>
  <r>
    <x v="27"/>
    <x v="2"/>
    <x v="0"/>
    <x v="0"/>
    <x v="28"/>
    <n v="86.5"/>
    <n v="197.64250200000001"/>
    <n v="146.62615"/>
    <x v="28"/>
    <x v="28"/>
    <x v="28"/>
    <x v="28"/>
    <x v="28"/>
  </r>
  <r>
    <x v="27"/>
    <x v="3"/>
    <x v="0"/>
    <x v="0"/>
    <x v="28"/>
    <n v="0.65"/>
    <n v="1.4851749999999999"/>
    <n v="1.101815"/>
    <x v="28"/>
    <x v="28"/>
    <x v="28"/>
    <x v="28"/>
    <x v="28"/>
  </r>
  <r>
    <x v="27"/>
    <x v="4"/>
    <x v="0"/>
    <x v="0"/>
    <x v="28"/>
    <n v="26.48"/>
    <n v="60.503739000000003"/>
    <n v="44.886248000000002"/>
    <x v="28"/>
    <x v="28"/>
    <x v="28"/>
    <x v="28"/>
    <x v="28"/>
  </r>
  <r>
    <x v="28"/>
    <x v="0"/>
    <x v="0"/>
    <x v="0"/>
    <x v="28"/>
    <n v="141.96"/>
    <n v="272.76206200000001"/>
    <n v="217.08523199999999"/>
    <x v="28"/>
    <x v="28"/>
    <x v="28"/>
    <x v="28"/>
    <x v="28"/>
  </r>
  <r>
    <x v="28"/>
    <x v="1"/>
    <x v="0"/>
    <x v="0"/>
    <x v="28"/>
    <n v="1.02"/>
    <n v="1.959829"/>
    <n v="1.5597840000000001"/>
    <x v="28"/>
    <x v="28"/>
    <x v="28"/>
    <x v="28"/>
    <x v="28"/>
  </r>
  <r>
    <x v="28"/>
    <x v="5"/>
    <x v="0"/>
    <x v="0"/>
    <x v="28"/>
    <n v="7.4"/>
    <n v="14.218366"/>
    <n v="11.316079999999999"/>
    <x v="28"/>
    <x v="28"/>
    <x v="28"/>
    <x v="28"/>
    <x v="28"/>
  </r>
  <r>
    <x v="28"/>
    <x v="2"/>
    <x v="0"/>
    <x v="0"/>
    <x v="28"/>
    <n v="103.79"/>
    <n v="199.422192"/>
    <n v="158.71566799999999"/>
    <x v="28"/>
    <x v="28"/>
    <x v="28"/>
    <x v="28"/>
    <x v="28"/>
  </r>
  <r>
    <x v="28"/>
    <x v="3"/>
    <x v="0"/>
    <x v="0"/>
    <x v="28"/>
    <n v="1.81"/>
    <n v="3.4777360000000002"/>
    <n v="2.767852"/>
    <x v="28"/>
    <x v="28"/>
    <x v="28"/>
    <x v="28"/>
    <x v="28"/>
  </r>
  <r>
    <x v="28"/>
    <x v="4"/>
    <x v="0"/>
    <x v="0"/>
    <x v="28"/>
    <n v="27.94"/>
    <n v="53.683939000000002"/>
    <n v="42.725847999999999"/>
    <x v="28"/>
    <x v="28"/>
    <x v="28"/>
    <x v="28"/>
    <x v="28"/>
  </r>
  <r>
    <x v="29"/>
    <x v="0"/>
    <x v="0"/>
    <x v="0"/>
    <x v="28"/>
    <n v="100.39"/>
    <n v="201.51708099999999"/>
    <n v="168.06289899999999"/>
    <x v="28"/>
    <x v="28"/>
    <x v="28"/>
    <x v="28"/>
    <x v="28"/>
  </r>
  <r>
    <x v="29"/>
    <x v="1"/>
    <x v="0"/>
    <x v="0"/>
    <x v="28"/>
    <n v="1.55"/>
    <n v="3.11138"/>
    <n v="2.5948549999999999"/>
    <x v="28"/>
    <x v="28"/>
    <x v="28"/>
    <x v="28"/>
    <x v="28"/>
  </r>
  <r>
    <x v="29"/>
    <x v="5"/>
    <x v="0"/>
    <x v="0"/>
    <x v="28"/>
    <n v="11.62"/>
    <n v="23.325316000000001"/>
    <n v="19.453042"/>
    <x v="28"/>
    <x v="28"/>
    <x v="28"/>
    <x v="28"/>
    <x v="28"/>
  </r>
  <r>
    <x v="29"/>
    <x v="2"/>
    <x v="0"/>
    <x v="0"/>
    <x v="28"/>
    <n v="87.22"/>
    <n v="175.08038500000001"/>
    <n v="146.01500200000001"/>
    <x v="28"/>
    <x v="28"/>
    <x v="28"/>
    <x v="28"/>
    <x v="28"/>
  </r>
  <r>
    <x v="30"/>
    <x v="0"/>
    <x v="0"/>
    <x v="0"/>
    <x v="28"/>
    <n v="107.7"/>
    <n v="210.406215"/>
    <n v="180.70983000000001"/>
    <x v="28"/>
    <x v="28"/>
    <x v="28"/>
    <x v="28"/>
    <x v="28"/>
  </r>
  <r>
    <x v="30"/>
    <x v="5"/>
    <x v="0"/>
    <x v="0"/>
    <x v="28"/>
    <n v="12.42"/>
    <n v="24.264115"/>
    <n v="20.839518000000002"/>
    <x v="28"/>
    <x v="28"/>
    <x v="28"/>
    <x v="28"/>
    <x v="28"/>
  </r>
  <r>
    <x v="30"/>
    <x v="2"/>
    <x v="0"/>
    <x v="0"/>
    <x v="28"/>
    <n v="95.28"/>
    <n v="186.1421"/>
    <n v="159.87031200000001"/>
    <x v="28"/>
    <x v="28"/>
    <x v="28"/>
    <x v="28"/>
    <x v="28"/>
  </r>
  <r>
    <x v="31"/>
    <x v="0"/>
    <x v="0"/>
    <x v="0"/>
    <x v="28"/>
    <n v="112.85"/>
    <n v="226.58358999999999"/>
    <n v="195.14022"/>
    <x v="28"/>
    <x v="28"/>
    <x v="28"/>
    <x v="28"/>
    <x v="28"/>
  </r>
  <r>
    <x v="31"/>
    <x v="5"/>
    <x v="0"/>
    <x v="0"/>
    <x v="28"/>
    <n v="12.75"/>
    <n v="25.599830000000001"/>
    <n v="22.0473"/>
    <x v="28"/>
    <x v="28"/>
    <x v="28"/>
    <x v="28"/>
    <x v="28"/>
  </r>
  <r>
    <x v="31"/>
    <x v="2"/>
    <x v="0"/>
    <x v="0"/>
    <x v="28"/>
    <n v="100.1"/>
    <n v="200.98375999999999"/>
    <n v="173.09291999999999"/>
    <x v="28"/>
    <x v="28"/>
    <x v="28"/>
    <x v="28"/>
    <x v="28"/>
  </r>
  <r>
    <x v="32"/>
    <x v="0"/>
    <x v="0"/>
    <x v="0"/>
    <x v="28"/>
    <n v="109.49"/>
    <n v="232.03934599999999"/>
    <n v="203.6514"/>
    <x v="28"/>
    <x v="28"/>
    <x v="28"/>
    <x v="28"/>
    <x v="28"/>
  </r>
  <r>
    <x v="32"/>
    <x v="5"/>
    <x v="0"/>
    <x v="0"/>
    <x v="28"/>
    <n v="12.31"/>
    <n v="26.088266999999998"/>
    <n v="22.896599999999999"/>
    <x v="28"/>
    <x v="28"/>
    <x v="28"/>
    <x v="28"/>
    <x v="28"/>
  </r>
  <r>
    <x v="32"/>
    <x v="2"/>
    <x v="0"/>
    <x v="0"/>
    <x v="28"/>
    <n v="97.18"/>
    <n v="205.95107899999999"/>
    <n v="180.75479999999999"/>
    <x v="28"/>
    <x v="28"/>
    <x v="28"/>
    <x v="28"/>
    <x v="28"/>
  </r>
  <r>
    <x v="33"/>
    <x v="0"/>
    <x v="0"/>
    <x v="0"/>
    <x v="28"/>
    <n v="112.24"/>
    <n v="231.756237"/>
    <n v="207.722568"/>
    <x v="28"/>
    <x v="28"/>
    <x v="28"/>
    <x v="28"/>
    <x v="28"/>
  </r>
  <r>
    <x v="33"/>
    <x v="5"/>
    <x v="0"/>
    <x v="0"/>
    <x v="28"/>
    <n v="14.45"/>
    <n v="29.836756999999999"/>
    <n v="26.742615000000001"/>
    <x v="28"/>
    <x v="28"/>
    <x v="28"/>
    <x v="28"/>
    <x v="28"/>
  </r>
  <r>
    <x v="33"/>
    <x v="2"/>
    <x v="0"/>
    <x v="0"/>
    <x v="28"/>
    <n v="97.79"/>
    <n v="201.91947999999999"/>
    <n v="180.97995299999999"/>
    <x v="28"/>
    <x v="28"/>
    <x v="28"/>
    <x v="28"/>
    <x v="28"/>
  </r>
  <r>
    <x v="34"/>
    <x v="0"/>
    <x v="0"/>
    <x v="0"/>
    <x v="28"/>
    <n v="125.93"/>
    <n v="235.13102499999999"/>
    <n v="212.456503"/>
    <x v="28"/>
    <x v="28"/>
    <x v="28"/>
    <x v="28"/>
    <x v="28"/>
  </r>
  <r>
    <x v="34"/>
    <x v="5"/>
    <x v="0"/>
    <x v="0"/>
    <x v="28"/>
    <n v="16"/>
    <n v="29.874504999999999"/>
    <n v="26.993600000000001"/>
    <x v="28"/>
    <x v="28"/>
    <x v="28"/>
    <x v="28"/>
    <x v="28"/>
  </r>
  <r>
    <x v="34"/>
    <x v="2"/>
    <x v="0"/>
    <x v="0"/>
    <x v="28"/>
    <n v="109.92"/>
    <n v="205.23784800000001"/>
    <n v="185.446032"/>
    <x v="28"/>
    <x v="28"/>
    <x v="28"/>
    <x v="28"/>
    <x v="28"/>
  </r>
  <r>
    <x v="35"/>
    <x v="0"/>
    <x v="0"/>
    <x v="0"/>
    <x v="28"/>
    <n v="166.43"/>
    <n v="275.19619799999998"/>
    <n v="253.63932"/>
    <x v="28"/>
    <x v="28"/>
    <x v="28"/>
    <x v="28"/>
    <x v="28"/>
  </r>
  <r>
    <x v="35"/>
    <x v="5"/>
    <x v="0"/>
    <x v="0"/>
    <x v="28"/>
    <n v="17.73"/>
    <n v="29.317001999999999"/>
    <n v="27.020520000000001"/>
    <x v="28"/>
    <x v="28"/>
    <x v="28"/>
    <x v="28"/>
    <x v="28"/>
  </r>
  <r>
    <x v="35"/>
    <x v="2"/>
    <x v="0"/>
    <x v="0"/>
    <x v="28"/>
    <n v="123.09"/>
    <n v="203.53241600000001"/>
    <n v="187.58915999999999"/>
    <x v="28"/>
    <x v="28"/>
    <x v="28"/>
    <x v="28"/>
    <x v="28"/>
  </r>
  <r>
    <x v="35"/>
    <x v="4"/>
    <x v="0"/>
    <x v="0"/>
    <x v="28"/>
    <n v="25.6"/>
    <n v="42.330244999999998"/>
    <n v="39.014400000000002"/>
    <x v="28"/>
    <x v="28"/>
    <x v="28"/>
    <x v="28"/>
    <x v="28"/>
  </r>
  <r>
    <x v="36"/>
    <x v="0"/>
    <x v="0"/>
    <x v="0"/>
    <x v="28"/>
    <n v="146.84"/>
    <n v="226.743371"/>
    <n v="213.44662400000001"/>
    <x v="28"/>
    <x v="28"/>
    <x v="28"/>
    <x v="28"/>
    <x v="28"/>
  </r>
  <r>
    <x v="36"/>
    <x v="5"/>
    <x v="0"/>
    <x v="0"/>
    <x v="28"/>
    <n v="16.100000000000001"/>
    <n v="24.860856999999999"/>
    <n v="23.40296"/>
    <x v="28"/>
    <x v="28"/>
    <x v="28"/>
    <x v="28"/>
    <x v="28"/>
  </r>
  <r>
    <x v="36"/>
    <x v="2"/>
    <x v="0"/>
    <x v="0"/>
    <x v="28"/>
    <n v="121.68"/>
    <n v="187.89249100000001"/>
    <n v="176.87404799999999"/>
    <x v="28"/>
    <x v="28"/>
    <x v="28"/>
    <x v="28"/>
    <x v="28"/>
  </r>
  <r>
    <x v="36"/>
    <x v="4"/>
    <x v="0"/>
    <x v="0"/>
    <x v="28"/>
    <n v="9.0500000000000007"/>
    <n v="13.974581000000001"/>
    <n v="13.15508"/>
    <x v="28"/>
    <x v="28"/>
    <x v="28"/>
    <x v="28"/>
    <x v="28"/>
  </r>
  <r>
    <x v="37"/>
    <x v="0"/>
    <x v="0"/>
    <x v="0"/>
    <x v="28"/>
    <n v="181.96"/>
    <n v="291.12589700000001"/>
    <n v="275.21449999999999"/>
    <x v="28"/>
    <x v="28"/>
    <x v="28"/>
    <x v="28"/>
    <x v="28"/>
  </r>
  <r>
    <x v="37"/>
    <x v="5"/>
    <x v="0"/>
    <x v="0"/>
    <x v="28"/>
    <n v="15.2"/>
    <n v="24.319156"/>
    <n v="22.99"/>
    <x v="28"/>
    <x v="28"/>
    <x v="28"/>
    <x v="28"/>
    <x v="28"/>
  </r>
  <r>
    <x v="37"/>
    <x v="2"/>
    <x v="0"/>
    <x v="0"/>
    <x v="28"/>
    <n v="153.94999999999999"/>
    <n v="246.311452"/>
    <n v="232.84937500000001"/>
    <x v="28"/>
    <x v="28"/>
    <x v="28"/>
    <x v="28"/>
    <x v="28"/>
  </r>
  <r>
    <x v="37"/>
    <x v="4"/>
    <x v="0"/>
    <x v="0"/>
    <x v="28"/>
    <n v="12.81"/>
    <n v="20.495289"/>
    <n v="19.375125000000001"/>
    <x v="28"/>
    <x v="28"/>
    <x v="28"/>
    <x v="28"/>
    <x v="28"/>
  </r>
  <r>
    <x v="38"/>
    <x v="0"/>
    <x v="0"/>
    <x v="0"/>
    <x v="28"/>
    <n v="153.65"/>
    <n v="300.44758400000001"/>
    <n v="287.09502500000002"/>
    <x v="28"/>
    <x v="28"/>
    <x v="28"/>
    <x v="28"/>
    <x v="28"/>
  </r>
  <r>
    <x v="38"/>
    <x v="5"/>
    <x v="0"/>
    <x v="0"/>
    <x v="28"/>
    <n v="12.45"/>
    <n v="24.344760000000001"/>
    <n v="23.262824999999999"/>
    <x v="28"/>
    <x v="28"/>
    <x v="28"/>
    <x v="28"/>
    <x v="28"/>
  </r>
  <r>
    <x v="38"/>
    <x v="2"/>
    <x v="0"/>
    <x v="0"/>
    <x v="28"/>
    <n v="129.96"/>
    <n v="254.1241"/>
    <n v="242.83026000000001"/>
    <x v="28"/>
    <x v="28"/>
    <x v="28"/>
    <x v="28"/>
    <x v="28"/>
  </r>
  <r>
    <x v="38"/>
    <x v="4"/>
    <x v="0"/>
    <x v="0"/>
    <x v="28"/>
    <n v="11.24"/>
    <n v="21.978722999999999"/>
    <n v="21.001940000000001"/>
    <x v="28"/>
    <x v="28"/>
    <x v="28"/>
    <x v="28"/>
    <x v="28"/>
  </r>
  <r>
    <x v="39"/>
    <x v="0"/>
    <x v="0"/>
    <x v="0"/>
    <x v="28"/>
    <n v="162.97"/>
    <n v="320.94898000000001"/>
    <n v="308.29034899999999"/>
    <x v="28"/>
    <x v="28"/>
    <x v="28"/>
    <x v="28"/>
    <x v="28"/>
  </r>
  <r>
    <x v="39"/>
    <x v="5"/>
    <x v="0"/>
    <x v="0"/>
    <x v="28"/>
    <n v="12.91"/>
    <n v="25.424626"/>
    <n v="24.421847"/>
    <x v="28"/>
    <x v="28"/>
    <x v="28"/>
    <x v="28"/>
    <x v="28"/>
  </r>
  <r>
    <x v="39"/>
    <x v="2"/>
    <x v="0"/>
    <x v="0"/>
    <x v="28"/>
    <n v="133.78"/>
    <n v="263.46293500000002"/>
    <n v="253.07162600000001"/>
    <x v="28"/>
    <x v="28"/>
    <x v="28"/>
    <x v="28"/>
    <x v="28"/>
  </r>
  <r>
    <x v="39"/>
    <x v="4"/>
    <x v="0"/>
    <x v="0"/>
    <x v="28"/>
    <n v="16.28"/>
    <n v="32.061419000000001"/>
    <n v="30.796876000000001"/>
    <x v="28"/>
    <x v="28"/>
    <x v="28"/>
    <x v="28"/>
    <x v="28"/>
  </r>
  <r>
    <x v="40"/>
    <x v="0"/>
    <x v="0"/>
    <x v="0"/>
    <x v="28"/>
    <n v="142.19"/>
    <n v="318.852395"/>
    <n v="313.48629299999999"/>
    <x v="28"/>
    <x v="28"/>
    <x v="28"/>
    <x v="28"/>
    <x v="28"/>
  </r>
  <r>
    <x v="40"/>
    <x v="5"/>
    <x v="0"/>
    <x v="0"/>
    <x v="28"/>
    <n v="11.72"/>
    <n v="26.281385"/>
    <n v="25.839084"/>
    <x v="28"/>
    <x v="28"/>
    <x v="28"/>
    <x v="28"/>
    <x v="28"/>
  </r>
  <r>
    <x v="40"/>
    <x v="2"/>
    <x v="0"/>
    <x v="0"/>
    <x v="28"/>
    <n v="113.22"/>
    <n v="253.88893899999999"/>
    <n v="249.61613399999999"/>
    <x v="28"/>
    <x v="28"/>
    <x v="28"/>
    <x v="28"/>
    <x v="28"/>
  </r>
  <r>
    <x v="40"/>
    <x v="4"/>
    <x v="0"/>
    <x v="0"/>
    <x v="28"/>
    <n v="17.25"/>
    <n v="38.682071999999998"/>
    <n v="38.031075000000001"/>
    <x v="28"/>
    <x v="28"/>
    <x v="28"/>
    <x v="28"/>
    <x v="28"/>
  </r>
  <r>
    <x v="41"/>
    <x v="0"/>
    <x v="0"/>
    <x v="0"/>
    <x v="28"/>
    <n v="138.74"/>
    <n v="322.07906000000003"/>
    <n v="330.43705799999998"/>
    <x v="28"/>
    <x v="28"/>
    <x v="28"/>
    <x v="28"/>
    <x v="28"/>
  </r>
  <r>
    <x v="41"/>
    <x v="5"/>
    <x v="0"/>
    <x v="0"/>
    <x v="28"/>
    <n v="11.13"/>
    <n v="25.837826"/>
    <n v="26.508320999999999"/>
    <x v="28"/>
    <x v="28"/>
    <x v="28"/>
    <x v="28"/>
    <x v="28"/>
  </r>
  <r>
    <x v="41"/>
    <x v="2"/>
    <x v="0"/>
    <x v="0"/>
    <x v="28"/>
    <n v="111.66"/>
    <n v="259.21398199999999"/>
    <n v="265.94062200000002"/>
    <x v="28"/>
    <x v="28"/>
    <x v="28"/>
    <x v="28"/>
    <x v="28"/>
  </r>
  <r>
    <x v="41"/>
    <x v="4"/>
    <x v="0"/>
    <x v="0"/>
    <x v="28"/>
    <n v="15.95"/>
    <n v="37.027253000000002"/>
    <n v="37.988115000000001"/>
    <x v="28"/>
    <x v="28"/>
    <x v="28"/>
    <x v="28"/>
    <x v="28"/>
  </r>
  <r>
    <x v="42"/>
    <x v="0"/>
    <x v="0"/>
    <x v="0"/>
    <x v="28"/>
    <n v="164.11"/>
    <n v="343.72033699999997"/>
    <n v="355.01916299999999"/>
    <x v="28"/>
    <x v="28"/>
    <x v="28"/>
    <x v="28"/>
    <x v="28"/>
  </r>
  <r>
    <x v="42"/>
    <x v="1"/>
    <x v="0"/>
    <x v="0"/>
    <x v="28"/>
    <n v="2.2200000000000002"/>
    <n v="4.6496810000000002"/>
    <n v="4.8025260000000003"/>
    <x v="28"/>
    <x v="28"/>
    <x v="28"/>
    <x v="28"/>
    <x v="28"/>
  </r>
  <r>
    <x v="42"/>
    <x v="5"/>
    <x v="0"/>
    <x v="0"/>
    <x v="28"/>
    <n v="22.81"/>
    <n v="47.774425000000001"/>
    <n v="49.344873"/>
    <x v="28"/>
    <x v="28"/>
    <x v="28"/>
    <x v="28"/>
    <x v="28"/>
  </r>
  <r>
    <x v="42"/>
    <x v="2"/>
    <x v="0"/>
    <x v="0"/>
    <x v="28"/>
    <n v="121.86"/>
    <n v="255.22978599999999"/>
    <n v="263.61973799999998"/>
    <x v="28"/>
    <x v="28"/>
    <x v="28"/>
    <x v="28"/>
    <x v="28"/>
  </r>
  <r>
    <x v="42"/>
    <x v="4"/>
    <x v="0"/>
    <x v="0"/>
    <x v="28"/>
    <n v="17.23"/>
    <n v="36.087389000000002"/>
    <n v="37.273659000000002"/>
    <x v="28"/>
    <x v="28"/>
    <x v="28"/>
    <x v="28"/>
    <x v="28"/>
  </r>
  <r>
    <x v="43"/>
    <x v="0"/>
    <x v="0"/>
    <x v="0"/>
    <x v="28"/>
    <n v="208.03"/>
    <n v="342.610525"/>
    <n v="358.64371999999997"/>
    <x v="28"/>
    <x v="28"/>
    <x v="28"/>
    <x v="28"/>
    <x v="28"/>
  </r>
  <r>
    <x v="43"/>
    <x v="1"/>
    <x v="0"/>
    <x v="0"/>
    <x v="28"/>
    <n v="2.95"/>
    <n v="4.8584389999999997"/>
    <n v="5.0857999999999999"/>
    <x v="28"/>
    <x v="28"/>
    <x v="28"/>
    <x v="28"/>
    <x v="28"/>
  </r>
  <r>
    <x v="43"/>
    <x v="5"/>
    <x v="0"/>
    <x v="0"/>
    <x v="28"/>
    <n v="18.22"/>
    <n v="30.007035999999999"/>
    <n v="31.411280000000001"/>
    <x v="28"/>
    <x v="28"/>
    <x v="28"/>
    <x v="28"/>
    <x v="28"/>
  </r>
  <r>
    <x v="43"/>
    <x v="2"/>
    <x v="0"/>
    <x v="0"/>
    <x v="28"/>
    <n v="165.44"/>
    <n v="272.46784300000002"/>
    <n v="285.21856000000002"/>
    <x v="28"/>
    <x v="28"/>
    <x v="28"/>
    <x v="28"/>
    <x v="28"/>
  </r>
  <r>
    <x v="43"/>
    <x v="4"/>
    <x v="0"/>
    <x v="0"/>
    <x v="28"/>
    <n v="21.42"/>
    <n v="35.277206999999997"/>
    <n v="36.928080000000001"/>
    <x v="28"/>
    <x v="28"/>
    <x v="28"/>
    <x v="28"/>
    <x v="28"/>
  </r>
  <r>
    <x v="44"/>
    <x v="0"/>
    <x v="0"/>
    <x v="0"/>
    <x v="28"/>
    <n v="270.93"/>
    <n v="377.74660999999998"/>
    <n v="408.83337"/>
    <x v="28"/>
    <x v="28"/>
    <x v="28"/>
    <x v="28"/>
    <x v="28"/>
  </r>
  <r>
    <x v="44"/>
    <x v="1"/>
    <x v="0"/>
    <x v="0"/>
    <x v="28"/>
    <n v="5.25"/>
    <n v="7.3198600000000003"/>
    <n v="7.92225"/>
    <x v="28"/>
    <x v="28"/>
    <x v="28"/>
    <x v="28"/>
    <x v="28"/>
  </r>
  <r>
    <x v="44"/>
    <x v="5"/>
    <x v="0"/>
    <x v="0"/>
    <x v="28"/>
    <n v="28.75"/>
    <n v="40.084947999999997"/>
    <n v="43.383749999999999"/>
    <x v="28"/>
    <x v="28"/>
    <x v="28"/>
    <x v="28"/>
    <x v="28"/>
  </r>
  <r>
    <x v="44"/>
    <x v="2"/>
    <x v="0"/>
    <x v="0"/>
    <x v="28"/>
    <n v="212.1"/>
    <n v="295.72234900000001"/>
    <n v="320.05889999999999"/>
    <x v="28"/>
    <x v="28"/>
    <x v="28"/>
    <x v="28"/>
    <x v="28"/>
  </r>
  <r>
    <x v="44"/>
    <x v="4"/>
    <x v="0"/>
    <x v="0"/>
    <x v="28"/>
    <n v="24.82"/>
    <n v="34.605510000000002"/>
    <n v="37.453380000000003"/>
    <x v="28"/>
    <x v="28"/>
    <x v="28"/>
    <x v="28"/>
    <x v="28"/>
  </r>
  <r>
    <x v="45"/>
    <x v="0"/>
    <x v="0"/>
    <x v="0"/>
    <x v="28"/>
    <n v="400.64"/>
    <n v="513.26056100000005"/>
    <n v="569.22931200000005"/>
    <x v="28"/>
    <x v="28"/>
    <x v="28"/>
    <x v="28"/>
    <x v="28"/>
  </r>
  <r>
    <x v="45"/>
    <x v="1"/>
    <x v="0"/>
    <x v="0"/>
    <x v="28"/>
    <n v="7.04"/>
    <n v="9.0189559999999993"/>
    <n v="10.002432000000001"/>
    <x v="28"/>
    <x v="28"/>
    <x v="28"/>
    <x v="28"/>
    <x v="28"/>
  </r>
  <r>
    <x v="45"/>
    <x v="5"/>
    <x v="0"/>
    <x v="0"/>
    <x v="28"/>
    <n v="94.1"/>
    <n v="120.551664"/>
    <n v="133.69728000000001"/>
    <x v="28"/>
    <x v="28"/>
    <x v="28"/>
    <x v="28"/>
    <x v="28"/>
  </r>
  <r>
    <x v="45"/>
    <x v="2"/>
    <x v="0"/>
    <x v="0"/>
    <x v="28"/>
    <n v="273.52"/>
    <n v="350.40692100000001"/>
    <n v="388.61721599999998"/>
    <x v="28"/>
    <x v="28"/>
    <x v="28"/>
    <x v="28"/>
    <x v="28"/>
  </r>
  <r>
    <x v="45"/>
    <x v="4"/>
    <x v="0"/>
    <x v="0"/>
    <x v="28"/>
    <n v="25.98"/>
    <n v="33.283020999999998"/>
    <n v="36.912384000000003"/>
    <x v="28"/>
    <x v="28"/>
    <x v="28"/>
    <x v="28"/>
    <x v="28"/>
  </r>
  <r>
    <x v="46"/>
    <x v="0"/>
    <x v="0"/>
    <x v="0"/>
    <x v="28"/>
    <n v="338.43"/>
    <n v="459.67632300000002"/>
    <n v="521.72368800000004"/>
    <x v="28"/>
    <x v="28"/>
    <x v="28"/>
    <x v="28"/>
    <x v="28"/>
  </r>
  <r>
    <x v="46"/>
    <x v="1"/>
    <x v="0"/>
    <x v="0"/>
    <x v="28"/>
    <n v="7.39"/>
    <n v="10.03755"/>
    <n v="11.392424"/>
    <x v="28"/>
    <x v="28"/>
    <x v="28"/>
    <x v="28"/>
    <x v="28"/>
  </r>
  <r>
    <x v="46"/>
    <x v="5"/>
    <x v="0"/>
    <x v="0"/>
    <x v="28"/>
    <n v="48.42"/>
    <n v="65.767004999999997"/>
    <n v="74.644272000000001"/>
    <x v="28"/>
    <x v="28"/>
    <x v="28"/>
    <x v="28"/>
    <x v="28"/>
  </r>
  <r>
    <x v="46"/>
    <x v="2"/>
    <x v="0"/>
    <x v="0"/>
    <x v="28"/>
    <n v="258.64999999999998"/>
    <n v="351.31424800000002"/>
    <n v="398.73484000000002"/>
    <x v="28"/>
    <x v="28"/>
    <x v="28"/>
    <x v="28"/>
    <x v="28"/>
  </r>
  <r>
    <x v="46"/>
    <x v="4"/>
    <x v="0"/>
    <x v="0"/>
    <x v="28"/>
    <n v="23.97"/>
    <n v="32.557519999999997"/>
    <n v="36.952151999999998"/>
    <x v="28"/>
    <x v="28"/>
    <x v="28"/>
    <x v="28"/>
    <x v="28"/>
  </r>
  <r>
    <x v="47"/>
    <x v="0"/>
    <x v="0"/>
    <x v="0"/>
    <x v="28"/>
    <n v="404.3"/>
    <n v="464.53463599999998"/>
    <n v="550.21186999999998"/>
    <x v="28"/>
    <x v="28"/>
    <x v="28"/>
    <x v="28"/>
    <x v="28"/>
  </r>
  <r>
    <x v="47"/>
    <x v="1"/>
    <x v="0"/>
    <x v="0"/>
    <x v="28"/>
    <n v="8.1999999999999993"/>
    <n v="9.4216770000000007"/>
    <n v="11.159380000000001"/>
    <x v="28"/>
    <x v="28"/>
    <x v="28"/>
    <x v="28"/>
    <x v="28"/>
  </r>
  <r>
    <x v="47"/>
    <x v="5"/>
    <x v="0"/>
    <x v="0"/>
    <x v="28"/>
    <n v="50.08"/>
    <n v="57.541168999999996"/>
    <n v="68.153872000000007"/>
    <x v="28"/>
    <x v="28"/>
    <x v="28"/>
    <x v="28"/>
    <x v="28"/>
  </r>
  <r>
    <x v="47"/>
    <x v="2"/>
    <x v="0"/>
    <x v="0"/>
    <x v="28"/>
    <n v="319.8"/>
    <n v="367.445404"/>
    <n v="435.21582000000001"/>
    <x v="28"/>
    <x v="28"/>
    <x v="28"/>
    <x v="28"/>
    <x v="28"/>
  </r>
  <r>
    <x v="47"/>
    <x v="4"/>
    <x v="0"/>
    <x v="0"/>
    <x v="28"/>
    <n v="26.23"/>
    <n v="30.137877"/>
    <n v="35.696407000000001"/>
    <x v="28"/>
    <x v="28"/>
    <x v="28"/>
    <x v="28"/>
    <x v="28"/>
  </r>
  <r>
    <x v="48"/>
    <x v="0"/>
    <x v="0"/>
    <x v="0"/>
    <x v="28"/>
    <n v="433.37"/>
    <n v="509.07771100000002"/>
    <n v="626.43633499999999"/>
    <x v="28"/>
    <x v="28"/>
    <x v="28"/>
    <x v="28"/>
    <x v="28"/>
  </r>
  <r>
    <x v="48"/>
    <x v="1"/>
    <x v="0"/>
    <x v="0"/>
    <x v="28"/>
    <n v="8.27"/>
    <n v="9.7147299999999994"/>
    <n v="11.954285"/>
    <x v="28"/>
    <x v="28"/>
    <x v="28"/>
    <x v="28"/>
    <x v="28"/>
  </r>
  <r>
    <x v="48"/>
    <x v="5"/>
    <x v="0"/>
    <x v="0"/>
    <x v="28"/>
    <n v="48.09"/>
    <n v="56.491098000000001"/>
    <n v="69.514094999999998"/>
    <x v="28"/>
    <x v="28"/>
    <x v="28"/>
    <x v="28"/>
    <x v="28"/>
  </r>
  <r>
    <x v="48"/>
    <x v="2"/>
    <x v="0"/>
    <x v="0"/>
    <x v="28"/>
    <n v="347.96"/>
    <n v="408.746983"/>
    <n v="502.97618"/>
    <x v="28"/>
    <x v="28"/>
    <x v="28"/>
    <x v="28"/>
    <x v="28"/>
  </r>
  <r>
    <x v="48"/>
    <x v="4"/>
    <x v="0"/>
    <x v="0"/>
    <x v="28"/>
    <n v="29.06"/>
    <n v="34.136645999999999"/>
    <n v="42.006230000000002"/>
    <x v="28"/>
    <x v="28"/>
    <x v="28"/>
    <x v="28"/>
    <x v="28"/>
  </r>
  <r>
    <x v="49"/>
    <x v="0"/>
    <x v="0"/>
    <x v="0"/>
    <x v="28"/>
    <n v="387.46"/>
    <n v="499.05827299999999"/>
    <n v="619.471048"/>
    <x v="28"/>
    <x v="28"/>
    <x v="28"/>
    <x v="28"/>
    <x v="28"/>
  </r>
  <r>
    <x v="49"/>
    <x v="1"/>
    <x v="0"/>
    <x v="0"/>
    <x v="28"/>
    <n v="7.57"/>
    <n v="9.7503510000000002"/>
    <n v="12.102916"/>
    <x v="28"/>
    <x v="28"/>
    <x v="28"/>
    <x v="28"/>
    <x v="28"/>
  </r>
  <r>
    <x v="49"/>
    <x v="5"/>
    <x v="0"/>
    <x v="0"/>
    <x v="28"/>
    <n v="46.22"/>
    <n v="59.532527999999999"/>
    <n v="73.896535999999998"/>
    <x v="28"/>
    <x v="28"/>
    <x v="28"/>
    <x v="28"/>
    <x v="28"/>
  </r>
  <r>
    <x v="49"/>
    <x v="2"/>
    <x v="0"/>
    <x v="0"/>
    <x v="28"/>
    <n v="309.27999999999997"/>
    <n v="398.360457"/>
    <n v="494.47686399999998"/>
    <x v="28"/>
    <x v="28"/>
    <x v="28"/>
    <x v="28"/>
    <x v="28"/>
  </r>
  <r>
    <x v="49"/>
    <x v="4"/>
    <x v="0"/>
    <x v="0"/>
    <x v="28"/>
    <n v="24.39"/>
    <n v="31.414936000000001"/>
    <n v="38.994731999999999"/>
    <x v="28"/>
    <x v="28"/>
    <x v="28"/>
    <x v="28"/>
    <x v="28"/>
  </r>
  <r>
    <x v="50"/>
    <x v="0"/>
    <x v="0"/>
    <x v="0"/>
    <x v="28"/>
    <n v="426.31"/>
    <n v="463.03668499999998"/>
    <n v="591.54775600000005"/>
    <x v="28"/>
    <x v="28"/>
    <x v="28"/>
    <x v="28"/>
    <x v="28"/>
  </r>
  <r>
    <x v="50"/>
    <x v="1"/>
    <x v="0"/>
    <x v="0"/>
    <x v="28"/>
    <n v="8.32"/>
    <n v="9.0367700000000006"/>
    <n v="11.544832"/>
    <x v="28"/>
    <x v="28"/>
    <x v="28"/>
    <x v="28"/>
    <x v="28"/>
  </r>
  <r>
    <x v="50"/>
    <x v="5"/>
    <x v="0"/>
    <x v="0"/>
    <x v="28"/>
    <n v="49.34"/>
    <n v="53.590649999999997"/>
    <n v="68.464184000000003"/>
    <x v="28"/>
    <x v="28"/>
    <x v="28"/>
    <x v="28"/>
    <x v="28"/>
  </r>
  <r>
    <x v="50"/>
    <x v="2"/>
    <x v="0"/>
    <x v="0"/>
    <x v="28"/>
    <n v="342.22"/>
    <n v="371.702316"/>
    <n v="474.86447199999998"/>
    <x v="28"/>
    <x v="28"/>
    <x v="28"/>
    <x v="28"/>
    <x v="28"/>
  </r>
  <r>
    <x v="50"/>
    <x v="4"/>
    <x v="0"/>
    <x v="0"/>
    <x v="28"/>
    <n v="26.43"/>
    <n v="28.706949000000002"/>
    <n v="36.674267999999998"/>
    <x v="28"/>
    <x v="28"/>
    <x v="28"/>
    <x v="28"/>
    <x v="28"/>
  </r>
  <r>
    <x v="51"/>
    <x v="0"/>
    <x v="0"/>
    <x v="0"/>
    <x v="28"/>
    <n v="535.96"/>
    <n v="516.52874099999997"/>
    <n v="678.73974399999997"/>
    <x v="28"/>
    <x v="28"/>
    <x v="28"/>
    <x v="28"/>
    <x v="28"/>
  </r>
  <r>
    <x v="51"/>
    <x v="1"/>
    <x v="0"/>
    <x v="0"/>
    <x v="28"/>
    <n v="9.64"/>
    <n v="9.2905010000000008"/>
    <n v="12.208095999999999"/>
    <x v="28"/>
    <x v="28"/>
    <x v="28"/>
    <x v="28"/>
    <x v="28"/>
  </r>
  <r>
    <x v="51"/>
    <x v="5"/>
    <x v="0"/>
    <x v="0"/>
    <x v="28"/>
    <n v="73.7"/>
    <n v="71.028002999999998"/>
    <n v="93.333680000000001"/>
    <x v="28"/>
    <x v="28"/>
    <x v="28"/>
    <x v="28"/>
    <x v="28"/>
  </r>
  <r>
    <x v="51"/>
    <x v="2"/>
    <x v="0"/>
    <x v="0"/>
    <x v="28"/>
    <n v="424.15"/>
    <n v="408.77241900000001"/>
    <n v="537.14355999999998"/>
    <x v="28"/>
    <x v="28"/>
    <x v="28"/>
    <x v="28"/>
    <x v="28"/>
  </r>
  <r>
    <x v="51"/>
    <x v="4"/>
    <x v="0"/>
    <x v="0"/>
    <x v="28"/>
    <n v="28.47"/>
    <n v="27.437819000000001"/>
    <n v="36.054408000000002"/>
    <x v="28"/>
    <x v="28"/>
    <x v="28"/>
    <x v="28"/>
    <x v="28"/>
  </r>
  <r>
    <x v="52"/>
    <x v="0"/>
    <x v="0"/>
    <x v="0"/>
    <x v="28"/>
    <n v="629.35"/>
    <n v="593.32448299999999"/>
    <n v="777.18431499999997"/>
    <x v="28"/>
    <x v="28"/>
    <x v="28"/>
    <x v="28"/>
    <x v="28"/>
  </r>
  <r>
    <x v="52"/>
    <x v="1"/>
    <x v="0"/>
    <x v="0"/>
    <x v="28"/>
    <n v="11.27"/>
    <n v="10.624878000000001"/>
    <n v="13.917323"/>
    <x v="28"/>
    <x v="28"/>
    <x v="28"/>
    <x v="28"/>
    <x v="28"/>
  </r>
  <r>
    <x v="52"/>
    <x v="5"/>
    <x v="0"/>
    <x v="0"/>
    <x v="28"/>
    <n v="133.76"/>
    <n v="126.10325400000001"/>
    <n v="165.18022400000001"/>
    <x v="28"/>
    <x v="28"/>
    <x v="28"/>
    <x v="28"/>
    <x v="28"/>
  </r>
  <r>
    <x v="52"/>
    <x v="2"/>
    <x v="0"/>
    <x v="0"/>
    <x v="28"/>
    <n v="449.1"/>
    <n v="423.39242899999999"/>
    <n v="554.59358999999995"/>
    <x v="28"/>
    <x v="28"/>
    <x v="28"/>
    <x v="28"/>
    <x v="28"/>
  </r>
  <r>
    <x v="52"/>
    <x v="4"/>
    <x v="0"/>
    <x v="0"/>
    <x v="28"/>
    <n v="35.22"/>
    <n v="33.203921999999999"/>
    <n v="43.493178"/>
    <x v="28"/>
    <x v="28"/>
    <x v="28"/>
    <x v="28"/>
    <x v="28"/>
  </r>
  <r>
    <x v="53"/>
    <x v="0"/>
    <x v="0"/>
    <x v="0"/>
    <x v="28"/>
    <n v="581.45000000000005"/>
    <n v="524.40547600000002"/>
    <n v="709.54343500000004"/>
    <x v="28"/>
    <x v="28"/>
    <x v="28"/>
    <x v="28"/>
    <x v="28"/>
  </r>
  <r>
    <x v="53"/>
    <x v="1"/>
    <x v="0"/>
    <x v="0"/>
    <x v="28"/>
    <n v="11.1"/>
    <n v="10.011008"/>
    <n v="13.54533"/>
    <x v="28"/>
    <x v="28"/>
    <x v="28"/>
    <x v="28"/>
    <x v="28"/>
  </r>
  <r>
    <x v="53"/>
    <x v="5"/>
    <x v="0"/>
    <x v="0"/>
    <x v="28"/>
    <n v="75.7"/>
    <n v="68.273273000000003"/>
    <n v="92.376710000000003"/>
    <x v="28"/>
    <x v="28"/>
    <x v="28"/>
    <x v="28"/>
    <x v="28"/>
  </r>
  <r>
    <x v="53"/>
    <x v="2"/>
    <x v="0"/>
    <x v="0"/>
    <x v="28"/>
    <n v="457.31"/>
    <n v="412.444524"/>
    <n v="558.05539299999998"/>
    <x v="28"/>
    <x v="28"/>
    <x v="28"/>
    <x v="28"/>
    <x v="28"/>
  </r>
  <r>
    <x v="53"/>
    <x v="4"/>
    <x v="0"/>
    <x v="0"/>
    <x v="28"/>
    <n v="37.340000000000003"/>
    <n v="33.676670999999999"/>
    <n v="45.566001999999997"/>
    <x v="28"/>
    <x v="28"/>
    <x v="28"/>
    <x v="28"/>
    <x v="28"/>
  </r>
  <r>
    <x v="54"/>
    <x v="0"/>
    <x v="0"/>
    <x v="0"/>
    <x v="28"/>
    <n v="667.31"/>
    <n v="581.63176199999998"/>
    <n v="804.64239799999996"/>
    <x v="28"/>
    <x v="28"/>
    <x v="28"/>
    <x v="28"/>
    <x v="28"/>
  </r>
  <r>
    <x v="54"/>
    <x v="1"/>
    <x v="0"/>
    <x v="0"/>
    <x v="28"/>
    <n v="16.420000000000002"/>
    <n v="14.311779"/>
    <n v="19.799236000000001"/>
    <x v="28"/>
    <x v="28"/>
    <x v="28"/>
    <x v="28"/>
    <x v="28"/>
  </r>
  <r>
    <x v="54"/>
    <x v="5"/>
    <x v="0"/>
    <x v="0"/>
    <x v="28"/>
    <n v="103.59"/>
    <n v="90.289721999999998"/>
    <n v="124.908822"/>
    <x v="28"/>
    <x v="28"/>
    <x v="28"/>
    <x v="28"/>
    <x v="28"/>
  </r>
  <r>
    <x v="54"/>
    <x v="2"/>
    <x v="0"/>
    <x v="0"/>
    <x v="28"/>
    <n v="506.14"/>
    <n v="441.15493500000002"/>
    <n v="610.30361200000004"/>
    <x v="28"/>
    <x v="28"/>
    <x v="28"/>
    <x v="28"/>
    <x v="28"/>
  </r>
  <r>
    <x v="54"/>
    <x v="4"/>
    <x v="0"/>
    <x v="0"/>
    <x v="28"/>
    <n v="41.16"/>
    <n v="35.875324999999997"/>
    <n v="49.630727999999998"/>
    <x v="28"/>
    <x v="28"/>
    <x v="28"/>
    <x v="28"/>
    <x v="28"/>
  </r>
  <r>
    <x v="55"/>
    <x v="0"/>
    <x v="0"/>
    <x v="0"/>
    <x v="28"/>
    <n v="620.72"/>
    <n v="642.07835799999998"/>
    <n v="890.23662400000001"/>
    <x v="28"/>
    <x v="28"/>
    <x v="28"/>
    <x v="28"/>
    <x v="28"/>
  </r>
  <r>
    <x v="55"/>
    <x v="1"/>
    <x v="0"/>
    <x v="0"/>
    <x v="28"/>
    <n v="15.86"/>
    <n v="16.405726999999999"/>
    <n v="22.746411999999999"/>
    <x v="28"/>
    <x v="28"/>
    <x v="28"/>
    <x v="28"/>
    <x v="28"/>
  </r>
  <r>
    <x v="55"/>
    <x v="5"/>
    <x v="0"/>
    <x v="0"/>
    <x v="28"/>
    <n v="122.39"/>
    <n v="126.60131800000001"/>
    <n v="175.53173799999999"/>
    <x v="28"/>
    <x v="28"/>
    <x v="28"/>
    <x v="28"/>
    <x v="28"/>
  </r>
  <r>
    <x v="55"/>
    <x v="2"/>
    <x v="0"/>
    <x v="0"/>
    <x v="28"/>
    <n v="441.74"/>
    <n v="456.93983400000002"/>
    <n v="633.54350799999997"/>
    <x v="28"/>
    <x v="28"/>
    <x v="28"/>
    <x v="28"/>
    <x v="28"/>
  </r>
  <r>
    <x v="55"/>
    <x v="4"/>
    <x v="0"/>
    <x v="0"/>
    <x v="28"/>
    <n v="40.729999999999997"/>
    <n v="42.131478999999999"/>
    <n v="58.414966"/>
    <x v="28"/>
    <x v="28"/>
    <x v="28"/>
    <x v="28"/>
    <x v="28"/>
  </r>
  <r>
    <x v="56"/>
    <x v="0"/>
    <x v="0"/>
    <x v="0"/>
    <x v="28"/>
    <n v="643.29"/>
    <n v="654.53351799999996"/>
    <n v="924.08608500000003"/>
    <x v="28"/>
    <x v="28"/>
    <x v="28"/>
    <x v="28"/>
    <x v="28"/>
  </r>
  <r>
    <x v="56"/>
    <x v="1"/>
    <x v="0"/>
    <x v="0"/>
    <x v="28"/>
    <n v="16.079999999999998"/>
    <n v="16.361049000000001"/>
    <n v="23.09892"/>
    <x v="28"/>
    <x v="28"/>
    <x v="28"/>
    <x v="28"/>
    <x v="28"/>
  </r>
  <r>
    <x v="56"/>
    <x v="5"/>
    <x v="0"/>
    <x v="0"/>
    <x v="28"/>
    <n v="125.87"/>
    <n v="128.069974"/>
    <n v="180.81225499999999"/>
    <x v="28"/>
    <x v="28"/>
    <x v="28"/>
    <x v="28"/>
    <x v="28"/>
  </r>
  <r>
    <x v="56"/>
    <x v="2"/>
    <x v="0"/>
    <x v="0"/>
    <x v="28"/>
    <n v="446.85"/>
    <n v="454.66010999999997"/>
    <n v="641.90002500000003"/>
    <x v="28"/>
    <x v="28"/>
    <x v="28"/>
    <x v="28"/>
    <x v="28"/>
  </r>
  <r>
    <x v="56"/>
    <x v="4"/>
    <x v="0"/>
    <x v="0"/>
    <x v="28"/>
    <n v="54.49"/>
    <n v="55.442383999999997"/>
    <n v="78.274884999999998"/>
    <x v="28"/>
    <x v="28"/>
    <x v="28"/>
    <x v="28"/>
    <x v="28"/>
  </r>
  <r>
    <x v="57"/>
    <x v="0"/>
    <x v="0"/>
    <x v="0"/>
    <x v="28"/>
    <n v="647.62"/>
    <n v="624.81468299999995"/>
    <n v="911.46038799999997"/>
    <x v="28"/>
    <x v="28"/>
    <x v="28"/>
    <x v="28"/>
    <x v="28"/>
  </r>
  <r>
    <x v="57"/>
    <x v="1"/>
    <x v="0"/>
    <x v="0"/>
    <x v="28"/>
    <n v="15.74"/>
    <n v="15.185731000000001"/>
    <n v="22.152476"/>
    <x v="28"/>
    <x v="28"/>
    <x v="28"/>
    <x v="28"/>
    <x v="28"/>
  </r>
  <r>
    <x v="57"/>
    <x v="5"/>
    <x v="0"/>
    <x v="0"/>
    <x v="28"/>
    <n v="122.4"/>
    <n v="118.08980099999999"/>
    <n v="172.26576"/>
    <x v="28"/>
    <x v="28"/>
    <x v="28"/>
    <x v="28"/>
    <x v="28"/>
  </r>
  <r>
    <x v="57"/>
    <x v="2"/>
    <x v="0"/>
    <x v="0"/>
    <x v="28"/>
    <n v="449.75"/>
    <n v="433.912485"/>
    <n v="632.97815000000003"/>
    <x v="28"/>
    <x v="28"/>
    <x v="28"/>
    <x v="28"/>
    <x v="28"/>
  </r>
  <r>
    <x v="57"/>
    <x v="4"/>
    <x v="0"/>
    <x v="0"/>
    <x v="28"/>
    <n v="59.73"/>
    <n v="57.626665000000003"/>
    <n v="84.064002000000002"/>
    <x v="28"/>
    <x v="28"/>
    <x v="28"/>
    <x v="28"/>
    <x v="28"/>
  </r>
  <r>
    <x v="58"/>
    <x v="0"/>
    <x v="0"/>
    <x v="0"/>
    <x v="28"/>
    <n v="556.03"/>
    <n v="544.38163199999997"/>
    <n v="803.79696799999999"/>
    <x v="28"/>
    <x v="28"/>
    <x v="28"/>
    <x v="28"/>
    <x v="28"/>
  </r>
  <r>
    <x v="58"/>
    <x v="2"/>
    <x v="0"/>
    <x v="0"/>
    <x v="28"/>
    <n v="556.03"/>
    <n v="544.38163199999997"/>
    <n v="803.79696799999999"/>
    <x v="28"/>
    <x v="28"/>
    <x v="28"/>
    <x v="28"/>
    <x v="28"/>
  </r>
  <r>
    <x v="59"/>
    <x v="0"/>
    <x v="0"/>
    <x v="0"/>
    <x v="28"/>
    <n v="751.56"/>
    <n v="755.47886500000004"/>
    <n v="1140.86808"/>
    <x v="28"/>
    <x v="28"/>
    <x v="28"/>
    <x v="28"/>
    <x v="28"/>
  </r>
  <r>
    <x v="59"/>
    <x v="1"/>
    <x v="0"/>
    <x v="0"/>
    <x v="28"/>
    <n v="18.64"/>
    <n v="18.737195"/>
    <n v="28.29552"/>
    <x v="28"/>
    <x v="28"/>
    <x v="28"/>
    <x v="28"/>
    <x v="28"/>
  </r>
  <r>
    <x v="59"/>
    <x v="5"/>
    <x v="0"/>
    <x v="0"/>
    <x v="28"/>
    <n v="120.85"/>
    <n v="121.480149"/>
    <n v="183.4503"/>
    <x v="28"/>
    <x v="28"/>
    <x v="28"/>
    <x v="28"/>
    <x v="28"/>
  </r>
  <r>
    <x v="59"/>
    <x v="2"/>
    <x v="0"/>
    <x v="0"/>
    <x v="28"/>
    <n v="554.76"/>
    <n v="557.65268900000001"/>
    <n v="842.12567999999999"/>
    <x v="28"/>
    <x v="28"/>
    <x v="28"/>
    <x v="28"/>
    <x v="28"/>
  </r>
  <r>
    <x v="59"/>
    <x v="4"/>
    <x v="0"/>
    <x v="0"/>
    <x v="28"/>
    <n v="57.31"/>
    <n v="57.608832"/>
    <n v="86.996579999999994"/>
    <x v="28"/>
    <x v="28"/>
    <x v="28"/>
    <x v="28"/>
    <x v="28"/>
  </r>
  <r>
    <x v="60"/>
    <x v="0"/>
    <x v="0"/>
    <x v="0"/>
    <x v="28"/>
    <n v="687.83"/>
    <n v="687.83"/>
    <n v="1060.0835959999999"/>
    <x v="28"/>
    <x v="28"/>
    <x v="28"/>
    <x v="28"/>
    <x v="28"/>
  </r>
  <r>
    <x v="60"/>
    <x v="1"/>
    <x v="0"/>
    <x v="0"/>
    <x v="28"/>
    <n v="20.27"/>
    <n v="20.27"/>
    <n v="31.240124000000002"/>
    <x v="28"/>
    <x v="28"/>
    <x v="28"/>
    <x v="28"/>
    <x v="28"/>
  </r>
  <r>
    <x v="60"/>
    <x v="5"/>
    <x v="0"/>
    <x v="0"/>
    <x v="28"/>
    <n v="77.34"/>
    <n v="77.34"/>
    <n v="119.19640800000001"/>
    <x v="28"/>
    <x v="28"/>
    <x v="28"/>
    <x v="28"/>
    <x v="28"/>
  </r>
  <r>
    <x v="60"/>
    <x v="2"/>
    <x v="0"/>
    <x v="0"/>
    <x v="28"/>
    <n v="529.74"/>
    <n v="529.74"/>
    <n v="816.43528800000001"/>
    <x v="28"/>
    <x v="28"/>
    <x v="28"/>
    <x v="28"/>
    <x v="28"/>
  </r>
  <r>
    <x v="60"/>
    <x v="4"/>
    <x v="0"/>
    <x v="0"/>
    <x v="28"/>
    <n v="60.48"/>
    <n v="60.48"/>
    <n v="93.211776"/>
    <x v="28"/>
    <x v="28"/>
    <x v="28"/>
    <x v="28"/>
    <x v="28"/>
  </r>
  <r>
    <x v="61"/>
    <x v="2"/>
    <x v="0"/>
    <x v="0"/>
    <x v="28"/>
    <n v="681"/>
    <n v="602.83323700000005"/>
    <n v="962.93399999999997"/>
    <x v="28"/>
    <x v="28"/>
    <x v="28"/>
    <x v="28"/>
    <x v="28"/>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000-000000000000}" name="PivotTable1" cacheId="0" applyNumberFormats="0" applyBorderFormats="0" applyFontFormats="0" applyPatternFormats="0" applyAlignmentFormats="0" applyWidthHeightFormats="1" dataCaption="Values" updatedVersion="6" minRefreshableVersion="3" useAutoFormatting="1" colGrandTotals="0" itemPrintTitles="1" createdVersion="6" indent="0" outline="1" outlineData="1" multipleFieldFilters="0" fieldListSortAscending="1">
  <location ref="A1:BK9" firstHeaderRow="1" firstDataRow="2" firstDataCol="1"/>
  <pivotFields count="13">
    <pivotField axis="axisCol" showAll="0" sortType="ascending">
      <items count="63">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t="default"/>
      </items>
    </pivotField>
    <pivotField axis="axisRow" showAll="0">
      <items count="11">
        <item m="1" x="7"/>
        <item m="1" x="9"/>
        <item m="1" x="8"/>
        <item m="1" x="6"/>
        <item x="0"/>
        <item x="1"/>
        <item x="2"/>
        <item x="3"/>
        <item x="4"/>
        <item x="5"/>
        <item t="default"/>
      </items>
    </pivotField>
    <pivotField showAll="0"/>
    <pivotField showAll="0"/>
    <pivotField showAll="0"/>
    <pivotField showAll="0"/>
    <pivotField dataField="1" showAll="0"/>
    <pivotField showAll="0"/>
    <pivotField showAll="0"/>
    <pivotField showAll="0"/>
    <pivotField showAll="0"/>
    <pivotField showAll="0"/>
    <pivotField showAll="0"/>
  </pivotFields>
  <rowFields count="1">
    <field x="1"/>
  </rowFields>
  <rowItems count="7">
    <i>
      <x v="4"/>
    </i>
    <i>
      <x v="5"/>
    </i>
    <i>
      <x v="6"/>
    </i>
    <i>
      <x v="7"/>
    </i>
    <i>
      <x v="8"/>
    </i>
    <i>
      <x v="9"/>
    </i>
    <i t="grand">
      <x/>
    </i>
  </rowItems>
  <colFields count="1">
    <field x="0"/>
  </colFields>
  <colItems count="62">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colItems>
  <dataFields count="1">
    <dataField name="Sum of Defl" fld="6" baseField="0" baseItem="0" numFmtId="165"/>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K21"/>
  <sheetViews>
    <sheetView topLeftCell="A11" workbookViewId="0">
      <selection activeCell="A13" sqref="A13:H13"/>
    </sheetView>
  </sheetViews>
  <sheetFormatPr defaultRowHeight="12.5" x14ac:dyDescent="0.25"/>
  <cols>
    <col min="1" max="1" width="13.453125" customWidth="1"/>
    <col min="2" max="2" width="16.1796875" bestFit="1" customWidth="1"/>
    <col min="3" max="51" width="8.54296875" customWidth="1"/>
    <col min="52" max="52" width="9.54296875" customWidth="1"/>
    <col min="53" max="55" width="8.54296875" customWidth="1"/>
    <col min="56" max="56" width="9.54296875" customWidth="1"/>
    <col min="57" max="63" width="8.54296875" customWidth="1"/>
  </cols>
  <sheetData>
    <row r="1" spans="1:63" hidden="1" x14ac:dyDescent="0.25">
      <c r="A1" s="24" t="s">
        <v>89</v>
      </c>
      <c r="B1" s="24" t="s">
        <v>90</v>
      </c>
    </row>
    <row r="2" spans="1:63" hidden="1" x14ac:dyDescent="0.25">
      <c r="A2" s="24" t="s">
        <v>91</v>
      </c>
      <c r="B2">
        <v>1960</v>
      </c>
      <c r="C2">
        <v>1961</v>
      </c>
      <c r="D2">
        <v>1962</v>
      </c>
      <c r="E2">
        <v>1963</v>
      </c>
      <c r="F2">
        <v>1964</v>
      </c>
      <c r="G2">
        <v>1965</v>
      </c>
      <c r="H2">
        <v>1966</v>
      </c>
      <c r="I2">
        <v>1967</v>
      </c>
      <c r="J2">
        <v>1968</v>
      </c>
      <c r="K2">
        <v>1969</v>
      </c>
      <c r="L2">
        <v>1970</v>
      </c>
      <c r="M2">
        <v>1971</v>
      </c>
      <c r="N2">
        <v>1972</v>
      </c>
      <c r="O2">
        <v>1973</v>
      </c>
      <c r="P2">
        <v>1974</v>
      </c>
      <c r="Q2">
        <v>1975</v>
      </c>
      <c r="R2">
        <v>1976</v>
      </c>
      <c r="S2">
        <v>1977</v>
      </c>
      <c r="T2">
        <v>1978</v>
      </c>
      <c r="U2">
        <v>1979</v>
      </c>
      <c r="V2">
        <v>1980</v>
      </c>
      <c r="W2">
        <v>1981</v>
      </c>
      <c r="X2">
        <v>1982</v>
      </c>
      <c r="Y2">
        <v>1983</v>
      </c>
      <c r="Z2">
        <v>1984</v>
      </c>
      <c r="AA2">
        <v>1985</v>
      </c>
      <c r="AB2">
        <v>1986</v>
      </c>
      <c r="AC2">
        <v>1987</v>
      </c>
      <c r="AD2">
        <v>1988</v>
      </c>
      <c r="AE2">
        <v>1989</v>
      </c>
      <c r="AF2">
        <v>1990</v>
      </c>
      <c r="AG2">
        <v>1991</v>
      </c>
      <c r="AH2">
        <v>1992</v>
      </c>
      <c r="AI2">
        <v>1993</v>
      </c>
      <c r="AJ2">
        <v>1994</v>
      </c>
      <c r="AK2">
        <v>1995</v>
      </c>
      <c r="AL2">
        <v>1996</v>
      </c>
      <c r="AM2">
        <v>1997</v>
      </c>
      <c r="AN2">
        <v>1998</v>
      </c>
      <c r="AO2">
        <v>1999</v>
      </c>
      <c r="AP2">
        <v>2000</v>
      </c>
      <c r="AQ2">
        <v>2001</v>
      </c>
      <c r="AR2">
        <v>2002</v>
      </c>
      <c r="AS2">
        <v>2003</v>
      </c>
      <c r="AT2">
        <v>2004</v>
      </c>
      <c r="AU2">
        <v>2005</v>
      </c>
      <c r="AV2">
        <v>2006</v>
      </c>
      <c r="AW2">
        <v>2007</v>
      </c>
      <c r="AX2">
        <v>2008</v>
      </c>
      <c r="AY2">
        <v>2009</v>
      </c>
      <c r="AZ2">
        <v>2010</v>
      </c>
      <c r="BA2">
        <v>2011</v>
      </c>
      <c r="BB2">
        <v>2012</v>
      </c>
      <c r="BC2">
        <v>2013</v>
      </c>
      <c r="BD2">
        <v>2014</v>
      </c>
      <c r="BE2">
        <v>2015</v>
      </c>
      <c r="BF2">
        <v>2016</v>
      </c>
      <c r="BG2">
        <v>2017</v>
      </c>
      <c r="BH2">
        <v>2018</v>
      </c>
      <c r="BI2">
        <v>2019</v>
      </c>
      <c r="BJ2">
        <v>2020</v>
      </c>
      <c r="BK2">
        <v>2021</v>
      </c>
    </row>
    <row r="3" spans="1:63" hidden="1" x14ac:dyDescent="0.25">
      <c r="A3" s="19">
        <v>5</v>
      </c>
      <c r="B3" s="13">
        <v>71097.644784999982</v>
      </c>
      <c r="C3" s="13">
        <v>78489.258851000006</v>
      </c>
      <c r="D3" s="13">
        <v>69096.278242999993</v>
      </c>
      <c r="E3" s="13">
        <v>67211.077818999998</v>
      </c>
      <c r="F3" s="13">
        <v>72155.206954000008</v>
      </c>
      <c r="G3" s="13">
        <v>80896.414487000002</v>
      </c>
      <c r="H3" s="13">
        <v>78383.897798999998</v>
      </c>
      <c r="I3" s="13">
        <v>77402.390566999995</v>
      </c>
      <c r="J3" s="13">
        <v>95095.971644000005</v>
      </c>
      <c r="K3" s="13">
        <v>93317.026272999996</v>
      </c>
      <c r="L3" s="13">
        <v>103863.30690400001</v>
      </c>
      <c r="M3" s="13">
        <v>106279.506838</v>
      </c>
      <c r="N3" s="13">
        <v>109389.51919699999</v>
      </c>
      <c r="O3" s="13">
        <v>106085.91768099999</v>
      </c>
      <c r="P3" s="13">
        <v>96884.007686000012</v>
      </c>
      <c r="Q3" s="13">
        <v>173913.25120600002</v>
      </c>
      <c r="R3" s="13">
        <v>176085.398434</v>
      </c>
      <c r="S3" s="13">
        <v>182685.000157</v>
      </c>
      <c r="T3" s="13">
        <v>209284.478887</v>
      </c>
      <c r="U3" s="13">
        <v>204662.53025700001</v>
      </c>
      <c r="V3" s="13">
        <v>173541.56936799994</v>
      </c>
      <c r="W3" s="13">
        <v>220527.84818399997</v>
      </c>
      <c r="X3" s="13">
        <v>209574.566708</v>
      </c>
      <c r="Y3" s="13">
        <v>173561.70829700003</v>
      </c>
      <c r="Z3" s="13">
        <v>199652.17384099998</v>
      </c>
      <c r="AA3" s="13">
        <v>120807.98675199998</v>
      </c>
      <c r="AB3" s="13">
        <v>135464.25388499998</v>
      </c>
      <c r="AC3" s="13">
        <v>109525.24852000001</v>
      </c>
      <c r="AD3" s="13">
        <v>134897.87927799998</v>
      </c>
      <c r="AE3" s="13">
        <v>143658.491629</v>
      </c>
      <c r="AF3" s="13">
        <v>116535.61277099999</v>
      </c>
      <c r="AG3" s="13">
        <v>138814.843399</v>
      </c>
      <c r="AH3" s="13">
        <v>161469.728298</v>
      </c>
      <c r="AI3" s="13">
        <v>203224.15118500002</v>
      </c>
      <c r="AJ3" s="13">
        <v>234214.45212100004</v>
      </c>
      <c r="AK3" s="13">
        <v>208803.810933</v>
      </c>
      <c r="AL3" s="13">
        <v>253158.29972799998</v>
      </c>
      <c r="AM3" s="13">
        <v>259471.41246399999</v>
      </c>
      <c r="AN3" s="13">
        <v>264183.99056500004</v>
      </c>
      <c r="AO3" s="13">
        <v>278820.06375500001</v>
      </c>
      <c r="AP3" s="13">
        <v>210383.49258299996</v>
      </c>
      <c r="AQ3" s="13">
        <v>163577.24827899999</v>
      </c>
      <c r="AR3" s="13">
        <v>108482.91288600002</v>
      </c>
      <c r="AS3" s="13">
        <v>166096.819896</v>
      </c>
      <c r="AT3" s="13">
        <v>189149.19659800001</v>
      </c>
      <c r="AU3" s="13">
        <v>362061.00555399997</v>
      </c>
      <c r="AV3" s="13">
        <v>354544.10240700003</v>
      </c>
      <c r="AW3" s="13">
        <v>457335.91756799998</v>
      </c>
      <c r="AX3" s="13">
        <v>261967.27348700003</v>
      </c>
      <c r="AY3" s="13">
        <v>347513.97312599997</v>
      </c>
      <c r="AZ3" s="13">
        <v>540131.26041600015</v>
      </c>
      <c r="BA3" s="13">
        <v>493653.23015199997</v>
      </c>
      <c r="BB3" s="13">
        <v>474835.51242000004</v>
      </c>
      <c r="BC3" s="13">
        <v>447328.80637399998</v>
      </c>
      <c r="BD3" s="13">
        <v>586602.22009900003</v>
      </c>
      <c r="BE3" s="13">
        <v>343780.24714999995</v>
      </c>
      <c r="BF3" s="13">
        <v>340516.63106400002</v>
      </c>
      <c r="BG3" s="13">
        <v>459366.46164999995</v>
      </c>
      <c r="BH3" s="13">
        <v>301431.41817899997</v>
      </c>
      <c r="BI3" s="13">
        <v>417727.88379999995</v>
      </c>
      <c r="BJ3" s="13">
        <v>199828.87000000002</v>
      </c>
      <c r="BK3" s="13"/>
    </row>
    <row r="4" spans="1:63" hidden="1" x14ac:dyDescent="0.25">
      <c r="A4" s="19">
        <v>200</v>
      </c>
      <c r="B4" s="13">
        <v>2688.4092119999996</v>
      </c>
      <c r="C4" s="13">
        <v>7620.1288489999997</v>
      </c>
      <c r="D4" s="13">
        <v>4369.5651820000003</v>
      </c>
      <c r="E4" s="13">
        <v>1875.7889069999999</v>
      </c>
      <c r="F4" s="13">
        <v>354.17066599999993</v>
      </c>
      <c r="G4" s="13">
        <v>2654.4468670000001</v>
      </c>
      <c r="H4" s="13">
        <v>3705.7123139999999</v>
      </c>
      <c r="I4" s="13">
        <v>3662.0575710000003</v>
      </c>
      <c r="J4" s="13">
        <v>5331.2569819999999</v>
      </c>
      <c r="K4" s="13">
        <v>1888.3630990000001</v>
      </c>
      <c r="L4" s="13">
        <v>8089.5413609999996</v>
      </c>
      <c r="M4" s="13">
        <v>5697.7348439999996</v>
      </c>
      <c r="N4" s="13">
        <v>7886.4648829999987</v>
      </c>
      <c r="O4" s="13">
        <v>10621.343394</v>
      </c>
      <c r="P4" s="13">
        <v>10691.395707999998</v>
      </c>
      <c r="Q4" s="13">
        <v>11631.38351</v>
      </c>
      <c r="R4" s="13">
        <v>12502.410223000001</v>
      </c>
      <c r="S4" s="13">
        <v>7411.1164369999997</v>
      </c>
      <c r="T4" s="13">
        <v>10057.088621999999</v>
      </c>
      <c r="U4" s="13">
        <v>5402.1781740000006</v>
      </c>
      <c r="V4" s="13">
        <v>6104.6729719999994</v>
      </c>
      <c r="W4" s="13">
        <v>10134.048255</v>
      </c>
      <c r="X4" s="13">
        <v>12983.142604000001</v>
      </c>
      <c r="Y4" s="13">
        <v>5534.6710910000002</v>
      </c>
      <c r="Z4" s="13">
        <v>12543.925453999998</v>
      </c>
      <c r="AA4" s="13">
        <v>9231.5850249999985</v>
      </c>
      <c r="AB4" s="13">
        <v>7571.061193999999</v>
      </c>
      <c r="AC4" s="13">
        <v>8429.8211869999996</v>
      </c>
      <c r="AD4" s="13">
        <v>10350.391419</v>
      </c>
      <c r="AE4" s="13">
        <v>9803.2781430000014</v>
      </c>
      <c r="AF4" s="13">
        <v>13447.818798</v>
      </c>
      <c r="AG4" s="13">
        <v>6994.2349329999988</v>
      </c>
      <c r="AH4" s="13">
        <v>12540.891426</v>
      </c>
      <c r="AI4" s="13">
        <v>8700.5716950000005</v>
      </c>
      <c r="AJ4" s="13">
        <v>13405.937883000001</v>
      </c>
      <c r="AK4" s="13">
        <v>12458.674791000001</v>
      </c>
      <c r="AL4" s="13">
        <v>5822.8473100000001</v>
      </c>
      <c r="AM4" s="13">
        <v>6595.7086920000011</v>
      </c>
      <c r="AN4" s="13">
        <v>11142.580984</v>
      </c>
      <c r="AO4" s="13">
        <v>16755.495822000001</v>
      </c>
      <c r="AP4" s="13">
        <v>-2717.6312680000001</v>
      </c>
      <c r="AQ4" s="13">
        <v>-1620.1348539999999</v>
      </c>
      <c r="AR4" s="13">
        <v>6250.9939410000006</v>
      </c>
      <c r="AS4" s="13">
        <v>6397.0285139999987</v>
      </c>
      <c r="AT4" s="13">
        <v>132.41389500000048</v>
      </c>
      <c r="AU4" s="13">
        <v>11629.570123000003</v>
      </c>
      <c r="AV4" s="13">
        <v>2236.9712020000002</v>
      </c>
      <c r="AW4" s="13">
        <v>1721.5816989999998</v>
      </c>
      <c r="AX4" s="13">
        <v>2841.0409420000001</v>
      </c>
      <c r="AY4" s="13">
        <v>11181.751915000003</v>
      </c>
      <c r="AZ4" s="13">
        <v>7331.5645960000002</v>
      </c>
      <c r="BA4" s="13">
        <v>6693.0276869999998</v>
      </c>
      <c r="BB4" s="13">
        <v>6781.8640350000005</v>
      </c>
      <c r="BC4" s="13">
        <v>4403.8954360000007</v>
      </c>
      <c r="BD4" s="13">
        <v>1743.3918470000001</v>
      </c>
      <c r="BE4" s="13">
        <v>4738.9032049999996</v>
      </c>
      <c r="BF4" s="13">
        <v>-1504.3721989999999</v>
      </c>
      <c r="BG4" s="13">
        <v>-2553.8880779999995</v>
      </c>
      <c r="BH4" s="13">
        <v>11.688212000000021</v>
      </c>
      <c r="BI4" s="13">
        <v>-3681.873998</v>
      </c>
      <c r="BJ4" s="13">
        <v>4260.2400000000016</v>
      </c>
      <c r="BK4" s="13"/>
    </row>
    <row r="5" spans="1:63" hidden="1" x14ac:dyDescent="0.25">
      <c r="A5" s="19">
        <v>1010</v>
      </c>
      <c r="B5" s="13">
        <v>37632.921702000007</v>
      </c>
      <c r="C5" s="13">
        <v>41234.240177999993</v>
      </c>
      <c r="D5" s="13">
        <v>42068.092634000001</v>
      </c>
      <c r="E5" s="13">
        <v>42399.097395999997</v>
      </c>
      <c r="F5" s="13">
        <v>42644.065109000003</v>
      </c>
      <c r="G5" s="13">
        <v>45689.830086999995</v>
      </c>
      <c r="H5" s="13">
        <v>44456.763019999999</v>
      </c>
      <c r="I5" s="13">
        <v>43414.232606999998</v>
      </c>
      <c r="J5" s="13">
        <v>45414.308546999993</v>
      </c>
      <c r="K5" s="13">
        <v>44024.419033999999</v>
      </c>
      <c r="L5" s="13">
        <v>42155.704863999999</v>
      </c>
      <c r="M5" s="13">
        <v>42957.792643000001</v>
      </c>
      <c r="N5" s="13">
        <v>47021.103099</v>
      </c>
      <c r="O5" s="13">
        <v>40677.475098000003</v>
      </c>
      <c r="P5" s="13">
        <v>47158.258168</v>
      </c>
      <c r="Q5" s="13">
        <v>49601.579991999999</v>
      </c>
      <c r="R5" s="13">
        <v>48088.557517000008</v>
      </c>
      <c r="S5" s="13">
        <v>49863.712903</v>
      </c>
      <c r="T5" s="13">
        <v>55675.253441999994</v>
      </c>
      <c r="U5" s="13">
        <v>56070.804630999999</v>
      </c>
      <c r="V5" s="13">
        <v>62168.182567999989</v>
      </c>
      <c r="W5" s="13">
        <v>59887.128145999988</v>
      </c>
      <c r="X5" s="13">
        <v>67190.237240000002</v>
      </c>
      <c r="Y5" s="13">
        <v>66587.575834999996</v>
      </c>
      <c r="Z5" s="13">
        <v>71492.283539000011</v>
      </c>
      <c r="AA5" s="13">
        <v>72658.090710999983</v>
      </c>
      <c r="AB5" s="13">
        <v>74280.158012999993</v>
      </c>
      <c r="AC5" s="13">
        <v>72888.834659999993</v>
      </c>
      <c r="AD5" s="13">
        <v>78685.203099999999</v>
      </c>
      <c r="AE5" s="13">
        <v>76279.631674999997</v>
      </c>
      <c r="AF5" s="13">
        <v>82012.037280999997</v>
      </c>
      <c r="AG5" s="13">
        <v>84772.188207000014</v>
      </c>
      <c r="AH5" s="13">
        <v>85963.655671</v>
      </c>
      <c r="AI5" s="13">
        <v>79339.952181000015</v>
      </c>
      <c r="AJ5" s="13">
        <v>79418.076753000001</v>
      </c>
      <c r="AK5" s="13">
        <v>71161.576696999997</v>
      </c>
      <c r="AL5" s="13">
        <v>71099.577659999995</v>
      </c>
      <c r="AM5" s="13">
        <v>66358.460770999984</v>
      </c>
      <c r="AN5" s="13">
        <v>72794.701367999995</v>
      </c>
      <c r="AO5" s="13">
        <v>73474.159434999994</v>
      </c>
      <c r="AP5" s="13">
        <v>76833.448412999991</v>
      </c>
      <c r="AQ5" s="13">
        <v>78911.95060299999</v>
      </c>
      <c r="AR5" s="13">
        <v>84593.011551000003</v>
      </c>
      <c r="AS5" s="13">
        <v>88705.888870000024</v>
      </c>
      <c r="AT5" s="13">
        <v>94178.920104000004</v>
      </c>
      <c r="AU5" s="13">
        <v>124229.35575100001</v>
      </c>
      <c r="AV5" s="13">
        <v>117246.96093599997</v>
      </c>
      <c r="AW5" s="13">
        <v>107754.92371800002</v>
      </c>
      <c r="AX5" s="13">
        <v>120417.05049099999</v>
      </c>
      <c r="AY5" s="13">
        <v>122266.06872099999</v>
      </c>
      <c r="AZ5" s="13">
        <v>129083.63878099999</v>
      </c>
      <c r="BA5" s="13">
        <v>127935.92259599999</v>
      </c>
      <c r="BB5" s="13">
        <v>123074.42756799998</v>
      </c>
      <c r="BC5" s="13">
        <v>129619.26866300004</v>
      </c>
      <c r="BD5" s="13">
        <v>131724.87625999999</v>
      </c>
      <c r="BE5" s="13">
        <v>139820.58410999997</v>
      </c>
      <c r="BF5" s="13">
        <v>155155.24833</v>
      </c>
      <c r="BG5" s="13">
        <v>154903.22543600001</v>
      </c>
      <c r="BH5" s="13">
        <v>151269.96765500001</v>
      </c>
      <c r="BI5" s="13">
        <v>150580.089052</v>
      </c>
      <c r="BJ5" s="13">
        <v>162585.98000000001</v>
      </c>
      <c r="BK5" s="13">
        <v>167872.54853000003</v>
      </c>
    </row>
    <row r="6" spans="1:63" hidden="1" x14ac:dyDescent="0.25">
      <c r="A6" s="19">
        <v>3000</v>
      </c>
      <c r="B6" s="13">
        <v>6137.0108800000007</v>
      </c>
      <c r="C6" s="13">
        <v>6296.1529200000004</v>
      </c>
      <c r="D6" s="13">
        <v>6093.5530989999988</v>
      </c>
      <c r="E6" s="13">
        <v>7100.3923530000002</v>
      </c>
      <c r="F6" s="13">
        <v>7991.512208000001</v>
      </c>
      <c r="G6" s="13">
        <v>7441.2771510000011</v>
      </c>
      <c r="H6" s="13">
        <v>9699.1067169999988</v>
      </c>
      <c r="I6" s="13">
        <v>7804.353854</v>
      </c>
      <c r="J6" s="13">
        <v>13235.234371</v>
      </c>
      <c r="K6" s="13">
        <v>18639.957702</v>
      </c>
      <c r="L6" s="13">
        <v>16039.642482000001</v>
      </c>
      <c r="M6" s="13">
        <v>22404.910542999998</v>
      </c>
      <c r="N6" s="13">
        <v>9549.387686</v>
      </c>
      <c r="O6" s="13">
        <v>7849.9559490000011</v>
      </c>
      <c r="P6" s="13">
        <v>10255.041383</v>
      </c>
      <c r="Q6" s="13">
        <v>17749.870565999998</v>
      </c>
      <c r="R6" s="13">
        <v>25100.353548000003</v>
      </c>
      <c r="S6" s="13">
        <v>33568.383719000005</v>
      </c>
      <c r="T6" s="13">
        <v>32810.285614</v>
      </c>
      <c r="U6" s="13">
        <v>28622.387790999997</v>
      </c>
      <c r="V6" s="13">
        <v>32286.902617</v>
      </c>
      <c r="W6" s="13">
        <v>31788.560468999996</v>
      </c>
      <c r="X6" s="13">
        <v>25504.999201999995</v>
      </c>
      <c r="Y6" s="13">
        <v>21013.151493999998</v>
      </c>
      <c r="Z6" s="13">
        <v>12805.664514999999</v>
      </c>
      <c r="AA6" s="13">
        <v>2854.9919740000014</v>
      </c>
      <c r="AB6" s="13">
        <v>-8494.7395880000004</v>
      </c>
      <c r="AC6" s="13">
        <v>-11207.820661</v>
      </c>
      <c r="AD6" s="13">
        <v>-4337.7716229999996</v>
      </c>
      <c r="AE6" s="13">
        <v>8251.7632989999984</v>
      </c>
      <c r="AF6" s="13">
        <v>-1854.9312939999995</v>
      </c>
      <c r="AG6" s="13">
        <v>3518.294671000001</v>
      </c>
      <c r="AH6" s="13">
        <v>331.50214199999982</v>
      </c>
      <c r="AI6" s="13">
        <v>-198.42830700000013</v>
      </c>
      <c r="AJ6" s="13">
        <v>11929.684131000002</v>
      </c>
      <c r="AK6" s="13">
        <v>4759.692411</v>
      </c>
      <c r="AL6" s="13">
        <v>3543.9942589999996</v>
      </c>
      <c r="AM6" s="13">
        <v>6902.7631660000006</v>
      </c>
      <c r="AN6" s="13">
        <v>8242.8432090000006</v>
      </c>
      <c r="AO6" s="13">
        <v>5476.0556390000002</v>
      </c>
      <c r="AP6" s="13">
        <v>10466.520984999999</v>
      </c>
      <c r="AQ6" s="13">
        <v>3969.0833830000001</v>
      </c>
      <c r="AR6" s="13">
        <v>-3486.7824760000003</v>
      </c>
      <c r="AS6" s="13">
        <v>-4099.1114579999985</v>
      </c>
      <c r="AT6" s="13">
        <v>1147.2416659999997</v>
      </c>
      <c r="AU6" s="13">
        <v>-2431.3211390000006</v>
      </c>
      <c r="AV6" s="13">
        <v>-10023.170827000002</v>
      </c>
      <c r="AW6" s="13">
        <v>5976.6709409999994</v>
      </c>
      <c r="AX6" s="13">
        <v>3184.0919090000002</v>
      </c>
      <c r="AY6" s="13">
        <v>838.8995950000002</v>
      </c>
      <c r="AZ6" s="13">
        <v>27012.468561000002</v>
      </c>
      <c r="BA6" s="13">
        <v>10769.068612000001</v>
      </c>
      <c r="BB6" s="13">
        <v>11201.043229000001</v>
      </c>
      <c r="BC6" s="13">
        <v>16397.959742999999</v>
      </c>
      <c r="BD6" s="13">
        <v>4837.2722560000002</v>
      </c>
      <c r="BE6" s="13">
        <v>17141.286146000002</v>
      </c>
      <c r="BF6" s="13">
        <v>5156.6336770000007</v>
      </c>
      <c r="BG6" s="13">
        <v>2100.3933619999998</v>
      </c>
      <c r="BH6" s="13">
        <v>3550.180855999999</v>
      </c>
      <c r="BI6" s="13">
        <v>-4915.7995399999991</v>
      </c>
      <c r="BJ6" s="13">
        <v>-6433.130000000001</v>
      </c>
      <c r="BK6" s="13"/>
    </row>
    <row r="7" spans="1:63" hidden="1" x14ac:dyDescent="0.25">
      <c r="A7" s="19">
        <v>3300</v>
      </c>
      <c r="B7" s="13">
        <v>24639.302990000007</v>
      </c>
      <c r="C7" s="13">
        <v>23324.899066999998</v>
      </c>
      <c r="D7" s="13">
        <v>16563.28167</v>
      </c>
      <c r="E7" s="13">
        <v>15833.069985000002</v>
      </c>
      <c r="F7" s="13">
        <v>21127.185783999998</v>
      </c>
      <c r="G7" s="13">
        <v>25104.397418</v>
      </c>
      <c r="H7" s="13">
        <v>20458.269465000001</v>
      </c>
      <c r="I7" s="13">
        <v>22514.716215</v>
      </c>
      <c r="J7" s="13">
        <v>31089.676090000001</v>
      </c>
      <c r="K7" s="13">
        <v>28669.932875999999</v>
      </c>
      <c r="L7" s="13">
        <v>31020.241703000003</v>
      </c>
      <c r="M7" s="13">
        <v>28495.060187000003</v>
      </c>
      <c r="N7" s="13">
        <v>37677.508498999996</v>
      </c>
      <c r="O7" s="13">
        <v>38887.075855000003</v>
      </c>
      <c r="P7" s="13">
        <v>21788.502435999999</v>
      </c>
      <c r="Q7" s="13">
        <v>87835.779430999988</v>
      </c>
      <c r="R7" s="13">
        <v>82973.786604000008</v>
      </c>
      <c r="S7" s="13">
        <v>84357.744474000006</v>
      </c>
      <c r="T7" s="13">
        <v>103366.48014999999</v>
      </c>
      <c r="U7" s="13">
        <v>106827.438799</v>
      </c>
      <c r="V7" s="13">
        <v>67008.597194000002</v>
      </c>
      <c r="W7" s="13">
        <v>113731.71189999999</v>
      </c>
      <c r="X7" s="13">
        <v>98261.47791799999</v>
      </c>
      <c r="Y7" s="13">
        <v>74858.041618000003</v>
      </c>
      <c r="Z7" s="13">
        <v>96470.390479000009</v>
      </c>
      <c r="AA7" s="13">
        <v>29064.117215000002</v>
      </c>
      <c r="AB7" s="13">
        <v>55244.500216</v>
      </c>
      <c r="AC7" s="13">
        <v>31700.229909000001</v>
      </c>
      <c r="AD7" s="13">
        <v>42484.888126999998</v>
      </c>
      <c r="AE7" s="13">
        <v>42092.822674000003</v>
      </c>
      <c r="AF7" s="13">
        <v>14603.549278</v>
      </c>
      <c r="AG7" s="13">
        <v>34901.279372000005</v>
      </c>
      <c r="AH7" s="13">
        <v>53483.516186999994</v>
      </c>
      <c r="AI7" s="13">
        <v>106546.16874600002</v>
      </c>
      <c r="AJ7" s="13">
        <v>120377.164274</v>
      </c>
      <c r="AK7" s="13">
        <v>112073.80246700002</v>
      </c>
      <c r="AL7" s="13">
        <v>164583.40292699996</v>
      </c>
      <c r="AM7" s="13">
        <v>171984.07647400003</v>
      </c>
      <c r="AN7" s="13">
        <v>163740.039483</v>
      </c>
      <c r="AO7" s="13">
        <v>173297.95647299997</v>
      </c>
      <c r="AP7" s="13">
        <v>115315.40586599999</v>
      </c>
      <c r="AQ7" s="13">
        <v>71291.01388899998</v>
      </c>
      <c r="AR7" s="13">
        <v>8314.5358130000004</v>
      </c>
      <c r="AS7" s="13">
        <v>61158.073320999996</v>
      </c>
      <c r="AT7" s="13">
        <v>79139.273942999993</v>
      </c>
      <c r="AU7" s="13">
        <v>210279.94567000002</v>
      </c>
      <c r="AV7" s="13">
        <v>227327.51845100004</v>
      </c>
      <c r="AW7" s="13">
        <v>320743.49175400002</v>
      </c>
      <c r="AX7" s="13">
        <v>108486.55301700001</v>
      </c>
      <c r="AY7" s="13">
        <v>188037.51148399999</v>
      </c>
      <c r="AZ7" s="13">
        <v>338498.24691399996</v>
      </c>
      <c r="BA7" s="13">
        <v>310359.69078900001</v>
      </c>
      <c r="BB7" s="13">
        <v>295547.71716399991</v>
      </c>
      <c r="BC7" s="13">
        <v>260239.27113399998</v>
      </c>
      <c r="BD7" s="13">
        <v>413887.39811399987</v>
      </c>
      <c r="BE7" s="13">
        <v>111056.989695</v>
      </c>
      <c r="BF7" s="13">
        <v>138430.24983999997</v>
      </c>
      <c r="BG7" s="13">
        <v>260867.02560899997</v>
      </c>
      <c r="BH7" s="13">
        <v>103249.60648100002</v>
      </c>
      <c r="BI7" s="13">
        <v>229502.59607000003</v>
      </c>
      <c r="BJ7" s="13">
        <v>-6567.3000000000029</v>
      </c>
      <c r="BK7" s="13"/>
    </row>
    <row r="8" spans="1:63" hidden="1" x14ac:dyDescent="0.25">
      <c r="A8" s="19">
        <v>415</v>
      </c>
      <c r="B8" s="13"/>
      <c r="C8" s="13"/>
      <c r="D8" s="13"/>
      <c r="E8" s="13"/>
      <c r="F8" s="13"/>
      <c r="G8" s="13"/>
      <c r="H8" s="13"/>
      <c r="I8" s="13"/>
      <c r="J8" s="13"/>
      <c r="K8" s="13"/>
      <c r="L8" s="13">
        <v>4989.5809509999999</v>
      </c>
      <c r="M8" s="13">
        <v>5049.2140739999995</v>
      </c>
      <c r="N8" s="13">
        <v>5342.1651810000003</v>
      </c>
      <c r="O8" s="13">
        <v>6321.4591179999998</v>
      </c>
      <c r="P8" s="13">
        <v>5127.3054429999993</v>
      </c>
      <c r="Q8" s="13">
        <v>5102.6463830000002</v>
      </c>
      <c r="R8" s="13">
        <v>5035.544965</v>
      </c>
      <c r="S8" s="13">
        <v>4999.8833129999994</v>
      </c>
      <c r="T8" s="13">
        <v>5064.6264579999997</v>
      </c>
      <c r="U8" s="13">
        <v>5451.6513210000003</v>
      </c>
      <c r="V8" s="13">
        <v>5973.2140149999996</v>
      </c>
      <c r="W8" s="13">
        <v>4986.4216919999999</v>
      </c>
      <c r="X8" s="13">
        <v>5634.8973030000006</v>
      </c>
      <c r="Y8" s="13">
        <v>5568.2682610000002</v>
      </c>
      <c r="Z8" s="13">
        <v>6339.865127</v>
      </c>
      <c r="AA8" s="13">
        <v>6999.416424</v>
      </c>
      <c r="AB8" s="13">
        <v>7043.0570589999998</v>
      </c>
      <c r="AC8" s="13">
        <v>7712.1155840000001</v>
      </c>
      <c r="AD8" s="13">
        <v>7715.1643610000001</v>
      </c>
      <c r="AE8" s="13">
        <v>7231.0189410000012</v>
      </c>
      <c r="AF8" s="13">
        <v>8327.1530039999998</v>
      </c>
      <c r="AG8" s="13">
        <v>8625.5472570000002</v>
      </c>
      <c r="AH8" s="13">
        <v>9146.5366589999994</v>
      </c>
      <c r="AI8" s="13">
        <v>8835.8585279999988</v>
      </c>
      <c r="AJ8" s="13">
        <v>9083.5910829999993</v>
      </c>
      <c r="AK8" s="13">
        <v>8350.0635469999979</v>
      </c>
      <c r="AL8" s="13">
        <v>8108.450143</v>
      </c>
      <c r="AM8" s="13">
        <v>7630.3902319999997</v>
      </c>
      <c r="AN8" s="13">
        <v>8263.8523669999995</v>
      </c>
      <c r="AO8" s="13">
        <v>9816.3969220000017</v>
      </c>
      <c r="AP8" s="13">
        <v>10485.717780999998</v>
      </c>
      <c r="AQ8" s="13">
        <v>11026.718801000003</v>
      </c>
      <c r="AR8" s="13">
        <v>12811.246696999999</v>
      </c>
      <c r="AS8" s="13">
        <v>13934.995772000002</v>
      </c>
      <c r="AT8" s="13">
        <v>14551.344969</v>
      </c>
      <c r="AU8" s="13">
        <v>18353.431951999995</v>
      </c>
      <c r="AV8" s="13">
        <v>17755.858782000003</v>
      </c>
      <c r="AW8" s="13">
        <v>21139.269287999996</v>
      </c>
      <c r="AX8" s="13">
        <v>27038.571329999995</v>
      </c>
      <c r="AY8" s="13">
        <v>25190.975594</v>
      </c>
      <c r="AZ8" s="13">
        <v>38205.411347000008</v>
      </c>
      <c r="BA8" s="13">
        <v>37895.542619000007</v>
      </c>
      <c r="BB8" s="13">
        <v>38230.426574999998</v>
      </c>
      <c r="BC8" s="13">
        <v>36668.414236999997</v>
      </c>
      <c r="BD8" s="13">
        <v>34409.864523999997</v>
      </c>
      <c r="BE8" s="13">
        <v>38461.093345000001</v>
      </c>
      <c r="BF8" s="13">
        <v>43278.956687999998</v>
      </c>
      <c r="BG8" s="13">
        <v>44049.705439000005</v>
      </c>
      <c r="BH8" s="13">
        <v>43349.966637999991</v>
      </c>
      <c r="BI8" s="13">
        <v>46242.904388000003</v>
      </c>
      <c r="BJ8" s="13">
        <v>45983.069999999992</v>
      </c>
      <c r="BK8" s="13"/>
    </row>
    <row r="9" spans="1:63" hidden="1" x14ac:dyDescent="0.25">
      <c r="A9" s="19" t="s">
        <v>92</v>
      </c>
      <c r="B9" s="13">
        <v>142195.28956899999</v>
      </c>
      <c r="C9" s="13">
        <v>156964.67986499998</v>
      </c>
      <c r="D9" s="13">
        <v>138190.77082800001</v>
      </c>
      <c r="E9" s="13">
        <v>134419.42645999999</v>
      </c>
      <c r="F9" s="13">
        <v>144272.140721</v>
      </c>
      <c r="G9" s="13">
        <v>161786.36601</v>
      </c>
      <c r="H9" s="13">
        <v>156703.74931499999</v>
      </c>
      <c r="I9" s="13">
        <v>154797.75081399997</v>
      </c>
      <c r="J9" s="13">
        <v>190166.44763399998</v>
      </c>
      <c r="K9" s="13">
        <v>186539.69898400002</v>
      </c>
      <c r="L9" s="13">
        <v>206158.01826500002</v>
      </c>
      <c r="M9" s="13">
        <v>210884.219129</v>
      </c>
      <c r="N9" s="13">
        <v>216866.14854499995</v>
      </c>
      <c r="O9" s="13">
        <v>210443.22709499998</v>
      </c>
      <c r="P9" s="13">
        <v>191904.510824</v>
      </c>
      <c r="Q9" s="13">
        <v>345834.51108800003</v>
      </c>
      <c r="R9" s="13">
        <v>349786.05129100004</v>
      </c>
      <c r="S9" s="13">
        <v>362885.84100300004</v>
      </c>
      <c r="T9" s="13">
        <v>416258.21317299997</v>
      </c>
      <c r="U9" s="13">
        <v>407036.99097300001</v>
      </c>
      <c r="V9" s="13">
        <v>347083.13873399986</v>
      </c>
      <c r="W9" s="13">
        <v>441055.71864599996</v>
      </c>
      <c r="X9" s="13">
        <v>419149.32097499992</v>
      </c>
      <c r="Y9" s="13">
        <v>347123.41659600002</v>
      </c>
      <c r="Z9" s="13">
        <v>399304.30295500002</v>
      </c>
      <c r="AA9" s="13">
        <v>241616.18810099995</v>
      </c>
      <c r="AB9" s="13">
        <v>271108.29077900003</v>
      </c>
      <c r="AC9" s="13">
        <v>219048.42919900001</v>
      </c>
      <c r="AD9" s="13">
        <v>269795.75466199993</v>
      </c>
      <c r="AE9" s="13">
        <v>287317.00636099995</v>
      </c>
      <c r="AF9" s="13">
        <v>233071.23983799995</v>
      </c>
      <c r="AG9" s="13">
        <v>277626.38783900003</v>
      </c>
      <c r="AH9" s="13">
        <v>322935.83038299996</v>
      </c>
      <c r="AI9" s="13">
        <v>406448.27402800007</v>
      </c>
      <c r="AJ9" s="13">
        <v>468428.90624500008</v>
      </c>
      <c r="AK9" s="13">
        <v>417607.62084600003</v>
      </c>
      <c r="AL9" s="13">
        <v>506316.57202699996</v>
      </c>
      <c r="AM9" s="13">
        <v>518942.81179899996</v>
      </c>
      <c r="AN9" s="13">
        <v>528368.00797600008</v>
      </c>
      <c r="AO9" s="13">
        <v>557640.12804600003</v>
      </c>
      <c r="AP9" s="13">
        <v>420766.95435999997</v>
      </c>
      <c r="AQ9" s="13">
        <v>327155.88010099996</v>
      </c>
      <c r="AR9" s="13">
        <v>216965.91841200003</v>
      </c>
      <c r="AS9" s="13">
        <v>332193.694915</v>
      </c>
      <c r="AT9" s="13">
        <v>378298.39117500006</v>
      </c>
      <c r="AU9" s="13">
        <v>724121.98791100003</v>
      </c>
      <c r="AV9" s="13">
        <v>709088.24095100013</v>
      </c>
      <c r="AW9" s="13">
        <v>914671.85496799997</v>
      </c>
      <c r="AX9" s="13">
        <v>523934.58117600007</v>
      </c>
      <c r="AY9" s="13">
        <v>695029.18043499999</v>
      </c>
      <c r="AZ9" s="13">
        <v>1080262.5906150001</v>
      </c>
      <c r="BA9" s="13">
        <v>987306.48245499993</v>
      </c>
      <c r="BB9" s="13">
        <v>949670.99099099985</v>
      </c>
      <c r="BC9" s="13">
        <v>894657.61558700004</v>
      </c>
      <c r="BD9" s="13">
        <v>1173205.0231000001</v>
      </c>
      <c r="BE9" s="13">
        <v>654999.10365099995</v>
      </c>
      <c r="BF9" s="13">
        <v>681033.34740000009</v>
      </c>
      <c r="BG9" s="13">
        <v>918732.92341799999</v>
      </c>
      <c r="BH9" s="13">
        <v>602862.82802100002</v>
      </c>
      <c r="BI9" s="13">
        <v>835455.79977199994</v>
      </c>
      <c r="BJ9" s="13">
        <v>399657.73000000004</v>
      </c>
      <c r="BK9" s="13">
        <v>167872.54853000003</v>
      </c>
    </row>
    <row r="10" spans="1:63" hidden="1" x14ac:dyDescent="0.25"/>
    <row r="11" spans="1:63" ht="13" x14ac:dyDescent="0.3">
      <c r="A11" s="11" t="s">
        <v>191</v>
      </c>
    </row>
    <row r="12" spans="1:63" ht="13" x14ac:dyDescent="0.3">
      <c r="A12" s="11" t="s">
        <v>177</v>
      </c>
    </row>
    <row r="13" spans="1:63" x14ac:dyDescent="0.25">
      <c r="A13" s="80" t="s">
        <v>153</v>
      </c>
      <c r="B13" s="80"/>
      <c r="C13" s="80"/>
      <c r="D13" s="80"/>
      <c r="E13" s="80"/>
      <c r="F13" s="80"/>
      <c r="G13" s="80"/>
      <c r="H13" s="80"/>
    </row>
    <row r="14" spans="1:63" ht="13" x14ac:dyDescent="0.3">
      <c r="A14" s="11"/>
    </row>
    <row r="15" spans="1:63" s="11" customFormat="1" ht="13" x14ac:dyDescent="0.3">
      <c r="A15" s="30"/>
      <c r="B15" s="30">
        <f>B2</f>
        <v>1960</v>
      </c>
      <c r="C15" s="30">
        <f t="shared" ref="C15:BJ15" si="0">C2</f>
        <v>1961</v>
      </c>
      <c r="D15" s="30">
        <f t="shared" si="0"/>
        <v>1962</v>
      </c>
      <c r="E15" s="30">
        <f t="shared" si="0"/>
        <v>1963</v>
      </c>
      <c r="F15" s="30">
        <f t="shared" si="0"/>
        <v>1964</v>
      </c>
      <c r="G15" s="30">
        <f t="shared" si="0"/>
        <v>1965</v>
      </c>
      <c r="H15" s="30">
        <f t="shared" si="0"/>
        <v>1966</v>
      </c>
      <c r="I15" s="30">
        <f t="shared" si="0"/>
        <v>1967</v>
      </c>
      <c r="J15" s="30">
        <f t="shared" si="0"/>
        <v>1968</v>
      </c>
      <c r="K15" s="30">
        <f t="shared" si="0"/>
        <v>1969</v>
      </c>
      <c r="L15" s="30">
        <f t="shared" si="0"/>
        <v>1970</v>
      </c>
      <c r="M15" s="30">
        <f t="shared" si="0"/>
        <v>1971</v>
      </c>
      <c r="N15" s="30">
        <f t="shared" si="0"/>
        <v>1972</v>
      </c>
      <c r="O15" s="30">
        <f t="shared" si="0"/>
        <v>1973</v>
      </c>
      <c r="P15" s="30">
        <f t="shared" si="0"/>
        <v>1974</v>
      </c>
      <c r="Q15" s="30">
        <f t="shared" si="0"/>
        <v>1975</v>
      </c>
      <c r="R15" s="30">
        <f t="shared" si="0"/>
        <v>1976</v>
      </c>
      <c r="S15" s="30">
        <f t="shared" si="0"/>
        <v>1977</v>
      </c>
      <c r="T15" s="30">
        <f t="shared" si="0"/>
        <v>1978</v>
      </c>
      <c r="U15" s="30">
        <f t="shared" si="0"/>
        <v>1979</v>
      </c>
      <c r="V15" s="30">
        <f t="shared" si="0"/>
        <v>1980</v>
      </c>
      <c r="W15" s="30">
        <f t="shared" si="0"/>
        <v>1981</v>
      </c>
      <c r="X15" s="30">
        <f t="shared" si="0"/>
        <v>1982</v>
      </c>
      <c r="Y15" s="30">
        <f t="shared" si="0"/>
        <v>1983</v>
      </c>
      <c r="Z15" s="30">
        <f t="shared" si="0"/>
        <v>1984</v>
      </c>
      <c r="AA15" s="30">
        <f t="shared" si="0"/>
        <v>1985</v>
      </c>
      <c r="AB15" s="30">
        <f t="shared" si="0"/>
        <v>1986</v>
      </c>
      <c r="AC15" s="30">
        <f t="shared" si="0"/>
        <v>1987</v>
      </c>
      <c r="AD15" s="30">
        <f t="shared" si="0"/>
        <v>1988</v>
      </c>
      <c r="AE15" s="30">
        <f t="shared" si="0"/>
        <v>1989</v>
      </c>
      <c r="AF15" s="30">
        <f t="shared" si="0"/>
        <v>1990</v>
      </c>
      <c r="AG15" s="30">
        <f t="shared" si="0"/>
        <v>1991</v>
      </c>
      <c r="AH15" s="30">
        <f t="shared" si="0"/>
        <v>1992</v>
      </c>
      <c r="AI15" s="30">
        <f t="shared" si="0"/>
        <v>1993</v>
      </c>
      <c r="AJ15" s="30">
        <f t="shared" si="0"/>
        <v>1994</v>
      </c>
      <c r="AK15" s="30">
        <f t="shared" si="0"/>
        <v>1995</v>
      </c>
      <c r="AL15" s="30">
        <f t="shared" si="0"/>
        <v>1996</v>
      </c>
      <c r="AM15" s="30">
        <f t="shared" si="0"/>
        <v>1997</v>
      </c>
      <c r="AN15" s="30">
        <f t="shared" si="0"/>
        <v>1998</v>
      </c>
      <c r="AO15" s="30">
        <f t="shared" si="0"/>
        <v>1999</v>
      </c>
      <c r="AP15" s="30">
        <f t="shared" si="0"/>
        <v>2000</v>
      </c>
      <c r="AQ15" s="30">
        <f t="shared" si="0"/>
        <v>2001</v>
      </c>
      <c r="AR15" s="30">
        <f t="shared" si="0"/>
        <v>2002</v>
      </c>
      <c r="AS15" s="30">
        <f t="shared" si="0"/>
        <v>2003</v>
      </c>
      <c r="AT15" s="30">
        <f t="shared" si="0"/>
        <v>2004</v>
      </c>
      <c r="AU15" s="30">
        <f t="shared" si="0"/>
        <v>2005</v>
      </c>
      <c r="AV15" s="30">
        <f t="shared" si="0"/>
        <v>2006</v>
      </c>
      <c r="AW15" s="30">
        <f t="shared" si="0"/>
        <v>2007</v>
      </c>
      <c r="AX15" s="30">
        <f t="shared" si="0"/>
        <v>2008</v>
      </c>
      <c r="AY15" s="30">
        <f t="shared" si="0"/>
        <v>2009</v>
      </c>
      <c r="AZ15" s="30">
        <f t="shared" si="0"/>
        <v>2010</v>
      </c>
      <c r="BA15" s="30">
        <f t="shared" si="0"/>
        <v>2011</v>
      </c>
      <c r="BB15" s="30">
        <f t="shared" si="0"/>
        <v>2012</v>
      </c>
      <c r="BC15" s="30">
        <f t="shared" si="0"/>
        <v>2013</v>
      </c>
      <c r="BD15" s="30">
        <f t="shared" si="0"/>
        <v>2014</v>
      </c>
      <c r="BE15" s="30">
        <f t="shared" si="0"/>
        <v>2015</v>
      </c>
      <c r="BF15" s="30">
        <f t="shared" si="0"/>
        <v>2016</v>
      </c>
      <c r="BG15" s="30">
        <f t="shared" si="0"/>
        <v>2017</v>
      </c>
      <c r="BH15" s="30">
        <f t="shared" si="0"/>
        <v>2018</v>
      </c>
      <c r="BI15" s="30">
        <f t="shared" si="0"/>
        <v>2019</v>
      </c>
      <c r="BJ15" s="30">
        <f t="shared" si="0"/>
        <v>2020</v>
      </c>
    </row>
    <row r="16" spans="1:63" ht="37.5" x14ac:dyDescent="0.25">
      <c r="A16" s="26" t="s">
        <v>93</v>
      </c>
      <c r="B16" s="39">
        <f>B5</f>
        <v>37632.921702000007</v>
      </c>
      <c r="C16" s="39">
        <f t="shared" ref="C16:BJ16" si="1">C5</f>
        <v>41234.240177999993</v>
      </c>
      <c r="D16" s="39">
        <f t="shared" si="1"/>
        <v>42068.092634000001</v>
      </c>
      <c r="E16" s="39">
        <f t="shared" si="1"/>
        <v>42399.097395999997</v>
      </c>
      <c r="F16" s="39">
        <f t="shared" si="1"/>
        <v>42644.065109000003</v>
      </c>
      <c r="G16" s="39">
        <f t="shared" si="1"/>
        <v>45689.830086999995</v>
      </c>
      <c r="H16" s="39">
        <f t="shared" si="1"/>
        <v>44456.763019999999</v>
      </c>
      <c r="I16" s="39">
        <f t="shared" si="1"/>
        <v>43414.232606999998</v>
      </c>
      <c r="J16" s="39">
        <f t="shared" si="1"/>
        <v>45414.308546999993</v>
      </c>
      <c r="K16" s="39">
        <f t="shared" si="1"/>
        <v>44024.419033999999</v>
      </c>
      <c r="L16" s="39">
        <f t="shared" si="1"/>
        <v>42155.704863999999</v>
      </c>
      <c r="M16" s="39">
        <f t="shared" si="1"/>
        <v>42957.792643000001</v>
      </c>
      <c r="N16" s="39">
        <f t="shared" si="1"/>
        <v>47021.103099</v>
      </c>
      <c r="O16" s="39">
        <f t="shared" si="1"/>
        <v>40677.475098000003</v>
      </c>
      <c r="P16" s="39">
        <f t="shared" si="1"/>
        <v>47158.258168</v>
      </c>
      <c r="Q16" s="39">
        <f t="shared" si="1"/>
        <v>49601.579991999999</v>
      </c>
      <c r="R16" s="39">
        <f t="shared" si="1"/>
        <v>48088.557517000008</v>
      </c>
      <c r="S16" s="39">
        <f t="shared" si="1"/>
        <v>49863.712903</v>
      </c>
      <c r="T16" s="39">
        <f t="shared" si="1"/>
        <v>55675.253441999994</v>
      </c>
      <c r="U16" s="39">
        <f t="shared" si="1"/>
        <v>56070.804630999999</v>
      </c>
      <c r="V16" s="39">
        <f t="shared" si="1"/>
        <v>62168.182567999989</v>
      </c>
      <c r="W16" s="39">
        <f t="shared" si="1"/>
        <v>59887.128145999988</v>
      </c>
      <c r="X16" s="39">
        <f t="shared" si="1"/>
        <v>67190.237240000002</v>
      </c>
      <c r="Y16" s="39">
        <f t="shared" si="1"/>
        <v>66587.575834999996</v>
      </c>
      <c r="Z16" s="39">
        <f t="shared" si="1"/>
        <v>71492.283539000011</v>
      </c>
      <c r="AA16" s="39">
        <f t="shared" si="1"/>
        <v>72658.090710999983</v>
      </c>
      <c r="AB16" s="39">
        <f t="shared" si="1"/>
        <v>74280.158012999993</v>
      </c>
      <c r="AC16" s="39">
        <f t="shared" si="1"/>
        <v>72888.834659999993</v>
      </c>
      <c r="AD16" s="39">
        <f t="shared" si="1"/>
        <v>78685.203099999999</v>
      </c>
      <c r="AE16" s="39">
        <f t="shared" si="1"/>
        <v>76279.631674999997</v>
      </c>
      <c r="AF16" s="39">
        <f t="shared" si="1"/>
        <v>82012.037280999997</v>
      </c>
      <c r="AG16" s="39">
        <f t="shared" si="1"/>
        <v>84772.188207000014</v>
      </c>
      <c r="AH16" s="39">
        <f t="shared" si="1"/>
        <v>85963.655671</v>
      </c>
      <c r="AI16" s="39">
        <f t="shared" si="1"/>
        <v>79339.952181000015</v>
      </c>
      <c r="AJ16" s="39">
        <f t="shared" si="1"/>
        <v>79418.076753000001</v>
      </c>
      <c r="AK16" s="39">
        <f t="shared" si="1"/>
        <v>71161.576696999997</v>
      </c>
      <c r="AL16" s="39">
        <f t="shared" si="1"/>
        <v>71099.577659999995</v>
      </c>
      <c r="AM16" s="39">
        <f t="shared" si="1"/>
        <v>66358.460770999984</v>
      </c>
      <c r="AN16" s="39">
        <f t="shared" si="1"/>
        <v>72794.701367999995</v>
      </c>
      <c r="AO16" s="39">
        <f t="shared" si="1"/>
        <v>73474.159434999994</v>
      </c>
      <c r="AP16" s="39">
        <f t="shared" si="1"/>
        <v>76833.448412999991</v>
      </c>
      <c r="AQ16" s="39">
        <f t="shared" si="1"/>
        <v>78911.95060299999</v>
      </c>
      <c r="AR16" s="39">
        <f t="shared" si="1"/>
        <v>84593.011551000003</v>
      </c>
      <c r="AS16" s="39">
        <f t="shared" si="1"/>
        <v>88705.888870000024</v>
      </c>
      <c r="AT16" s="39">
        <f t="shared" si="1"/>
        <v>94178.920104000004</v>
      </c>
      <c r="AU16" s="39">
        <f t="shared" si="1"/>
        <v>124229.35575100001</v>
      </c>
      <c r="AV16" s="39">
        <f t="shared" si="1"/>
        <v>117246.96093599997</v>
      </c>
      <c r="AW16" s="39">
        <f t="shared" si="1"/>
        <v>107754.92371800002</v>
      </c>
      <c r="AX16" s="39">
        <f t="shared" si="1"/>
        <v>120417.05049099999</v>
      </c>
      <c r="AY16" s="39">
        <f t="shared" si="1"/>
        <v>122266.06872099999</v>
      </c>
      <c r="AZ16" s="39">
        <f t="shared" si="1"/>
        <v>129083.63878099999</v>
      </c>
      <c r="BA16" s="39">
        <f t="shared" si="1"/>
        <v>127935.92259599999</v>
      </c>
      <c r="BB16" s="39">
        <f t="shared" si="1"/>
        <v>123074.42756799998</v>
      </c>
      <c r="BC16" s="39">
        <f t="shared" si="1"/>
        <v>129619.26866300004</v>
      </c>
      <c r="BD16" s="39">
        <f t="shared" si="1"/>
        <v>131724.87625999999</v>
      </c>
      <c r="BE16" s="39">
        <f t="shared" si="1"/>
        <v>139820.58410999997</v>
      </c>
      <c r="BF16" s="39">
        <f t="shared" si="1"/>
        <v>155155.24833</v>
      </c>
      <c r="BG16" s="39">
        <f t="shared" si="1"/>
        <v>154903.22543600001</v>
      </c>
      <c r="BH16" s="39">
        <f t="shared" si="1"/>
        <v>151269.96765500001</v>
      </c>
      <c r="BI16" s="39">
        <f t="shared" si="1"/>
        <v>150580.089052</v>
      </c>
      <c r="BJ16" s="39">
        <f t="shared" si="1"/>
        <v>162585.98000000001</v>
      </c>
    </row>
    <row r="17" spans="1:62" ht="25" x14ac:dyDescent="0.25">
      <c r="A17" s="26" t="s">
        <v>94</v>
      </c>
      <c r="B17" s="39">
        <f>B4+B6</f>
        <v>8825.4200920000003</v>
      </c>
      <c r="C17" s="39">
        <f t="shared" ref="C17:BJ17" si="2">C4+C6</f>
        <v>13916.281769000001</v>
      </c>
      <c r="D17" s="39">
        <f t="shared" si="2"/>
        <v>10463.118280999999</v>
      </c>
      <c r="E17" s="39">
        <f t="shared" si="2"/>
        <v>8976.1812599999994</v>
      </c>
      <c r="F17" s="39">
        <f t="shared" si="2"/>
        <v>8345.6828740000001</v>
      </c>
      <c r="G17" s="39">
        <f t="shared" si="2"/>
        <v>10095.724018000001</v>
      </c>
      <c r="H17" s="39">
        <f t="shared" si="2"/>
        <v>13404.819030999999</v>
      </c>
      <c r="I17" s="39">
        <f t="shared" si="2"/>
        <v>11466.411425</v>
      </c>
      <c r="J17" s="39">
        <f t="shared" si="2"/>
        <v>18566.491353000001</v>
      </c>
      <c r="K17" s="39">
        <f t="shared" si="2"/>
        <v>20528.320801000002</v>
      </c>
      <c r="L17" s="39">
        <f t="shared" si="2"/>
        <v>24129.183842999999</v>
      </c>
      <c r="M17" s="39">
        <f t="shared" si="2"/>
        <v>28102.645386999997</v>
      </c>
      <c r="N17" s="39">
        <f t="shared" si="2"/>
        <v>17435.852568999999</v>
      </c>
      <c r="O17" s="39">
        <f t="shared" si="2"/>
        <v>18471.299342999999</v>
      </c>
      <c r="P17" s="39">
        <f t="shared" si="2"/>
        <v>20946.437091</v>
      </c>
      <c r="Q17" s="39">
        <f t="shared" si="2"/>
        <v>29381.254075999997</v>
      </c>
      <c r="R17" s="39">
        <f t="shared" si="2"/>
        <v>37602.763771000005</v>
      </c>
      <c r="S17" s="39">
        <f t="shared" si="2"/>
        <v>40979.500156000002</v>
      </c>
      <c r="T17" s="39">
        <f t="shared" si="2"/>
        <v>42867.374236000003</v>
      </c>
      <c r="U17" s="39">
        <f t="shared" si="2"/>
        <v>34024.565965000002</v>
      </c>
      <c r="V17" s="39">
        <f t="shared" si="2"/>
        <v>38391.575589</v>
      </c>
      <c r="W17" s="39">
        <f t="shared" si="2"/>
        <v>41922.608723999998</v>
      </c>
      <c r="X17" s="39">
        <f t="shared" si="2"/>
        <v>38488.141806</v>
      </c>
      <c r="Y17" s="39">
        <f t="shared" si="2"/>
        <v>26547.822584999998</v>
      </c>
      <c r="Z17" s="39">
        <f t="shared" si="2"/>
        <v>25349.589968999997</v>
      </c>
      <c r="AA17" s="39">
        <f t="shared" si="2"/>
        <v>12086.576999000001</v>
      </c>
      <c r="AB17" s="39">
        <f t="shared" si="2"/>
        <v>-923.67839400000139</v>
      </c>
      <c r="AC17" s="39">
        <f t="shared" si="2"/>
        <v>-2777.9994740000002</v>
      </c>
      <c r="AD17" s="39">
        <f t="shared" si="2"/>
        <v>6012.619796</v>
      </c>
      <c r="AE17" s="39">
        <f t="shared" si="2"/>
        <v>18055.041442000002</v>
      </c>
      <c r="AF17" s="39">
        <f t="shared" si="2"/>
        <v>11592.887504</v>
      </c>
      <c r="AG17" s="39">
        <f t="shared" si="2"/>
        <v>10512.529603999999</v>
      </c>
      <c r="AH17" s="39">
        <f t="shared" si="2"/>
        <v>12872.393568</v>
      </c>
      <c r="AI17" s="39">
        <f t="shared" si="2"/>
        <v>8502.1433880000004</v>
      </c>
      <c r="AJ17" s="39">
        <f t="shared" si="2"/>
        <v>25335.622014</v>
      </c>
      <c r="AK17" s="39">
        <f t="shared" si="2"/>
        <v>17218.367202000001</v>
      </c>
      <c r="AL17" s="39">
        <f t="shared" si="2"/>
        <v>9366.8415690000002</v>
      </c>
      <c r="AM17" s="39">
        <f t="shared" si="2"/>
        <v>13498.471858000001</v>
      </c>
      <c r="AN17" s="39">
        <f t="shared" si="2"/>
        <v>19385.424192999999</v>
      </c>
      <c r="AO17" s="39">
        <f t="shared" si="2"/>
        <v>22231.551461000003</v>
      </c>
      <c r="AP17" s="39">
        <f t="shared" si="2"/>
        <v>7748.8897169999991</v>
      </c>
      <c r="AQ17" s="39">
        <f t="shared" si="2"/>
        <v>2348.9485290000002</v>
      </c>
      <c r="AR17" s="39">
        <f t="shared" si="2"/>
        <v>2764.2114650000003</v>
      </c>
      <c r="AS17" s="39">
        <f t="shared" si="2"/>
        <v>2297.9170560000002</v>
      </c>
      <c r="AT17" s="39">
        <f t="shared" si="2"/>
        <v>1279.655561</v>
      </c>
      <c r="AU17" s="39">
        <f t="shared" si="2"/>
        <v>9198.2489840000017</v>
      </c>
      <c r="AV17" s="39">
        <f t="shared" si="2"/>
        <v>-7786.1996250000011</v>
      </c>
      <c r="AW17" s="39">
        <f t="shared" si="2"/>
        <v>7698.2526399999988</v>
      </c>
      <c r="AX17" s="39">
        <f t="shared" si="2"/>
        <v>6025.1328510000003</v>
      </c>
      <c r="AY17" s="39">
        <f t="shared" si="2"/>
        <v>12020.651510000003</v>
      </c>
      <c r="AZ17" s="39">
        <f t="shared" si="2"/>
        <v>34344.033156999998</v>
      </c>
      <c r="BA17" s="39">
        <f t="shared" si="2"/>
        <v>17462.096299000001</v>
      </c>
      <c r="BB17" s="39">
        <f t="shared" si="2"/>
        <v>17982.907264000001</v>
      </c>
      <c r="BC17" s="39">
        <f t="shared" si="2"/>
        <v>20801.855178999998</v>
      </c>
      <c r="BD17" s="39">
        <f t="shared" si="2"/>
        <v>6580.6641030000001</v>
      </c>
      <c r="BE17" s="39">
        <f t="shared" si="2"/>
        <v>21880.189351000001</v>
      </c>
      <c r="BF17" s="39">
        <f t="shared" si="2"/>
        <v>3652.2614780000008</v>
      </c>
      <c r="BG17" s="39">
        <f t="shared" si="2"/>
        <v>-453.4947159999997</v>
      </c>
      <c r="BH17" s="39">
        <f t="shared" si="2"/>
        <v>3561.8690679999991</v>
      </c>
      <c r="BI17" s="39">
        <f t="shared" si="2"/>
        <v>-8597.6735379999991</v>
      </c>
      <c r="BJ17" s="39">
        <f t="shared" si="2"/>
        <v>-2172.8899999999994</v>
      </c>
    </row>
    <row r="18" spans="1:62" ht="25" x14ac:dyDescent="0.25">
      <c r="A18" s="26" t="s">
        <v>95</v>
      </c>
      <c r="B18" s="39">
        <f t="shared" ref="B18:AG18" si="3">B7</f>
        <v>24639.302990000007</v>
      </c>
      <c r="C18" s="39">
        <f t="shared" si="3"/>
        <v>23324.899066999998</v>
      </c>
      <c r="D18" s="39">
        <f t="shared" si="3"/>
        <v>16563.28167</v>
      </c>
      <c r="E18" s="39">
        <f t="shared" si="3"/>
        <v>15833.069985000002</v>
      </c>
      <c r="F18" s="39">
        <f t="shared" si="3"/>
        <v>21127.185783999998</v>
      </c>
      <c r="G18" s="39">
        <f t="shared" si="3"/>
        <v>25104.397418</v>
      </c>
      <c r="H18" s="39">
        <f t="shared" si="3"/>
        <v>20458.269465000001</v>
      </c>
      <c r="I18" s="39">
        <f t="shared" si="3"/>
        <v>22514.716215</v>
      </c>
      <c r="J18" s="39">
        <f t="shared" si="3"/>
        <v>31089.676090000001</v>
      </c>
      <c r="K18" s="39">
        <f t="shared" si="3"/>
        <v>28669.932875999999</v>
      </c>
      <c r="L18" s="39">
        <f t="shared" si="3"/>
        <v>31020.241703000003</v>
      </c>
      <c r="M18" s="39">
        <f t="shared" si="3"/>
        <v>28495.060187000003</v>
      </c>
      <c r="N18" s="39">
        <f t="shared" si="3"/>
        <v>37677.508498999996</v>
      </c>
      <c r="O18" s="39">
        <f t="shared" si="3"/>
        <v>38887.075855000003</v>
      </c>
      <c r="P18" s="39">
        <f t="shared" si="3"/>
        <v>21788.502435999999</v>
      </c>
      <c r="Q18" s="39">
        <f t="shared" si="3"/>
        <v>87835.779430999988</v>
      </c>
      <c r="R18" s="39">
        <f t="shared" si="3"/>
        <v>82973.786604000008</v>
      </c>
      <c r="S18" s="39">
        <f t="shared" si="3"/>
        <v>84357.744474000006</v>
      </c>
      <c r="T18" s="39">
        <f t="shared" si="3"/>
        <v>103366.48014999999</v>
      </c>
      <c r="U18" s="39">
        <f t="shared" si="3"/>
        <v>106827.438799</v>
      </c>
      <c r="V18" s="39">
        <f t="shared" si="3"/>
        <v>67008.597194000002</v>
      </c>
      <c r="W18" s="39">
        <f t="shared" si="3"/>
        <v>113731.71189999999</v>
      </c>
      <c r="X18" s="39">
        <f t="shared" si="3"/>
        <v>98261.47791799999</v>
      </c>
      <c r="Y18" s="39">
        <f t="shared" si="3"/>
        <v>74858.041618000003</v>
      </c>
      <c r="Z18" s="39">
        <f t="shared" si="3"/>
        <v>96470.390479000009</v>
      </c>
      <c r="AA18" s="39">
        <f t="shared" si="3"/>
        <v>29064.117215000002</v>
      </c>
      <c r="AB18" s="39">
        <f t="shared" si="3"/>
        <v>55244.500216</v>
      </c>
      <c r="AC18" s="39">
        <f t="shared" si="3"/>
        <v>31700.229909000001</v>
      </c>
      <c r="AD18" s="39">
        <f t="shared" si="3"/>
        <v>42484.888126999998</v>
      </c>
      <c r="AE18" s="39">
        <f t="shared" si="3"/>
        <v>42092.822674000003</v>
      </c>
      <c r="AF18" s="39">
        <f t="shared" si="3"/>
        <v>14603.549278</v>
      </c>
      <c r="AG18" s="39">
        <f t="shared" si="3"/>
        <v>34901.279372000005</v>
      </c>
      <c r="AH18" s="39">
        <f t="shared" ref="AH18:BJ18" si="4">AH7</f>
        <v>53483.516186999994</v>
      </c>
      <c r="AI18" s="39">
        <f t="shared" si="4"/>
        <v>106546.16874600002</v>
      </c>
      <c r="AJ18" s="39">
        <f t="shared" si="4"/>
        <v>120377.164274</v>
      </c>
      <c r="AK18" s="39">
        <f t="shared" si="4"/>
        <v>112073.80246700002</v>
      </c>
      <c r="AL18" s="39">
        <f t="shared" si="4"/>
        <v>164583.40292699996</v>
      </c>
      <c r="AM18" s="39">
        <f t="shared" si="4"/>
        <v>171984.07647400003</v>
      </c>
      <c r="AN18" s="39">
        <f t="shared" si="4"/>
        <v>163740.039483</v>
      </c>
      <c r="AO18" s="39">
        <f t="shared" si="4"/>
        <v>173297.95647299997</v>
      </c>
      <c r="AP18" s="39">
        <f t="shared" si="4"/>
        <v>115315.40586599999</v>
      </c>
      <c r="AQ18" s="39">
        <f t="shared" si="4"/>
        <v>71291.01388899998</v>
      </c>
      <c r="AR18" s="39">
        <f t="shared" si="4"/>
        <v>8314.5358130000004</v>
      </c>
      <c r="AS18" s="39">
        <f t="shared" si="4"/>
        <v>61158.073320999996</v>
      </c>
      <c r="AT18" s="39">
        <f t="shared" si="4"/>
        <v>79139.273942999993</v>
      </c>
      <c r="AU18" s="39">
        <f t="shared" si="4"/>
        <v>210279.94567000002</v>
      </c>
      <c r="AV18" s="39">
        <f t="shared" si="4"/>
        <v>227327.51845100004</v>
      </c>
      <c r="AW18" s="39">
        <f t="shared" si="4"/>
        <v>320743.49175400002</v>
      </c>
      <c r="AX18" s="39">
        <f t="shared" si="4"/>
        <v>108486.55301700001</v>
      </c>
      <c r="AY18" s="39">
        <f t="shared" si="4"/>
        <v>188037.51148399999</v>
      </c>
      <c r="AZ18" s="39">
        <f t="shared" si="4"/>
        <v>338498.24691399996</v>
      </c>
      <c r="BA18" s="39">
        <f t="shared" si="4"/>
        <v>310359.69078900001</v>
      </c>
      <c r="BB18" s="39">
        <f t="shared" si="4"/>
        <v>295547.71716399991</v>
      </c>
      <c r="BC18" s="39">
        <f t="shared" si="4"/>
        <v>260239.27113399998</v>
      </c>
      <c r="BD18" s="39">
        <f t="shared" si="4"/>
        <v>413887.39811399987</v>
      </c>
      <c r="BE18" s="39">
        <f t="shared" si="4"/>
        <v>111056.989695</v>
      </c>
      <c r="BF18" s="39">
        <f t="shared" si="4"/>
        <v>138430.24983999997</v>
      </c>
      <c r="BG18" s="39">
        <f t="shared" si="4"/>
        <v>260867.02560899997</v>
      </c>
      <c r="BH18" s="39">
        <f t="shared" si="4"/>
        <v>103249.60648100002</v>
      </c>
      <c r="BI18" s="39">
        <f t="shared" si="4"/>
        <v>229502.59607000003</v>
      </c>
      <c r="BJ18" s="39">
        <f t="shared" si="4"/>
        <v>-6567.3000000000029</v>
      </c>
    </row>
    <row r="19" spans="1:62" x14ac:dyDescent="0.25">
      <c r="A19" s="26" t="s">
        <v>96</v>
      </c>
      <c r="B19" s="39">
        <f t="shared" ref="B19:AG19" si="5">B8</f>
        <v>0</v>
      </c>
      <c r="C19" s="39">
        <f t="shared" si="5"/>
        <v>0</v>
      </c>
      <c r="D19" s="39">
        <f t="shared" si="5"/>
        <v>0</v>
      </c>
      <c r="E19" s="39">
        <f t="shared" si="5"/>
        <v>0</v>
      </c>
      <c r="F19" s="39">
        <f t="shared" si="5"/>
        <v>0</v>
      </c>
      <c r="G19" s="39">
        <f t="shared" si="5"/>
        <v>0</v>
      </c>
      <c r="H19" s="39">
        <f t="shared" si="5"/>
        <v>0</v>
      </c>
      <c r="I19" s="39">
        <f t="shared" si="5"/>
        <v>0</v>
      </c>
      <c r="J19" s="39">
        <f t="shared" si="5"/>
        <v>0</v>
      </c>
      <c r="K19" s="39">
        <f t="shared" si="5"/>
        <v>0</v>
      </c>
      <c r="L19" s="39">
        <f t="shared" si="5"/>
        <v>4989.5809509999999</v>
      </c>
      <c r="M19" s="39">
        <f t="shared" si="5"/>
        <v>5049.2140739999995</v>
      </c>
      <c r="N19" s="39">
        <f t="shared" si="5"/>
        <v>5342.1651810000003</v>
      </c>
      <c r="O19" s="39">
        <f t="shared" si="5"/>
        <v>6321.4591179999998</v>
      </c>
      <c r="P19" s="39">
        <f t="shared" si="5"/>
        <v>5127.3054429999993</v>
      </c>
      <c r="Q19" s="39">
        <f t="shared" si="5"/>
        <v>5102.6463830000002</v>
      </c>
      <c r="R19" s="39">
        <f t="shared" si="5"/>
        <v>5035.544965</v>
      </c>
      <c r="S19" s="39">
        <f t="shared" si="5"/>
        <v>4999.8833129999994</v>
      </c>
      <c r="T19" s="39">
        <f t="shared" si="5"/>
        <v>5064.6264579999997</v>
      </c>
      <c r="U19" s="39">
        <f t="shared" si="5"/>
        <v>5451.6513210000003</v>
      </c>
      <c r="V19" s="39">
        <f t="shared" si="5"/>
        <v>5973.2140149999996</v>
      </c>
      <c r="W19" s="39">
        <f t="shared" si="5"/>
        <v>4986.4216919999999</v>
      </c>
      <c r="X19" s="39">
        <f t="shared" si="5"/>
        <v>5634.8973030000006</v>
      </c>
      <c r="Y19" s="39">
        <f t="shared" si="5"/>
        <v>5568.2682610000002</v>
      </c>
      <c r="Z19" s="39">
        <f t="shared" si="5"/>
        <v>6339.865127</v>
      </c>
      <c r="AA19" s="39">
        <f t="shared" si="5"/>
        <v>6999.416424</v>
      </c>
      <c r="AB19" s="39">
        <f t="shared" si="5"/>
        <v>7043.0570589999998</v>
      </c>
      <c r="AC19" s="39">
        <f t="shared" si="5"/>
        <v>7712.1155840000001</v>
      </c>
      <c r="AD19" s="39">
        <f t="shared" si="5"/>
        <v>7715.1643610000001</v>
      </c>
      <c r="AE19" s="39">
        <f t="shared" si="5"/>
        <v>7231.0189410000012</v>
      </c>
      <c r="AF19" s="39">
        <f t="shared" si="5"/>
        <v>8327.1530039999998</v>
      </c>
      <c r="AG19" s="39">
        <f t="shared" si="5"/>
        <v>8625.5472570000002</v>
      </c>
      <c r="AH19" s="39">
        <f t="shared" ref="AH19:BJ19" si="6">AH8</f>
        <v>9146.5366589999994</v>
      </c>
      <c r="AI19" s="39">
        <f t="shared" si="6"/>
        <v>8835.8585279999988</v>
      </c>
      <c r="AJ19" s="39">
        <f t="shared" si="6"/>
        <v>9083.5910829999993</v>
      </c>
      <c r="AK19" s="39">
        <f t="shared" si="6"/>
        <v>8350.0635469999979</v>
      </c>
      <c r="AL19" s="39">
        <f t="shared" si="6"/>
        <v>8108.450143</v>
      </c>
      <c r="AM19" s="39">
        <f t="shared" si="6"/>
        <v>7630.3902319999997</v>
      </c>
      <c r="AN19" s="39">
        <f t="shared" si="6"/>
        <v>8263.8523669999995</v>
      </c>
      <c r="AO19" s="39">
        <f t="shared" si="6"/>
        <v>9816.3969220000017</v>
      </c>
      <c r="AP19" s="39">
        <f t="shared" si="6"/>
        <v>10485.717780999998</v>
      </c>
      <c r="AQ19" s="39">
        <f t="shared" si="6"/>
        <v>11026.718801000003</v>
      </c>
      <c r="AR19" s="39">
        <f t="shared" si="6"/>
        <v>12811.246696999999</v>
      </c>
      <c r="AS19" s="39">
        <f t="shared" si="6"/>
        <v>13934.995772000002</v>
      </c>
      <c r="AT19" s="39">
        <f t="shared" si="6"/>
        <v>14551.344969</v>
      </c>
      <c r="AU19" s="39">
        <f t="shared" si="6"/>
        <v>18353.431951999995</v>
      </c>
      <c r="AV19" s="39">
        <f t="shared" si="6"/>
        <v>17755.858782000003</v>
      </c>
      <c r="AW19" s="39">
        <f t="shared" si="6"/>
        <v>21139.269287999996</v>
      </c>
      <c r="AX19" s="39">
        <f t="shared" si="6"/>
        <v>27038.571329999995</v>
      </c>
      <c r="AY19" s="39">
        <f t="shared" si="6"/>
        <v>25190.975594</v>
      </c>
      <c r="AZ19" s="39">
        <f t="shared" si="6"/>
        <v>38205.411347000008</v>
      </c>
      <c r="BA19" s="39">
        <f t="shared" si="6"/>
        <v>37895.542619000007</v>
      </c>
      <c r="BB19" s="39">
        <f t="shared" si="6"/>
        <v>38230.426574999998</v>
      </c>
      <c r="BC19" s="39">
        <f t="shared" si="6"/>
        <v>36668.414236999997</v>
      </c>
      <c r="BD19" s="39">
        <f t="shared" si="6"/>
        <v>34409.864523999997</v>
      </c>
      <c r="BE19" s="39">
        <f t="shared" si="6"/>
        <v>38461.093345000001</v>
      </c>
      <c r="BF19" s="39">
        <f t="shared" si="6"/>
        <v>43278.956687999998</v>
      </c>
      <c r="BG19" s="39">
        <f t="shared" si="6"/>
        <v>44049.705439000005</v>
      </c>
      <c r="BH19" s="39">
        <f t="shared" si="6"/>
        <v>43349.966637999991</v>
      </c>
      <c r="BI19" s="39">
        <f t="shared" si="6"/>
        <v>46242.904388000003</v>
      </c>
      <c r="BJ19" s="39">
        <f t="shared" si="6"/>
        <v>45983.069999999992</v>
      </c>
    </row>
    <row r="20" spans="1:62" x14ac:dyDescent="0.25">
      <c r="A20" s="26" t="s">
        <v>97</v>
      </c>
      <c r="B20" s="39">
        <f>SUM(B16:B19)</f>
        <v>71097.644784000018</v>
      </c>
      <c r="C20" s="39">
        <f t="shared" ref="C20:BJ20" si="7">SUM(C16:C19)</f>
        <v>78475.421013999992</v>
      </c>
      <c r="D20" s="39">
        <f t="shared" si="7"/>
        <v>69094.492585</v>
      </c>
      <c r="E20" s="39">
        <f t="shared" si="7"/>
        <v>67208.34864099999</v>
      </c>
      <c r="F20" s="39">
        <f t="shared" si="7"/>
        <v>72116.933766999995</v>
      </c>
      <c r="G20" s="39">
        <f t="shared" si="7"/>
        <v>80889.951522999996</v>
      </c>
      <c r="H20" s="39">
        <f t="shared" si="7"/>
        <v>78319.851515999995</v>
      </c>
      <c r="I20" s="39">
        <f t="shared" si="7"/>
        <v>77395.360247000004</v>
      </c>
      <c r="J20" s="39">
        <f t="shared" si="7"/>
        <v>95070.475990000006</v>
      </c>
      <c r="K20" s="39">
        <f t="shared" si="7"/>
        <v>93222.672710999992</v>
      </c>
      <c r="L20" s="39">
        <f t="shared" si="7"/>
        <v>102294.71136100001</v>
      </c>
      <c r="M20" s="39">
        <f t="shared" si="7"/>
        <v>104604.71229099999</v>
      </c>
      <c r="N20" s="39">
        <f t="shared" si="7"/>
        <v>107476.629348</v>
      </c>
      <c r="O20" s="39">
        <f t="shared" si="7"/>
        <v>104357.309414</v>
      </c>
      <c r="P20" s="39">
        <f t="shared" si="7"/>
        <v>95020.503138</v>
      </c>
      <c r="Q20" s="39">
        <f t="shared" si="7"/>
        <v>171921.25988199998</v>
      </c>
      <c r="R20" s="39">
        <f t="shared" si="7"/>
        <v>173700.65285700001</v>
      </c>
      <c r="S20" s="39">
        <f t="shared" si="7"/>
        <v>180200.84084600001</v>
      </c>
      <c r="T20" s="39">
        <f t="shared" si="7"/>
        <v>206973.73428599999</v>
      </c>
      <c r="U20" s="39">
        <f t="shared" si="7"/>
        <v>202374.460716</v>
      </c>
      <c r="V20" s="39">
        <f t="shared" si="7"/>
        <v>173541.56936599998</v>
      </c>
      <c r="W20" s="39">
        <f t="shared" si="7"/>
        <v>220527.87046199999</v>
      </c>
      <c r="X20" s="39">
        <f t="shared" si="7"/>
        <v>209574.75426699998</v>
      </c>
      <c r="Y20" s="39">
        <f t="shared" si="7"/>
        <v>173561.70829899999</v>
      </c>
      <c r="Z20" s="39">
        <f t="shared" si="7"/>
        <v>199652.12911400001</v>
      </c>
      <c r="AA20" s="39">
        <f t="shared" si="7"/>
        <v>120808.20134899998</v>
      </c>
      <c r="AB20" s="39">
        <f t="shared" si="7"/>
        <v>135644.03689399999</v>
      </c>
      <c r="AC20" s="39">
        <f t="shared" si="7"/>
        <v>109523.180679</v>
      </c>
      <c r="AD20" s="39">
        <f t="shared" si="7"/>
        <v>134897.87538399998</v>
      </c>
      <c r="AE20" s="39">
        <f t="shared" si="7"/>
        <v>143658.51473199998</v>
      </c>
      <c r="AF20" s="39">
        <f t="shared" si="7"/>
        <v>116535.62706699999</v>
      </c>
      <c r="AG20" s="39">
        <f t="shared" si="7"/>
        <v>138811.54444000003</v>
      </c>
      <c r="AH20" s="39">
        <f t="shared" si="7"/>
        <v>161466.10208499999</v>
      </c>
      <c r="AI20" s="39">
        <f t="shared" si="7"/>
        <v>203224.12284300005</v>
      </c>
      <c r="AJ20" s="39">
        <f t="shared" si="7"/>
        <v>234214.45412399998</v>
      </c>
      <c r="AK20" s="39">
        <f t="shared" si="7"/>
        <v>208803.80991300003</v>
      </c>
      <c r="AL20" s="39">
        <f t="shared" si="7"/>
        <v>253158.27229899995</v>
      </c>
      <c r="AM20" s="39">
        <f t="shared" si="7"/>
        <v>259471.39933500002</v>
      </c>
      <c r="AN20" s="39">
        <f t="shared" si="7"/>
        <v>264184.01741099998</v>
      </c>
      <c r="AO20" s="39">
        <f t="shared" si="7"/>
        <v>278820.06429099996</v>
      </c>
      <c r="AP20" s="39">
        <f t="shared" si="7"/>
        <v>210383.46177699996</v>
      </c>
      <c r="AQ20" s="39">
        <f t="shared" si="7"/>
        <v>163578.631822</v>
      </c>
      <c r="AR20" s="39">
        <f t="shared" si="7"/>
        <v>108483.00552599999</v>
      </c>
      <c r="AS20" s="39">
        <f t="shared" si="7"/>
        <v>166096.87501900003</v>
      </c>
      <c r="AT20" s="39">
        <f t="shared" si="7"/>
        <v>189149.19457700002</v>
      </c>
      <c r="AU20" s="39">
        <f t="shared" si="7"/>
        <v>362060.982357</v>
      </c>
      <c r="AV20" s="39">
        <f t="shared" si="7"/>
        <v>354544.13854400004</v>
      </c>
      <c r="AW20" s="39">
        <f t="shared" si="7"/>
        <v>457335.93740000005</v>
      </c>
      <c r="AX20" s="39">
        <f t="shared" si="7"/>
        <v>261967.30768900001</v>
      </c>
      <c r="AY20" s="39">
        <f t="shared" si="7"/>
        <v>347515.20730900002</v>
      </c>
      <c r="AZ20" s="39">
        <f t="shared" si="7"/>
        <v>540131.33019899996</v>
      </c>
      <c r="BA20" s="39">
        <f t="shared" si="7"/>
        <v>493653.25230300002</v>
      </c>
      <c r="BB20" s="39">
        <f t="shared" si="7"/>
        <v>474835.47857099987</v>
      </c>
      <c r="BC20" s="39">
        <f t="shared" si="7"/>
        <v>447328.809213</v>
      </c>
      <c r="BD20" s="39">
        <f t="shared" si="7"/>
        <v>586602.80300099985</v>
      </c>
      <c r="BE20" s="39">
        <f t="shared" si="7"/>
        <v>311218.85650099994</v>
      </c>
      <c r="BF20" s="39">
        <f t="shared" si="7"/>
        <v>340516.71633600001</v>
      </c>
      <c r="BG20" s="39">
        <f t="shared" si="7"/>
        <v>459366.46176799998</v>
      </c>
      <c r="BH20" s="39">
        <f t="shared" si="7"/>
        <v>301431.40984200005</v>
      </c>
      <c r="BI20" s="39">
        <f t="shared" si="7"/>
        <v>417727.91597200005</v>
      </c>
      <c r="BJ20" s="39">
        <f t="shared" si="7"/>
        <v>199828.86000000004</v>
      </c>
    </row>
    <row r="21" spans="1:62" x14ac:dyDescent="0.25">
      <c r="B21" s="13"/>
      <c r="C21" s="13"/>
      <c r="D21" s="13"/>
      <c r="E21" s="13"/>
      <c r="F21" s="13"/>
      <c r="G21" s="13"/>
      <c r="H21" s="13"/>
      <c r="I21" s="13"/>
      <c r="J21" s="13"/>
      <c r="K21" s="13"/>
      <c r="L21" s="13"/>
      <c r="M21" s="13"/>
      <c r="N21" s="14"/>
      <c r="O21" s="14"/>
      <c r="P21" s="14"/>
      <c r="Q21" s="14"/>
      <c r="R21" s="14"/>
      <c r="S21" s="14"/>
      <c r="T21" s="14"/>
      <c r="U21" s="14"/>
      <c r="V21" s="14"/>
      <c r="W21" s="14"/>
      <c r="X21" s="14"/>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23"/>
      <c r="AX21" s="23"/>
      <c r="AY21" s="23"/>
      <c r="AZ21" s="23"/>
      <c r="BA21" s="23"/>
      <c r="BB21" s="13"/>
      <c r="BC21" s="13"/>
      <c r="BD21" s="13"/>
      <c r="BE21" s="13"/>
      <c r="BF21" s="13"/>
      <c r="BG21" s="13"/>
      <c r="BH21" s="13"/>
    </row>
  </sheetData>
  <mergeCells count="1">
    <mergeCell ref="A13:H13"/>
  </mergeCells>
  <pageMargins left="0.7" right="0.7" top="0.75" bottom="0.75" header="0.3" footer="0.3"/>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14"/>
  <sheetViews>
    <sheetView workbookViewId="0">
      <selection activeCell="A3" sqref="A3:H3"/>
    </sheetView>
  </sheetViews>
  <sheetFormatPr defaultRowHeight="12.5" x14ac:dyDescent="0.25"/>
  <cols>
    <col min="1" max="1" width="27.54296875" customWidth="1"/>
    <col min="2" max="11" width="16.1796875" customWidth="1"/>
  </cols>
  <sheetData>
    <row r="1" spans="1:11" ht="13" x14ac:dyDescent="0.3">
      <c r="A1" s="11" t="s">
        <v>107</v>
      </c>
    </row>
    <row r="2" spans="1:11" x14ac:dyDescent="0.25">
      <c r="A2" s="46" t="s">
        <v>178</v>
      </c>
      <c r="B2" s="46"/>
      <c r="C2" s="46"/>
      <c r="D2" s="19"/>
    </row>
    <row r="3" spans="1:11" x14ac:dyDescent="0.25">
      <c r="A3" s="80" t="s">
        <v>153</v>
      </c>
      <c r="B3" s="80"/>
      <c r="C3" s="80"/>
      <c r="D3" s="80"/>
      <c r="E3" s="80"/>
      <c r="F3" s="80"/>
      <c r="G3" s="80"/>
      <c r="H3" s="80"/>
    </row>
    <row r="7" spans="1:11" ht="13" x14ac:dyDescent="0.3">
      <c r="A7" s="45" t="s">
        <v>159</v>
      </c>
      <c r="B7" s="86" t="s">
        <v>98</v>
      </c>
      <c r="C7" s="86"/>
      <c r="D7" s="86"/>
      <c r="E7" s="86"/>
      <c r="F7" s="86"/>
      <c r="G7" s="86" t="s">
        <v>99</v>
      </c>
      <c r="H7" s="86"/>
      <c r="I7" s="86"/>
      <c r="J7" s="86"/>
      <c r="K7" s="86"/>
    </row>
    <row r="8" spans="1:11" x14ac:dyDescent="0.25">
      <c r="A8" s="83"/>
      <c r="B8" s="40">
        <v>2019</v>
      </c>
      <c r="C8" s="40">
        <v>2020</v>
      </c>
      <c r="D8" s="40">
        <v>2020</v>
      </c>
      <c r="E8" s="87" t="s">
        <v>100</v>
      </c>
      <c r="F8" s="87"/>
      <c r="G8" s="40">
        <v>2019</v>
      </c>
      <c r="H8" s="40">
        <v>2020</v>
      </c>
      <c r="I8" s="40">
        <v>2020</v>
      </c>
      <c r="J8" s="87" t="s">
        <v>100</v>
      </c>
      <c r="K8" s="87"/>
    </row>
    <row r="9" spans="1:11" ht="26" x14ac:dyDescent="0.3">
      <c r="A9" s="84"/>
      <c r="B9" s="40" t="s">
        <v>88</v>
      </c>
      <c r="C9" s="43" t="s">
        <v>88</v>
      </c>
      <c r="D9" s="43" t="s">
        <v>101</v>
      </c>
      <c r="E9" s="40" t="s">
        <v>88</v>
      </c>
      <c r="F9" s="43" t="s">
        <v>101</v>
      </c>
      <c r="G9" s="40" t="s">
        <v>88</v>
      </c>
      <c r="H9" s="43" t="s">
        <v>88</v>
      </c>
      <c r="I9" s="43" t="s">
        <v>101</v>
      </c>
      <c r="J9" s="40" t="s">
        <v>88</v>
      </c>
      <c r="K9" s="43" t="s">
        <v>101</v>
      </c>
    </row>
    <row r="10" spans="1:11" x14ac:dyDescent="0.25">
      <c r="A10" s="85"/>
      <c r="B10" s="88" t="s">
        <v>155</v>
      </c>
      <c r="C10" s="89"/>
      <c r="D10" s="90"/>
      <c r="E10" s="88" t="s">
        <v>102</v>
      </c>
      <c r="F10" s="90"/>
      <c r="G10" s="88" t="s">
        <v>155</v>
      </c>
      <c r="H10" s="89"/>
      <c r="I10" s="90"/>
      <c r="J10" s="88" t="s">
        <v>102</v>
      </c>
      <c r="K10" s="90"/>
    </row>
    <row r="11" spans="1:11" x14ac:dyDescent="0.25">
      <c r="A11" s="40" t="s">
        <v>103</v>
      </c>
      <c r="B11" s="41">
        <v>29.609180000000002</v>
      </c>
      <c r="C11" s="41">
        <v>31.50459</v>
      </c>
      <c r="D11" s="41">
        <v>27.921799584119938</v>
      </c>
      <c r="E11" s="42">
        <v>6.4014268547794906E-2</v>
      </c>
      <c r="F11" s="44">
        <v>-5.6988421019429247E-2</v>
      </c>
      <c r="G11" s="41">
        <v>25.690060000000003</v>
      </c>
      <c r="H11" s="41">
        <v>35.093249999999998</v>
      </c>
      <c r="I11" s="41">
        <v>30.872821241310639</v>
      </c>
      <c r="J11" s="42">
        <v>0.36602444680938828</v>
      </c>
      <c r="K11" s="42">
        <v>0.20174188932648018</v>
      </c>
    </row>
    <row r="12" spans="1:11" x14ac:dyDescent="0.25">
      <c r="A12" s="40" t="s">
        <v>104</v>
      </c>
      <c r="B12" s="41">
        <v>0.56722000000000006</v>
      </c>
      <c r="C12" s="41">
        <v>0.59153</v>
      </c>
      <c r="D12" s="41">
        <v>0.51707382342586472</v>
      </c>
      <c r="E12" s="42">
        <v>4.2858150276788409E-2</v>
      </c>
      <c r="F12" s="44">
        <v>-8.8406926014836129E-2</v>
      </c>
      <c r="G12" s="41">
        <v>0.37551999999999996</v>
      </c>
      <c r="H12" s="41">
        <v>0.45622000000000001</v>
      </c>
      <c r="I12" s="41">
        <v>0.2645384483316961</v>
      </c>
      <c r="J12" s="42">
        <v>0.2149020025564552</v>
      </c>
      <c r="K12" s="44">
        <v>-0.29554098761265413</v>
      </c>
    </row>
    <row r="13" spans="1:11" x14ac:dyDescent="0.25">
      <c r="A13" s="40" t="s">
        <v>105</v>
      </c>
      <c r="B13" s="41">
        <v>29.91488</v>
      </c>
      <c r="C13" s="41">
        <v>31.25311</v>
      </c>
      <c r="D13" s="41">
        <v>26.209169927165298</v>
      </c>
      <c r="E13" s="42">
        <v>4.4734593620298746E-2</v>
      </c>
      <c r="F13" s="44">
        <v>-0.12387514417021572</v>
      </c>
      <c r="G13" s="41">
        <v>19.57273</v>
      </c>
      <c r="H13" s="41">
        <v>29.05049</v>
      </c>
      <c r="I13" s="41">
        <v>26.907315159831413</v>
      </c>
      <c r="J13" s="42">
        <v>0.48423290976782485</v>
      </c>
      <c r="K13" s="42">
        <v>0.37473490718113478</v>
      </c>
    </row>
    <row r="14" spans="1:11" x14ac:dyDescent="0.25">
      <c r="A14" s="40" t="s">
        <v>106</v>
      </c>
      <c r="B14" s="41">
        <v>13.47137</v>
      </c>
      <c r="C14" s="41">
        <v>15.9611</v>
      </c>
      <c r="D14" s="41">
        <v>14.463454619895108</v>
      </c>
      <c r="E14" s="42">
        <v>0.18481639209672074</v>
      </c>
      <c r="F14" s="42">
        <v>7.3643929303041089E-2</v>
      </c>
      <c r="G14" s="41">
        <v>6.19658</v>
      </c>
      <c r="H14" s="41">
        <v>8.50488</v>
      </c>
      <c r="I14" s="41">
        <v>6.8105612165996208</v>
      </c>
      <c r="J14" s="42">
        <v>0.37251193400230442</v>
      </c>
      <c r="K14" s="42">
        <v>9.9083884432964675E-2</v>
      </c>
    </row>
  </sheetData>
  <mergeCells count="10">
    <mergeCell ref="A8:A10"/>
    <mergeCell ref="A3:H3"/>
    <mergeCell ref="B7:F7"/>
    <mergeCell ref="G7:K7"/>
    <mergeCell ref="E8:F8"/>
    <mergeCell ref="J8:K8"/>
    <mergeCell ref="B10:D10"/>
    <mergeCell ref="E10:F10"/>
    <mergeCell ref="J10:K10"/>
    <mergeCell ref="G10:I10"/>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11"/>
  <sheetViews>
    <sheetView workbookViewId="0">
      <selection activeCell="A3" sqref="A3:H3"/>
    </sheetView>
  </sheetViews>
  <sheetFormatPr defaultRowHeight="12.5" x14ac:dyDescent="0.25"/>
  <cols>
    <col min="1" max="1" width="26.54296875" bestFit="1" customWidth="1"/>
    <col min="2" max="7" width="9.1796875" customWidth="1"/>
  </cols>
  <sheetData>
    <row r="1" spans="1:8" ht="13" x14ac:dyDescent="0.3">
      <c r="A1" s="11" t="s">
        <v>113</v>
      </c>
    </row>
    <row r="2" spans="1:8" x14ac:dyDescent="0.25">
      <c r="A2" s="80" t="s">
        <v>160</v>
      </c>
      <c r="B2" s="80"/>
      <c r="C2" s="80"/>
      <c r="D2" s="80"/>
      <c r="E2" s="80"/>
    </row>
    <row r="3" spans="1:8" x14ac:dyDescent="0.25">
      <c r="A3" s="80" t="s">
        <v>153</v>
      </c>
      <c r="B3" s="80"/>
      <c r="C3" s="80"/>
      <c r="D3" s="80"/>
      <c r="E3" s="80"/>
      <c r="F3" s="80"/>
      <c r="G3" s="80"/>
      <c r="H3" s="80"/>
    </row>
    <row r="6" spans="1:8" ht="52" x14ac:dyDescent="0.3">
      <c r="A6" s="31"/>
      <c r="B6" s="47" t="s">
        <v>108</v>
      </c>
      <c r="C6" s="48" t="s">
        <v>109</v>
      </c>
      <c r="D6" s="47" t="s">
        <v>110</v>
      </c>
      <c r="E6" s="47" t="s">
        <v>56</v>
      </c>
      <c r="F6" s="47" t="s">
        <v>111</v>
      </c>
      <c r="G6" s="47" t="s">
        <v>88</v>
      </c>
    </row>
    <row r="7" spans="1:8" ht="13" x14ac:dyDescent="0.3">
      <c r="A7" s="49" t="s">
        <v>103</v>
      </c>
      <c r="B7" s="50">
        <v>0.30838974943324599</v>
      </c>
      <c r="C7" s="51">
        <v>0.20080177798722493</v>
      </c>
      <c r="D7" s="50">
        <v>0.18004907940982517</v>
      </c>
      <c r="E7" s="50">
        <v>0.14643030369024701</v>
      </c>
      <c r="F7" s="50">
        <v>0.36513086746668189</v>
      </c>
      <c r="G7" s="50">
        <v>1</v>
      </c>
    </row>
    <row r="8" spans="1:8" ht="13" x14ac:dyDescent="0.3">
      <c r="A8" s="49" t="s">
        <v>104</v>
      </c>
      <c r="B8" s="50">
        <v>0.1484258946717317</v>
      </c>
      <c r="C8" s="51">
        <v>0.13615050866825221</v>
      </c>
      <c r="D8" s="50">
        <v>0</v>
      </c>
      <c r="E8" s="50">
        <v>0.4423689031321596</v>
      </c>
      <c r="F8" s="50">
        <v>0.40920520219610862</v>
      </c>
      <c r="G8" s="50">
        <v>1</v>
      </c>
    </row>
    <row r="9" spans="1:8" ht="13" x14ac:dyDescent="0.3">
      <c r="A9" s="49" t="s">
        <v>105</v>
      </c>
      <c r="B9" s="50">
        <v>0.16831139867949085</v>
      </c>
      <c r="C9" s="51">
        <v>0.11181224310160728</v>
      </c>
      <c r="D9" s="50">
        <v>0.23212910473273243</v>
      </c>
      <c r="E9" s="50">
        <v>4.214628172625827E-2</v>
      </c>
      <c r="F9" s="50">
        <v>0.55741321486151851</v>
      </c>
      <c r="G9" s="50">
        <v>1</v>
      </c>
    </row>
    <row r="10" spans="1:8" ht="13" x14ac:dyDescent="0.3">
      <c r="A10" s="49" t="s">
        <v>106</v>
      </c>
      <c r="B10" s="50">
        <v>0.28666335669202797</v>
      </c>
      <c r="C10" s="51">
        <v>0.21105693549738963</v>
      </c>
      <c r="D10" s="50">
        <v>3.8852826350777803E-2</v>
      </c>
      <c r="E10" s="50">
        <v>7.7362071115287562E-2</v>
      </c>
      <c r="F10" s="50">
        <v>0.59712174584190658</v>
      </c>
      <c r="G10" s="50">
        <v>0.99999999999999989</v>
      </c>
    </row>
    <row r="11" spans="1:8" ht="13" x14ac:dyDescent="0.3">
      <c r="A11" s="49" t="s">
        <v>112</v>
      </c>
      <c r="B11" s="50">
        <v>0.42941735068497994</v>
      </c>
      <c r="C11" s="51">
        <v>0.34506725756934925</v>
      </c>
      <c r="D11" s="50">
        <v>0</v>
      </c>
      <c r="E11" s="50">
        <v>0.15563647963094368</v>
      </c>
      <c r="F11" s="50">
        <v>0.41494616968407638</v>
      </c>
      <c r="G11" s="50">
        <v>1</v>
      </c>
    </row>
  </sheetData>
  <mergeCells count="2">
    <mergeCell ref="A2:E2"/>
    <mergeCell ref="A3:H3"/>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H20"/>
  <sheetViews>
    <sheetView workbookViewId="0">
      <selection activeCell="A3" sqref="A3:H3"/>
    </sheetView>
  </sheetViews>
  <sheetFormatPr defaultRowHeight="12.5" x14ac:dyDescent="0.25"/>
  <cols>
    <col min="1" max="1" width="11.54296875" customWidth="1"/>
    <col min="2" max="7" width="12.1796875" customWidth="1"/>
  </cols>
  <sheetData>
    <row r="1" spans="1:8" ht="13" x14ac:dyDescent="0.25">
      <c r="A1" s="28" t="s">
        <v>199</v>
      </c>
    </row>
    <row r="2" spans="1:8" ht="13" x14ac:dyDescent="0.3">
      <c r="A2" s="11" t="s">
        <v>181</v>
      </c>
    </row>
    <row r="3" spans="1:8" x14ac:dyDescent="0.25">
      <c r="A3" s="80" t="s">
        <v>153</v>
      </c>
      <c r="B3" s="80"/>
      <c r="C3" s="80"/>
      <c r="D3" s="80"/>
      <c r="E3" s="80"/>
      <c r="F3" s="80"/>
      <c r="G3" s="80"/>
      <c r="H3" s="80"/>
    </row>
    <row r="4" spans="1:8" ht="13" thickBot="1" x14ac:dyDescent="0.3"/>
    <row r="5" spans="1:8" ht="26.5" customHeight="1" thickBot="1" x14ac:dyDescent="0.3">
      <c r="A5" s="91"/>
      <c r="B5" s="92" t="s">
        <v>161</v>
      </c>
      <c r="C5" s="92" t="s">
        <v>162</v>
      </c>
      <c r="D5" s="92" t="s">
        <v>163</v>
      </c>
      <c r="E5" s="92" t="s">
        <v>88</v>
      </c>
      <c r="F5" s="118" t="s">
        <v>193</v>
      </c>
      <c r="G5" s="93" t="s">
        <v>114</v>
      </c>
    </row>
    <row r="6" spans="1:8" ht="13" customHeight="1" thickBot="1" x14ac:dyDescent="0.3">
      <c r="A6" s="91"/>
      <c r="B6" s="92"/>
      <c r="C6" s="92"/>
      <c r="D6" s="92"/>
      <c r="E6" s="92"/>
      <c r="F6" s="119"/>
      <c r="G6" s="93"/>
    </row>
    <row r="7" spans="1:8" ht="13" thickBot="1" x14ac:dyDescent="0.3">
      <c r="A7" s="52" t="s">
        <v>115</v>
      </c>
      <c r="B7" s="53">
        <v>923</v>
      </c>
      <c r="C7" s="53">
        <v>88</v>
      </c>
      <c r="D7" s="53">
        <v>0</v>
      </c>
      <c r="E7" s="53">
        <v>1011</v>
      </c>
      <c r="F7" s="54">
        <v>1.19</v>
      </c>
      <c r="G7" s="53">
        <v>3471</v>
      </c>
    </row>
    <row r="8" spans="1:8" ht="13" thickBot="1" x14ac:dyDescent="0.3">
      <c r="A8" s="52" t="s">
        <v>116</v>
      </c>
      <c r="B8" s="53">
        <v>616</v>
      </c>
      <c r="C8" s="53">
        <v>367</v>
      </c>
      <c r="D8" s="53">
        <v>3</v>
      </c>
      <c r="E8" s="53">
        <v>986</v>
      </c>
      <c r="F8" s="54">
        <v>0.17</v>
      </c>
      <c r="G8" s="53">
        <v>6486</v>
      </c>
    </row>
    <row r="9" spans="1:8" ht="13" thickBot="1" x14ac:dyDescent="0.3">
      <c r="A9" s="52" t="s">
        <v>117</v>
      </c>
      <c r="B9" s="53">
        <v>709</v>
      </c>
      <c r="C9" s="53">
        <v>63</v>
      </c>
      <c r="D9" s="53">
        <v>0</v>
      </c>
      <c r="E9" s="53">
        <v>772</v>
      </c>
      <c r="F9" s="54">
        <v>0.32</v>
      </c>
      <c r="G9" s="53">
        <v>2051</v>
      </c>
    </row>
    <row r="10" spans="1:8" ht="13" thickBot="1" x14ac:dyDescent="0.3">
      <c r="A10" s="52" t="s">
        <v>118</v>
      </c>
      <c r="B10" s="53">
        <v>443</v>
      </c>
      <c r="C10" s="53">
        <v>221</v>
      </c>
      <c r="D10" s="53">
        <v>0</v>
      </c>
      <c r="E10" s="53">
        <v>664</v>
      </c>
      <c r="F10" s="54">
        <v>0.36</v>
      </c>
      <c r="G10" s="53">
        <v>2918</v>
      </c>
    </row>
    <row r="11" spans="1:8" ht="13" thickBot="1" x14ac:dyDescent="0.3">
      <c r="A11" s="52" t="s">
        <v>119</v>
      </c>
      <c r="B11" s="53">
        <v>486</v>
      </c>
      <c r="C11" s="53">
        <v>120</v>
      </c>
      <c r="D11" s="53">
        <v>0</v>
      </c>
      <c r="E11" s="53">
        <v>606</v>
      </c>
      <c r="F11" s="54">
        <v>0.63</v>
      </c>
      <c r="G11" s="53">
        <v>2810</v>
      </c>
    </row>
    <row r="12" spans="1:8" ht="13" thickBot="1" x14ac:dyDescent="0.3">
      <c r="A12" s="52" t="s">
        <v>120</v>
      </c>
      <c r="B12" s="53">
        <v>564</v>
      </c>
      <c r="C12" s="53">
        <v>14</v>
      </c>
      <c r="D12" s="53">
        <v>0</v>
      </c>
      <c r="E12" s="53">
        <v>578</v>
      </c>
      <c r="F12" s="54">
        <v>-0.13</v>
      </c>
      <c r="G12" s="53">
        <v>5348</v>
      </c>
    </row>
    <row r="13" spans="1:8" ht="13" thickBot="1" x14ac:dyDescent="0.3">
      <c r="A13" s="52" t="s">
        <v>121</v>
      </c>
      <c r="B13" s="53">
        <v>531</v>
      </c>
      <c r="C13" s="53">
        <v>10</v>
      </c>
      <c r="D13" s="53">
        <v>1</v>
      </c>
      <c r="E13" s="53">
        <v>542</v>
      </c>
      <c r="F13" s="54">
        <v>0.66</v>
      </c>
      <c r="G13" s="53">
        <v>1250</v>
      </c>
    </row>
    <row r="14" spans="1:8" ht="13" thickBot="1" x14ac:dyDescent="0.3">
      <c r="A14" s="52" t="s">
        <v>122</v>
      </c>
      <c r="B14" s="53">
        <v>16</v>
      </c>
      <c r="C14" s="53">
        <v>512</v>
      </c>
      <c r="D14" s="53">
        <v>1</v>
      </c>
      <c r="E14" s="53">
        <v>528</v>
      </c>
      <c r="F14" s="54">
        <v>2.79</v>
      </c>
      <c r="G14" s="53">
        <v>828</v>
      </c>
    </row>
    <row r="15" spans="1:8" ht="13" thickBot="1" x14ac:dyDescent="0.3">
      <c r="A15" s="52" t="s">
        <v>123</v>
      </c>
      <c r="B15" s="53">
        <v>314</v>
      </c>
      <c r="C15" s="53">
        <v>130</v>
      </c>
      <c r="D15" s="53">
        <v>1</v>
      </c>
      <c r="E15" s="53">
        <v>445</v>
      </c>
      <c r="F15" s="54">
        <v>0.1</v>
      </c>
      <c r="G15" s="53">
        <v>5465</v>
      </c>
    </row>
    <row r="16" spans="1:8" ht="13" thickBot="1" x14ac:dyDescent="0.3">
      <c r="A16" s="52" t="s">
        <v>124</v>
      </c>
      <c r="B16" s="53">
        <v>8</v>
      </c>
      <c r="C16" s="53">
        <v>401</v>
      </c>
      <c r="D16" s="53">
        <v>0</v>
      </c>
      <c r="E16" s="53">
        <v>409</v>
      </c>
      <c r="F16" s="54">
        <v>3.95</v>
      </c>
      <c r="G16" s="53">
        <v>458</v>
      </c>
    </row>
    <row r="17" spans="1:7" ht="26.5" thickBot="1" x14ac:dyDescent="0.3">
      <c r="A17" s="55" t="s">
        <v>125</v>
      </c>
      <c r="B17" s="56" t="s">
        <v>126</v>
      </c>
      <c r="C17" s="56" t="s">
        <v>127</v>
      </c>
      <c r="D17" s="56">
        <v>6</v>
      </c>
      <c r="E17" s="56" t="s">
        <v>128</v>
      </c>
      <c r="F17" s="57">
        <v>0.26</v>
      </c>
      <c r="G17" s="53" t="s">
        <v>129</v>
      </c>
    </row>
    <row r="18" spans="1:7" ht="25.5" thickBot="1" x14ac:dyDescent="0.3">
      <c r="A18" s="52" t="s">
        <v>130</v>
      </c>
      <c r="B18" s="53" t="s">
        <v>131</v>
      </c>
      <c r="C18" s="53" t="s">
        <v>132</v>
      </c>
      <c r="D18" s="53">
        <v>229</v>
      </c>
      <c r="E18" s="53" t="s">
        <v>133</v>
      </c>
      <c r="F18" s="54">
        <v>0.13</v>
      </c>
      <c r="G18" s="53" t="s">
        <v>134</v>
      </c>
    </row>
    <row r="19" spans="1:7" ht="13" thickBot="1" x14ac:dyDescent="0.3">
      <c r="A19" s="52" t="s">
        <v>112</v>
      </c>
      <c r="B19" s="53" t="s">
        <v>135</v>
      </c>
      <c r="C19" s="53">
        <v>377</v>
      </c>
      <c r="D19" s="53">
        <v>257</v>
      </c>
      <c r="E19" s="53" t="s">
        <v>136</v>
      </c>
      <c r="F19" s="54">
        <v>0.03</v>
      </c>
      <c r="G19" s="53" t="s">
        <v>137</v>
      </c>
    </row>
    <row r="20" spans="1:7" ht="38" thickBot="1" x14ac:dyDescent="0.3">
      <c r="A20" s="52" t="s">
        <v>138</v>
      </c>
      <c r="B20" s="58" t="s">
        <v>139</v>
      </c>
      <c r="C20" s="58" t="s">
        <v>140</v>
      </c>
      <c r="D20" s="58">
        <v>492</v>
      </c>
      <c r="E20" s="58" t="s">
        <v>141</v>
      </c>
      <c r="F20" s="53" t="s">
        <v>143</v>
      </c>
      <c r="G20" s="53" t="s">
        <v>142</v>
      </c>
    </row>
  </sheetData>
  <mergeCells count="8">
    <mergeCell ref="A3:H3"/>
    <mergeCell ref="A5:A6"/>
    <mergeCell ref="E5:E6"/>
    <mergeCell ref="G5:G6"/>
    <mergeCell ref="B5:B6"/>
    <mergeCell ref="C5:C6"/>
    <mergeCell ref="D5:D6"/>
    <mergeCell ref="F5:F6"/>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L11"/>
  <sheetViews>
    <sheetView workbookViewId="0">
      <selection activeCell="A4" sqref="A4:H4"/>
    </sheetView>
  </sheetViews>
  <sheetFormatPr defaultRowHeight="12.5" x14ac:dyDescent="0.25"/>
  <cols>
    <col min="2" max="2" width="8.54296875" customWidth="1"/>
  </cols>
  <sheetData>
    <row r="1" spans="1:12" ht="13" x14ac:dyDescent="0.3">
      <c r="A1" s="11" t="s">
        <v>164</v>
      </c>
    </row>
    <row r="2" spans="1:12" ht="13" x14ac:dyDescent="0.3">
      <c r="A2" s="11" t="s">
        <v>182</v>
      </c>
    </row>
    <row r="3" spans="1:12" x14ac:dyDescent="0.25">
      <c r="A3" s="74" t="s">
        <v>165</v>
      </c>
      <c r="B3" s="74"/>
      <c r="C3" s="74"/>
      <c r="D3" s="74"/>
      <c r="E3" s="19"/>
    </row>
    <row r="4" spans="1:12" x14ac:dyDescent="0.25">
      <c r="A4" s="80" t="s">
        <v>153</v>
      </c>
      <c r="B4" s="80"/>
      <c r="C4" s="80"/>
      <c r="D4" s="80"/>
      <c r="E4" s="80"/>
      <c r="F4" s="80"/>
      <c r="G4" s="80"/>
      <c r="H4" s="80"/>
    </row>
    <row r="5" spans="1:12" x14ac:dyDescent="0.25">
      <c r="A5" s="46"/>
      <c r="B5" s="46"/>
      <c r="C5" s="46"/>
      <c r="D5" s="46"/>
      <c r="E5" s="46"/>
      <c r="F5" s="46"/>
      <c r="G5" s="46"/>
      <c r="H5" s="46"/>
    </row>
    <row r="7" spans="1:12" ht="13" x14ac:dyDescent="0.3">
      <c r="A7" s="96"/>
      <c r="B7" s="97"/>
      <c r="C7" s="31">
        <v>2011</v>
      </c>
      <c r="D7" s="31">
        <v>2012</v>
      </c>
      <c r="E7" s="31">
        <v>2013</v>
      </c>
      <c r="F7" s="31">
        <v>2014</v>
      </c>
      <c r="G7" s="31">
        <v>2015</v>
      </c>
      <c r="H7" s="31">
        <v>2016</v>
      </c>
      <c r="I7" s="31">
        <v>2017</v>
      </c>
      <c r="J7" s="31">
        <v>2018</v>
      </c>
      <c r="K7" s="31">
        <v>2019</v>
      </c>
      <c r="L7" s="31">
        <v>2020</v>
      </c>
    </row>
    <row r="8" spans="1:12" ht="37.5" customHeight="1" x14ac:dyDescent="0.25">
      <c r="A8" s="94" t="s">
        <v>144</v>
      </c>
      <c r="B8" s="95"/>
      <c r="C8" s="59">
        <v>4353.3816290000004</v>
      </c>
      <c r="D8" s="59">
        <v>4561.7385720000002</v>
      </c>
      <c r="E8" s="59">
        <v>4561.8199070000001</v>
      </c>
      <c r="F8" s="59">
        <v>4545.4755169999999</v>
      </c>
      <c r="G8" s="59">
        <v>5628.586198</v>
      </c>
      <c r="H8" s="59">
        <v>5842.9967189999998</v>
      </c>
      <c r="I8" s="59">
        <v>6421.5331249999999</v>
      </c>
      <c r="J8" s="59">
        <v>6098.4290490000003</v>
      </c>
      <c r="K8" s="59">
        <v>6613.835239</v>
      </c>
      <c r="L8" s="59">
        <v>6158.7929109999995</v>
      </c>
    </row>
    <row r="9" spans="1:12" ht="50.15" customHeight="1" x14ac:dyDescent="0.25">
      <c r="A9" s="94" t="s">
        <v>145</v>
      </c>
      <c r="B9" s="95"/>
      <c r="C9" s="59">
        <v>2936.6274010000002</v>
      </c>
      <c r="D9" s="59">
        <v>3541.6276189999999</v>
      </c>
      <c r="E9" s="59">
        <v>3717.9256719999998</v>
      </c>
      <c r="F9" s="59">
        <v>4697.4128549999996</v>
      </c>
      <c r="G9" s="59">
        <v>4171.7379460000002</v>
      </c>
      <c r="H9" s="59">
        <v>3994.2459760000002</v>
      </c>
      <c r="I9" s="59">
        <v>4846.0022639999997</v>
      </c>
      <c r="J9" s="59">
        <v>4623.274504</v>
      </c>
      <c r="K9" s="59">
        <v>4814.0535060000002</v>
      </c>
      <c r="L9" s="59">
        <v>5475.2721680000004</v>
      </c>
    </row>
    <row r="10" spans="1:12" ht="37.5" customHeight="1" x14ac:dyDescent="0.25">
      <c r="A10" s="94" t="s">
        <v>146</v>
      </c>
      <c r="B10" s="95"/>
      <c r="C10" s="59">
        <v>179.301514</v>
      </c>
      <c r="D10" s="59">
        <v>275.91494599999999</v>
      </c>
      <c r="E10" s="59">
        <v>104.361284</v>
      </c>
      <c r="F10" s="59">
        <v>202.51612600000001</v>
      </c>
      <c r="G10" s="59">
        <v>594.18928500000004</v>
      </c>
      <c r="H10" s="59">
        <v>466.65300400000001</v>
      </c>
      <c r="I10" s="59">
        <v>424.84118100000001</v>
      </c>
      <c r="J10" s="59">
        <v>928.17410400000006</v>
      </c>
      <c r="K10" s="59">
        <v>290.35921200000001</v>
      </c>
      <c r="L10" s="59">
        <v>149.76997399999999</v>
      </c>
    </row>
    <row r="11" spans="1:12" ht="37.5" customHeight="1" x14ac:dyDescent="0.25">
      <c r="A11" s="94" t="s">
        <v>147</v>
      </c>
      <c r="B11" s="95"/>
      <c r="C11" s="59">
        <v>7469.3105439999999</v>
      </c>
      <c r="D11" s="59">
        <v>8379.2811369999999</v>
      </c>
      <c r="E11" s="59">
        <v>8384.1068630000009</v>
      </c>
      <c r="F11" s="59">
        <v>9445.4044979999999</v>
      </c>
      <c r="G11" s="59">
        <v>10394.513429000001</v>
      </c>
      <c r="H11" s="59">
        <v>10303.895699000001</v>
      </c>
      <c r="I11" s="59">
        <v>11692.37657</v>
      </c>
      <c r="J11" s="59">
        <v>11649.877657000001</v>
      </c>
      <c r="K11" s="59">
        <v>11721.136755</v>
      </c>
      <c r="L11" s="59">
        <v>11783.835053000001</v>
      </c>
    </row>
  </sheetData>
  <mergeCells count="6">
    <mergeCell ref="A11:B11"/>
    <mergeCell ref="A4:H4"/>
    <mergeCell ref="A7:B7"/>
    <mergeCell ref="A8:B8"/>
    <mergeCell ref="A9:B9"/>
    <mergeCell ref="A10:B10"/>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BI25"/>
  <sheetViews>
    <sheetView workbookViewId="0">
      <selection activeCell="A3" sqref="A3"/>
    </sheetView>
  </sheetViews>
  <sheetFormatPr defaultRowHeight="12.5" x14ac:dyDescent="0.25"/>
  <sheetData>
    <row r="1" spans="1:61" ht="13" x14ac:dyDescent="0.3">
      <c r="A1" s="11" t="s">
        <v>204</v>
      </c>
    </row>
    <row r="2" spans="1:61" x14ac:dyDescent="0.25">
      <c r="A2" s="74" t="s">
        <v>183</v>
      </c>
      <c r="B2" s="46"/>
      <c r="C2" s="46"/>
      <c r="D2" s="46"/>
      <c r="E2" s="46"/>
      <c r="F2" s="46"/>
      <c r="G2" s="46"/>
      <c r="H2" s="46"/>
      <c r="I2" s="46"/>
      <c r="J2" s="46"/>
      <c r="K2" s="46"/>
      <c r="L2" s="46"/>
      <c r="M2" s="19"/>
      <c r="N2" s="19"/>
      <c r="O2" s="19"/>
      <c r="P2" s="19"/>
      <c r="Q2" s="19"/>
      <c r="R2" s="19"/>
      <c r="S2" s="19"/>
    </row>
    <row r="3" spans="1:61" x14ac:dyDescent="0.25">
      <c r="A3" s="75" t="s">
        <v>171</v>
      </c>
      <c r="B3" s="75"/>
      <c r="C3" s="75"/>
      <c r="D3" s="75"/>
      <c r="E3" s="75"/>
      <c r="F3" s="75"/>
      <c r="G3" s="75"/>
      <c r="H3" s="75"/>
      <c r="I3" s="75"/>
      <c r="J3" s="75"/>
      <c r="K3" s="75"/>
      <c r="L3" s="75"/>
      <c r="M3" s="75"/>
      <c r="N3" s="75"/>
      <c r="O3" s="75"/>
      <c r="P3" s="75"/>
      <c r="Q3" s="75"/>
      <c r="R3" s="75"/>
      <c r="S3" s="75"/>
      <c r="T3" s="75"/>
      <c r="U3" s="75"/>
      <c r="V3" s="75"/>
      <c r="W3" s="75"/>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19"/>
      <c r="BE3" s="19"/>
      <c r="BF3" s="19"/>
      <c r="BG3" s="19"/>
      <c r="BH3" s="19"/>
      <c r="BI3" s="19"/>
    </row>
    <row r="6" spans="1:61" ht="13" thickBot="1" x14ac:dyDescent="0.3"/>
    <row r="7" spans="1:61" ht="44.5" customHeight="1" thickTop="1" x14ac:dyDescent="0.25">
      <c r="D7" s="100" t="s">
        <v>166</v>
      </c>
      <c r="E7" s="102" t="s">
        <v>184</v>
      </c>
      <c r="F7" s="102" t="s">
        <v>194</v>
      </c>
      <c r="G7" s="102" t="s">
        <v>185</v>
      </c>
      <c r="H7" s="102" t="s">
        <v>186</v>
      </c>
      <c r="I7" s="102" t="s">
        <v>187</v>
      </c>
      <c r="J7" s="98" t="s">
        <v>188</v>
      </c>
    </row>
    <row r="8" spans="1:61" ht="13" thickBot="1" x14ac:dyDescent="0.3">
      <c r="D8" s="101"/>
      <c r="E8" s="103"/>
      <c r="F8" s="103"/>
      <c r="G8" s="103"/>
      <c r="H8" s="103"/>
      <c r="I8" s="103"/>
      <c r="J8" s="99"/>
    </row>
    <row r="9" spans="1:61" ht="13" thickBot="1" x14ac:dyDescent="0.3">
      <c r="D9" s="115" t="s">
        <v>167</v>
      </c>
      <c r="E9" s="115"/>
      <c r="F9" s="115"/>
      <c r="G9" s="115"/>
      <c r="H9" s="115"/>
      <c r="I9" s="115"/>
      <c r="J9" s="115"/>
    </row>
    <row r="10" spans="1:61" ht="13" thickBot="1" x14ac:dyDescent="0.3">
      <c r="D10" s="60" t="s">
        <v>27</v>
      </c>
      <c r="E10" s="61">
        <v>7698</v>
      </c>
      <c r="F10" s="62">
        <v>16.899999999999999</v>
      </c>
      <c r="G10" s="62">
        <v>1.8</v>
      </c>
      <c r="H10" s="61">
        <v>1169497</v>
      </c>
      <c r="I10" s="63">
        <v>1863.7</v>
      </c>
      <c r="J10" s="62">
        <v>195.7</v>
      </c>
    </row>
    <row r="11" spans="1:61" ht="13" thickBot="1" x14ac:dyDescent="0.3">
      <c r="D11" s="60" t="s">
        <v>20</v>
      </c>
      <c r="E11" s="61">
        <v>190816</v>
      </c>
      <c r="F11" s="63">
        <v>2689.6</v>
      </c>
      <c r="G11" s="62">
        <v>8.3000000000000007</v>
      </c>
      <c r="H11" s="61">
        <v>780000</v>
      </c>
      <c r="I11" s="63">
        <v>1243</v>
      </c>
      <c r="J11" s="62">
        <v>3.9</v>
      </c>
    </row>
    <row r="12" spans="1:61" ht="12.65" customHeight="1" x14ac:dyDescent="0.25">
      <c r="D12" s="106" t="s">
        <v>16</v>
      </c>
      <c r="E12" s="108">
        <v>1050</v>
      </c>
      <c r="F12" s="104">
        <v>6.3</v>
      </c>
      <c r="G12" s="104">
        <v>1.7</v>
      </c>
      <c r="H12" s="108">
        <v>373965</v>
      </c>
      <c r="I12" s="104">
        <v>595.9</v>
      </c>
      <c r="J12" s="104">
        <v>164.7</v>
      </c>
    </row>
    <row r="13" spans="1:61" ht="13" customHeight="1" thickBot="1" x14ac:dyDescent="0.3">
      <c r="D13" s="110"/>
      <c r="E13" s="111"/>
      <c r="F13" s="112"/>
      <c r="G13" s="112"/>
      <c r="H13" s="111"/>
      <c r="I13" s="112"/>
      <c r="J13" s="112"/>
    </row>
    <row r="14" spans="1:61" ht="13" thickBot="1" x14ac:dyDescent="0.3">
      <c r="D14" s="60" t="s">
        <v>202</v>
      </c>
      <c r="E14" s="61">
        <v>29256</v>
      </c>
      <c r="F14" s="62" t="s">
        <v>168</v>
      </c>
      <c r="G14" s="62" t="s">
        <v>168</v>
      </c>
      <c r="H14" s="61">
        <v>145000</v>
      </c>
      <c r="I14" s="62">
        <v>231.1</v>
      </c>
      <c r="J14" s="62">
        <v>2.9</v>
      </c>
    </row>
    <row r="15" spans="1:61" ht="13" thickBot="1" x14ac:dyDescent="0.3">
      <c r="D15" s="60" t="s">
        <v>24</v>
      </c>
      <c r="E15" s="61">
        <v>56388</v>
      </c>
      <c r="F15" s="62">
        <v>556.1</v>
      </c>
      <c r="G15" s="62">
        <v>9.1999999999999993</v>
      </c>
      <c r="H15" s="61">
        <v>129623</v>
      </c>
      <c r="I15" s="62">
        <v>206.6</v>
      </c>
      <c r="J15" s="62">
        <v>3.4</v>
      </c>
    </row>
    <row r="16" spans="1:61" ht="25.5" customHeight="1" thickBot="1" x14ac:dyDescent="0.3">
      <c r="D16" s="113" t="s">
        <v>169</v>
      </c>
      <c r="E16" s="113"/>
      <c r="F16" s="113"/>
      <c r="G16" s="113"/>
      <c r="H16" s="113"/>
      <c r="I16" s="113"/>
      <c r="J16" s="113"/>
    </row>
    <row r="17" spans="4:10" ht="29.15" customHeight="1" thickBot="1" x14ac:dyDescent="0.3">
      <c r="D17" s="60" t="s">
        <v>26</v>
      </c>
      <c r="E17" s="61">
        <v>26507</v>
      </c>
      <c r="F17" s="62">
        <v>410</v>
      </c>
      <c r="G17" s="62">
        <v>7.8</v>
      </c>
      <c r="H17" s="61">
        <v>64480</v>
      </c>
      <c r="I17" s="62">
        <v>102.8</v>
      </c>
      <c r="J17" s="62">
        <v>1.9</v>
      </c>
    </row>
    <row r="18" spans="4:10" ht="43.5" customHeight="1" x14ac:dyDescent="0.25">
      <c r="D18" s="106" t="s">
        <v>32</v>
      </c>
      <c r="E18" s="108">
        <v>19998</v>
      </c>
      <c r="F18" s="104">
        <v>87.9</v>
      </c>
      <c r="G18" s="104">
        <v>1.5</v>
      </c>
      <c r="H18" s="108">
        <v>39769</v>
      </c>
      <c r="I18" s="104">
        <v>63.7</v>
      </c>
      <c r="J18" s="104">
        <v>1.1000000000000001</v>
      </c>
    </row>
    <row r="19" spans="4:10" ht="12.65" customHeight="1" x14ac:dyDescent="0.25">
      <c r="D19" s="116"/>
      <c r="E19" s="117"/>
      <c r="F19" s="114"/>
      <c r="G19" s="114"/>
      <c r="H19" s="117"/>
      <c r="I19" s="114"/>
      <c r="J19" s="114"/>
    </row>
    <row r="20" spans="4:10" ht="13" customHeight="1" thickBot="1" x14ac:dyDescent="0.3">
      <c r="D20" s="110"/>
      <c r="E20" s="111"/>
      <c r="F20" s="112"/>
      <c r="G20" s="112"/>
      <c r="H20" s="111"/>
      <c r="I20" s="112"/>
      <c r="J20" s="112"/>
    </row>
    <row r="21" spans="4:10" ht="12.65" customHeight="1" x14ac:dyDescent="0.25">
      <c r="D21" s="106" t="s">
        <v>170</v>
      </c>
      <c r="E21" s="108">
        <v>2591</v>
      </c>
      <c r="F21" s="104">
        <v>51.6</v>
      </c>
      <c r="G21" s="104">
        <v>1.8</v>
      </c>
      <c r="H21" s="108">
        <v>30286</v>
      </c>
      <c r="I21" s="104">
        <v>48.3</v>
      </c>
      <c r="J21" s="104">
        <v>1.7</v>
      </c>
    </row>
    <row r="22" spans="4:10" ht="13" customHeight="1" thickBot="1" x14ac:dyDescent="0.3">
      <c r="D22" s="110"/>
      <c r="E22" s="111"/>
      <c r="F22" s="112"/>
      <c r="G22" s="112"/>
      <c r="H22" s="111"/>
      <c r="I22" s="112"/>
      <c r="J22" s="112"/>
    </row>
    <row r="23" spans="4:10" ht="44.5" customHeight="1" x14ac:dyDescent="0.25">
      <c r="D23" s="106" t="s">
        <v>40</v>
      </c>
      <c r="E23" s="108">
        <v>2446</v>
      </c>
      <c r="F23" s="104">
        <v>52.3</v>
      </c>
      <c r="G23" s="104">
        <v>1.1000000000000001</v>
      </c>
      <c r="H23" s="108">
        <v>18511</v>
      </c>
      <c r="I23" s="104">
        <v>29.5</v>
      </c>
      <c r="J23" s="104">
        <v>0.6</v>
      </c>
    </row>
    <row r="24" spans="4:10" ht="13" customHeight="1" thickBot="1" x14ac:dyDescent="0.3">
      <c r="D24" s="107"/>
      <c r="E24" s="109"/>
      <c r="F24" s="105"/>
      <c r="G24" s="105"/>
      <c r="H24" s="109"/>
      <c r="I24" s="105"/>
      <c r="J24" s="105"/>
    </row>
    <row r="25" spans="4:10" ht="13" thickTop="1" x14ac:dyDescent="0.25"/>
  </sheetData>
  <mergeCells count="37">
    <mergeCell ref="J18:J20"/>
    <mergeCell ref="D9:J9"/>
    <mergeCell ref="D12:D13"/>
    <mergeCell ref="E12:E13"/>
    <mergeCell ref="F12:F13"/>
    <mergeCell ref="G12:G13"/>
    <mergeCell ref="H12:H13"/>
    <mergeCell ref="I12:I13"/>
    <mergeCell ref="J12:J13"/>
    <mergeCell ref="D18:D20"/>
    <mergeCell ref="E18:E20"/>
    <mergeCell ref="F18:F20"/>
    <mergeCell ref="G18:G20"/>
    <mergeCell ref="H18:H20"/>
    <mergeCell ref="I18:I20"/>
    <mergeCell ref="J23:J24"/>
    <mergeCell ref="D23:D24"/>
    <mergeCell ref="E23:E24"/>
    <mergeCell ref="F23:F24"/>
    <mergeCell ref="G23:G24"/>
    <mergeCell ref="H23:H24"/>
    <mergeCell ref="I23:I24"/>
    <mergeCell ref="D21:D22"/>
    <mergeCell ref="E21:E22"/>
    <mergeCell ref="F21:F22"/>
    <mergeCell ref="G21:G22"/>
    <mergeCell ref="H21:H22"/>
    <mergeCell ref="I21:I22"/>
    <mergeCell ref="J21:J22"/>
    <mergeCell ref="D16:J16"/>
    <mergeCell ref="J7:J8"/>
    <mergeCell ref="D7:D8"/>
    <mergeCell ref="E7:E8"/>
    <mergeCell ref="G7:G8"/>
    <mergeCell ref="H7:H8"/>
    <mergeCell ref="I7:I8"/>
    <mergeCell ref="F7:F8"/>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39"/>
  <sheetViews>
    <sheetView workbookViewId="0">
      <selection activeCell="B3" sqref="B3"/>
    </sheetView>
  </sheetViews>
  <sheetFormatPr defaultRowHeight="12.5" x14ac:dyDescent="0.25"/>
  <cols>
    <col min="3" max="3" width="18.54296875" customWidth="1"/>
    <col min="4" max="4" width="12.7265625" customWidth="1"/>
    <col min="5" max="5" width="15.26953125" customWidth="1"/>
    <col min="6" max="6" width="12.7265625" customWidth="1"/>
    <col min="7" max="7" width="15.453125" customWidth="1"/>
    <col min="8" max="8" width="15.54296875" customWidth="1"/>
    <col min="9" max="9" width="18.81640625" customWidth="1"/>
    <col min="12" max="12" width="10.1796875" bestFit="1" customWidth="1"/>
  </cols>
  <sheetData>
    <row r="1" spans="1:9" ht="13" x14ac:dyDescent="0.3">
      <c r="A1" s="11" t="s">
        <v>203</v>
      </c>
    </row>
    <row r="2" spans="1:9" x14ac:dyDescent="0.25">
      <c r="A2" t="s">
        <v>189</v>
      </c>
    </row>
    <row r="3" spans="1:9" x14ac:dyDescent="0.25">
      <c r="A3" t="s">
        <v>173</v>
      </c>
    </row>
    <row r="5" spans="1:9" ht="91" x14ac:dyDescent="0.3">
      <c r="C5" s="64" t="s">
        <v>46</v>
      </c>
      <c r="D5" s="65" t="s">
        <v>47</v>
      </c>
      <c r="E5" s="66" t="s">
        <v>195</v>
      </c>
      <c r="F5" s="64" t="s">
        <v>48</v>
      </c>
      <c r="G5" s="64" t="s">
        <v>196</v>
      </c>
      <c r="H5" s="66" t="s">
        <v>197</v>
      </c>
      <c r="I5" s="66" t="s">
        <v>198</v>
      </c>
    </row>
    <row r="6" spans="1:9" x14ac:dyDescent="0.25">
      <c r="C6" s="67" t="s">
        <v>43</v>
      </c>
      <c r="D6" s="68">
        <v>10505.999999999998</v>
      </c>
      <c r="E6" s="69">
        <v>24.830205214343088</v>
      </c>
      <c r="F6" s="70">
        <v>9381.1</v>
      </c>
      <c r="G6" s="71">
        <v>22.171581775773273</v>
      </c>
      <c r="H6" s="72">
        <f t="shared" ref="H6:H36" si="0">D6+F6</f>
        <v>19887.099999999999</v>
      </c>
      <c r="I6" s="69">
        <v>47.001786990116365</v>
      </c>
    </row>
    <row r="7" spans="1:9" x14ac:dyDescent="0.25">
      <c r="C7" s="67" t="s">
        <v>49</v>
      </c>
      <c r="D7" s="68">
        <v>13091.423999999999</v>
      </c>
      <c r="E7" s="69">
        <v>68.803878245623622</v>
      </c>
      <c r="F7" s="70">
        <v>1290.8160000000003</v>
      </c>
      <c r="G7" s="71">
        <v>6.7840707704145036</v>
      </c>
      <c r="H7" s="72">
        <f t="shared" si="0"/>
        <v>14382.24</v>
      </c>
      <c r="I7" s="69">
        <v>75.587949016038124</v>
      </c>
    </row>
    <row r="8" spans="1:9" x14ac:dyDescent="0.25">
      <c r="C8" s="67" t="s">
        <v>42</v>
      </c>
      <c r="D8" s="68">
        <v>2221.7755130794153</v>
      </c>
      <c r="E8" s="69">
        <v>14.049803511031445</v>
      </c>
      <c r="F8" s="70">
        <v>399.15465176349034</v>
      </c>
      <c r="G8" s="71">
        <v>2.5241273903583461</v>
      </c>
      <c r="H8" s="72">
        <f t="shared" si="0"/>
        <v>2620.9301648429055</v>
      </c>
      <c r="I8" s="69">
        <v>16.57393090138979</v>
      </c>
    </row>
    <row r="9" spans="1:9" x14ac:dyDescent="0.25">
      <c r="C9" s="67" t="s">
        <v>19</v>
      </c>
      <c r="D9" s="68">
        <v>1912.32</v>
      </c>
      <c r="E9" s="69">
        <v>12.379462852289558</v>
      </c>
      <c r="F9" s="70">
        <v>126.76984000000002</v>
      </c>
      <c r="G9" s="71">
        <v>0.82064849244409477</v>
      </c>
      <c r="H9" s="72">
        <f t="shared" si="0"/>
        <v>2039.0898399999999</v>
      </c>
      <c r="I9" s="69">
        <v>13.200111344733651</v>
      </c>
    </row>
    <row r="10" spans="1:9" x14ac:dyDescent="0.25">
      <c r="C10" s="67" t="s">
        <v>20</v>
      </c>
      <c r="D10" s="68">
        <v>1221.76</v>
      </c>
      <c r="E10" s="69">
        <v>3.7905163871206335</v>
      </c>
      <c r="F10" s="70">
        <v>796.8</v>
      </c>
      <c r="G10" s="71">
        <v>2.4720759046438912</v>
      </c>
      <c r="H10" s="72">
        <f t="shared" si="0"/>
        <v>2018.56</v>
      </c>
      <c r="I10" s="69">
        <v>6.2625922917645251</v>
      </c>
    </row>
    <row r="11" spans="1:9" x14ac:dyDescent="0.25">
      <c r="C11" s="67" t="s">
        <v>35</v>
      </c>
      <c r="D11" s="68">
        <v>1370.0810611643333</v>
      </c>
      <c r="E11" s="69">
        <v>21.849351434226712</v>
      </c>
      <c r="F11" s="70">
        <v>158.14649963154014</v>
      </c>
      <c r="G11" s="71">
        <v>2.5220394226935965</v>
      </c>
      <c r="H11" s="72">
        <f t="shared" si="0"/>
        <v>1528.2275607958734</v>
      </c>
      <c r="I11" s="69">
        <v>24.371390856920307</v>
      </c>
    </row>
    <row r="12" spans="1:9" x14ac:dyDescent="0.25">
      <c r="C12" s="67" t="s">
        <v>27</v>
      </c>
      <c r="D12" s="68">
        <v>1006.8961637492697</v>
      </c>
      <c r="E12" s="69">
        <v>105.72975373549815</v>
      </c>
      <c r="F12" s="70">
        <v>109.24000000000001</v>
      </c>
      <c r="G12" s="71">
        <v>11.470813688532337</v>
      </c>
      <c r="H12" s="72">
        <f t="shared" si="0"/>
        <v>1116.1361637492696</v>
      </c>
      <c r="I12" s="69">
        <v>117.20056742403048</v>
      </c>
    </row>
    <row r="13" spans="1:9" x14ac:dyDescent="0.25">
      <c r="C13" s="67" t="s">
        <v>37</v>
      </c>
      <c r="D13" s="68">
        <v>600.00000000000011</v>
      </c>
      <c r="E13" s="69">
        <v>3.4054339374194762</v>
      </c>
      <c r="F13" s="70">
        <v>2.2999999999999998</v>
      </c>
      <c r="G13" s="71">
        <v>1.3054163426774656E-2</v>
      </c>
      <c r="H13" s="72">
        <f t="shared" si="0"/>
        <v>602.30000000000007</v>
      </c>
      <c r="I13" s="69">
        <v>3.41848810084625</v>
      </c>
    </row>
    <row r="14" spans="1:9" x14ac:dyDescent="0.25">
      <c r="C14" s="67" t="s">
        <v>24</v>
      </c>
      <c r="D14" s="68">
        <v>329.34400000000005</v>
      </c>
      <c r="E14" s="69">
        <v>5.4737310967107167</v>
      </c>
      <c r="F14" s="70">
        <v>32.535784999999997</v>
      </c>
      <c r="G14" s="71">
        <v>0.54074808744168412</v>
      </c>
      <c r="H14" s="72">
        <f t="shared" si="0"/>
        <v>361.87978500000003</v>
      </c>
      <c r="I14" s="69">
        <v>6.0144791841523997</v>
      </c>
    </row>
    <row r="15" spans="1:9" x14ac:dyDescent="0.25">
      <c r="C15" s="67" t="s">
        <v>28</v>
      </c>
      <c r="D15" s="68">
        <v>265.60000000000002</v>
      </c>
      <c r="E15" s="69">
        <v>59.066850509273671</v>
      </c>
      <c r="F15" s="70">
        <v>1.27488</v>
      </c>
      <c r="G15" s="71">
        <v>0.28352088244451362</v>
      </c>
      <c r="H15" s="72">
        <f t="shared" si="0"/>
        <v>266.87488000000002</v>
      </c>
      <c r="I15" s="69">
        <v>59.350371391718191</v>
      </c>
    </row>
    <row r="16" spans="1:9" x14ac:dyDescent="0.25">
      <c r="C16" s="67" t="s">
        <v>32</v>
      </c>
      <c r="D16" s="68">
        <v>96.745599999999982</v>
      </c>
      <c r="E16" s="69">
        <v>1.6323880518945839</v>
      </c>
      <c r="F16" s="70">
        <v>90.983138583336512</v>
      </c>
      <c r="G16" s="71">
        <v>1.5351580676258938</v>
      </c>
      <c r="H16" s="72">
        <f t="shared" si="0"/>
        <v>187.72873858333651</v>
      </c>
      <c r="I16" s="69">
        <v>3.1675461195204777</v>
      </c>
    </row>
    <row r="17" spans="3:9" x14ac:dyDescent="0.25">
      <c r="C17" s="67" t="s">
        <v>15</v>
      </c>
      <c r="D17" s="68">
        <v>0</v>
      </c>
      <c r="E17" s="69">
        <v>0</v>
      </c>
      <c r="F17" s="70">
        <v>123.66336</v>
      </c>
      <c r="G17" s="71">
        <v>4.8091841020455783</v>
      </c>
      <c r="H17" s="72">
        <f t="shared" si="0"/>
        <v>123.66336</v>
      </c>
      <c r="I17" s="69">
        <v>4.8091841020455783</v>
      </c>
    </row>
    <row r="18" spans="3:9" x14ac:dyDescent="0.25">
      <c r="C18" s="67" t="s">
        <v>26</v>
      </c>
      <c r="D18" s="68">
        <v>84.992000000000004</v>
      </c>
      <c r="E18" s="69">
        <v>1.6073985115979992</v>
      </c>
      <c r="F18" s="70">
        <v>28.595599999999994</v>
      </c>
      <c r="G18" s="71">
        <v>0.54081001598093614</v>
      </c>
      <c r="H18" s="72">
        <f t="shared" si="0"/>
        <v>113.58759999999999</v>
      </c>
      <c r="I18" s="69">
        <v>2.1482085275789351</v>
      </c>
    </row>
    <row r="19" spans="3:9" x14ac:dyDescent="0.25">
      <c r="C19" s="67" t="s">
        <v>16</v>
      </c>
      <c r="D19" s="68">
        <v>0</v>
      </c>
      <c r="E19" s="69">
        <v>0</v>
      </c>
      <c r="F19" s="70">
        <v>110.40398432766489</v>
      </c>
      <c r="G19" s="71">
        <v>30.520258839958224</v>
      </c>
      <c r="H19" s="72">
        <f t="shared" si="0"/>
        <v>110.40398432766489</v>
      </c>
      <c r="I19" s="69">
        <v>30.520258839958224</v>
      </c>
    </row>
    <row r="20" spans="3:9" x14ac:dyDescent="0.25">
      <c r="C20" s="67" t="s">
        <v>18</v>
      </c>
      <c r="D20" s="68">
        <v>79.680000000000007</v>
      </c>
      <c r="E20" s="69">
        <v>5.5494421306291883</v>
      </c>
      <c r="F20" s="70">
        <v>2.5648</v>
      </c>
      <c r="G20" s="71">
        <v>0.1786296332409355</v>
      </c>
      <c r="H20" s="72">
        <f t="shared" si="0"/>
        <v>82.244800000000012</v>
      </c>
      <c r="I20" s="69">
        <v>5.7280717638701244</v>
      </c>
    </row>
    <row r="21" spans="3:9" x14ac:dyDescent="0.25">
      <c r="C21" s="67" t="s">
        <v>40</v>
      </c>
      <c r="D21" s="68">
        <v>36.506798880761863</v>
      </c>
      <c r="E21" s="69">
        <v>0.78120490464145864</v>
      </c>
      <c r="F21" s="70">
        <v>38.071375975651662</v>
      </c>
      <c r="G21" s="71">
        <v>0.81468511484037842</v>
      </c>
      <c r="H21" s="72">
        <f t="shared" si="0"/>
        <v>74.578174856413526</v>
      </c>
      <c r="I21" s="69">
        <v>1.5958900194818371</v>
      </c>
    </row>
    <row r="22" spans="3:9" ht="13" x14ac:dyDescent="0.3">
      <c r="C22" s="67" t="s">
        <v>23</v>
      </c>
      <c r="D22" s="73">
        <v>0</v>
      </c>
      <c r="E22" s="69">
        <v>0</v>
      </c>
      <c r="F22" s="70">
        <v>69.565231999999995</v>
      </c>
      <c r="G22" s="71">
        <v>5.9518507871321011</v>
      </c>
      <c r="H22" s="72">
        <f t="shared" si="0"/>
        <v>69.565231999999995</v>
      </c>
      <c r="I22" s="69">
        <v>5.9518507871321011</v>
      </c>
    </row>
    <row r="23" spans="3:9" x14ac:dyDescent="0.25">
      <c r="C23" s="67" t="s">
        <v>41</v>
      </c>
      <c r="D23" s="68">
        <v>0</v>
      </c>
      <c r="E23" s="69">
        <v>0</v>
      </c>
      <c r="F23" s="70">
        <v>61.499276410998561</v>
      </c>
      <c r="G23" s="71">
        <v>1.5662539961848803</v>
      </c>
      <c r="H23" s="72">
        <f t="shared" si="0"/>
        <v>61.499276410998561</v>
      </c>
      <c r="I23" s="69">
        <v>1.5662539961848803</v>
      </c>
    </row>
    <row r="24" spans="3:9" x14ac:dyDescent="0.25">
      <c r="C24" s="67" t="s">
        <v>17</v>
      </c>
      <c r="D24" s="68">
        <v>21.248000000000001</v>
      </c>
      <c r="E24" s="69">
        <v>0.73919713895083272</v>
      </c>
      <c r="F24" s="70">
        <v>39.696137200612881</v>
      </c>
      <c r="G24" s="71">
        <v>1.3809897894433716</v>
      </c>
      <c r="H24" s="72">
        <f t="shared" si="0"/>
        <v>60.944137200612886</v>
      </c>
      <c r="I24" s="69">
        <v>2.1201869283942045</v>
      </c>
    </row>
    <row r="25" spans="3:9" x14ac:dyDescent="0.25">
      <c r="C25" s="67" t="s">
        <v>14</v>
      </c>
      <c r="D25" s="68">
        <v>10.624000000000001</v>
      </c>
      <c r="E25" s="69">
        <v>0.72777092752431849</v>
      </c>
      <c r="F25" s="70">
        <v>47.897560000000006</v>
      </c>
      <c r="G25" s="71">
        <v>3.2811042608576519</v>
      </c>
      <c r="H25" s="72">
        <f t="shared" si="0"/>
        <v>58.521560000000008</v>
      </c>
      <c r="I25" s="69">
        <v>4.0088751883819711</v>
      </c>
    </row>
    <row r="26" spans="3:9" x14ac:dyDescent="0.25">
      <c r="C26" s="67" t="s">
        <v>34</v>
      </c>
      <c r="D26" s="68">
        <v>0</v>
      </c>
      <c r="E26" s="69">
        <v>0</v>
      </c>
      <c r="F26" s="70">
        <v>50.647819709294573</v>
      </c>
      <c r="G26" s="71">
        <v>1.4704608912942811</v>
      </c>
      <c r="H26" s="72">
        <f t="shared" si="0"/>
        <v>50.647819709294573</v>
      </c>
      <c r="I26" s="69">
        <v>1.4704608912942811</v>
      </c>
    </row>
    <row r="27" spans="3:9" x14ac:dyDescent="0.25">
      <c r="C27" s="67" t="s">
        <v>22</v>
      </c>
      <c r="D27" s="68">
        <v>0</v>
      </c>
      <c r="E27" s="69">
        <v>0</v>
      </c>
      <c r="F27" s="70">
        <v>48.194886031606906</v>
      </c>
      <c r="G27" s="71">
        <v>10.591584298091753</v>
      </c>
      <c r="H27" s="72">
        <f t="shared" si="0"/>
        <v>48.194886031606906</v>
      </c>
      <c r="I27" s="69">
        <v>10.591584298091753</v>
      </c>
    </row>
    <row r="28" spans="3:9" x14ac:dyDescent="0.25">
      <c r="C28" s="67" t="s">
        <v>31</v>
      </c>
      <c r="D28" s="68">
        <v>0</v>
      </c>
      <c r="E28" s="69">
        <v>0</v>
      </c>
      <c r="F28" s="70">
        <v>46.499118220800007</v>
      </c>
      <c r="G28" s="71">
        <v>1.3128149607503234</v>
      </c>
      <c r="H28" s="72">
        <f t="shared" si="0"/>
        <v>46.499118220800007</v>
      </c>
      <c r="I28" s="69">
        <v>1.3128149607503234</v>
      </c>
    </row>
    <row r="29" spans="3:9" x14ac:dyDescent="0.25">
      <c r="C29" s="67" t="s">
        <v>29</v>
      </c>
      <c r="D29" s="68">
        <v>0</v>
      </c>
      <c r="E29" s="69">
        <v>0</v>
      </c>
      <c r="F29" s="70">
        <v>5.3120000000000003</v>
      </c>
      <c r="G29" s="71">
        <v>3.5246499900471102</v>
      </c>
      <c r="H29" s="72">
        <f t="shared" si="0"/>
        <v>5.3120000000000003</v>
      </c>
      <c r="I29" s="69">
        <v>3.5246499900471102</v>
      </c>
    </row>
    <row r="30" spans="3:9" x14ac:dyDescent="0.25">
      <c r="C30" s="67" t="s">
        <v>25</v>
      </c>
      <c r="D30" s="68">
        <v>0</v>
      </c>
      <c r="E30" s="69">
        <v>0</v>
      </c>
      <c r="F30" s="70">
        <v>4.2496</v>
      </c>
      <c r="G30" s="71">
        <v>0.78858394106403906</v>
      </c>
      <c r="H30" s="72">
        <f t="shared" si="0"/>
        <v>4.2496</v>
      </c>
      <c r="I30" s="69">
        <v>0.78858394106403906</v>
      </c>
    </row>
    <row r="31" spans="3:9" x14ac:dyDescent="0.25">
      <c r="C31" s="67" t="s">
        <v>30</v>
      </c>
      <c r="D31" s="68">
        <v>0</v>
      </c>
      <c r="E31" s="69">
        <v>0</v>
      </c>
      <c r="F31" s="70">
        <v>2.2129792000000004</v>
      </c>
      <c r="G31" s="71">
        <v>1.9275143280202074</v>
      </c>
      <c r="H31" s="72">
        <f t="shared" si="0"/>
        <v>2.2129792000000004</v>
      </c>
      <c r="I31" s="69">
        <v>1.9275143280202074</v>
      </c>
    </row>
    <row r="32" spans="3:9" x14ac:dyDescent="0.25">
      <c r="C32" s="67" t="s">
        <v>39</v>
      </c>
      <c r="D32" s="68">
        <v>0</v>
      </c>
      <c r="E32" s="69">
        <v>0</v>
      </c>
      <c r="F32" s="70">
        <v>1.2840222383369593</v>
      </c>
      <c r="G32" s="71">
        <v>0.18854952104801165</v>
      </c>
      <c r="H32" s="72">
        <f t="shared" si="0"/>
        <v>1.2840222383369593</v>
      </c>
      <c r="I32" s="69">
        <v>0.18854952104801165</v>
      </c>
    </row>
    <row r="33" spans="3:9" x14ac:dyDescent="0.25">
      <c r="C33" s="67" t="s">
        <v>21</v>
      </c>
      <c r="D33" s="68">
        <v>0</v>
      </c>
      <c r="E33" s="69">
        <v>0</v>
      </c>
      <c r="F33" s="70">
        <v>0</v>
      </c>
      <c r="G33" s="71">
        <v>0</v>
      </c>
      <c r="H33" s="72">
        <f t="shared" si="0"/>
        <v>0</v>
      </c>
      <c r="I33" s="69">
        <v>0</v>
      </c>
    </row>
    <row r="34" spans="3:9" x14ac:dyDescent="0.25">
      <c r="C34" s="67" t="s">
        <v>38</v>
      </c>
      <c r="D34" s="68">
        <v>0</v>
      </c>
      <c r="E34" s="69">
        <v>0</v>
      </c>
      <c r="F34" s="70">
        <v>0</v>
      </c>
      <c r="G34" s="71">
        <v>0</v>
      </c>
      <c r="H34" s="72">
        <f t="shared" si="0"/>
        <v>0</v>
      </c>
      <c r="I34" s="69">
        <v>0</v>
      </c>
    </row>
    <row r="35" spans="3:9" x14ac:dyDescent="0.25">
      <c r="C35" s="67" t="s">
        <v>36</v>
      </c>
      <c r="D35" s="68">
        <v>0</v>
      </c>
      <c r="E35" s="69">
        <v>0</v>
      </c>
      <c r="F35" s="70">
        <v>0</v>
      </c>
      <c r="G35" s="71">
        <v>0</v>
      </c>
      <c r="H35" s="72">
        <f t="shared" si="0"/>
        <v>0</v>
      </c>
      <c r="I35" s="69">
        <v>0</v>
      </c>
    </row>
    <row r="36" spans="3:9" x14ac:dyDescent="0.25">
      <c r="C36" s="67" t="s">
        <v>45</v>
      </c>
      <c r="D36" s="68">
        <v>32854.997136873768</v>
      </c>
      <c r="E36" s="69">
        <v>18.363349053103235</v>
      </c>
      <c r="F36" s="70">
        <v>13069.478546293334</v>
      </c>
      <c r="G36" s="71">
        <v>7.3048064952735317</v>
      </c>
      <c r="H36" s="72">
        <f t="shared" si="0"/>
        <v>45924.475683167104</v>
      </c>
      <c r="I36" s="69">
        <v>25.668155548376763</v>
      </c>
    </row>
    <row r="37" spans="3:9" x14ac:dyDescent="0.25">
      <c r="D37" s="21"/>
    </row>
    <row r="38" spans="3:9" x14ac:dyDescent="0.25">
      <c r="E38" s="21"/>
    </row>
    <row r="39" spans="3:9" x14ac:dyDescent="0.25">
      <c r="D39" s="21"/>
    </row>
  </sheetData>
  <sortState xmlns:xlrd2="http://schemas.microsoft.com/office/spreadsheetml/2017/richdata2" ref="C6:J36">
    <sortCondition descending="1" ref="J6"/>
  </sortState>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G39"/>
  <sheetViews>
    <sheetView tabSelected="1" workbookViewId="0">
      <selection activeCell="J7" sqref="J7"/>
    </sheetView>
  </sheetViews>
  <sheetFormatPr defaultRowHeight="12.5" x14ac:dyDescent="0.25"/>
  <cols>
    <col min="2" max="2" width="14.1796875" customWidth="1"/>
    <col min="3" max="3" width="11.81640625" customWidth="1"/>
    <col min="4" max="4" width="18.1796875" customWidth="1"/>
    <col min="5" max="5" width="18" customWidth="1"/>
    <col min="6" max="6" width="17.81640625" customWidth="1"/>
    <col min="7" max="7" width="12.81640625" customWidth="1"/>
  </cols>
  <sheetData>
    <row r="1" spans="1:7" ht="13" x14ac:dyDescent="0.3">
      <c r="A1" s="11" t="s">
        <v>190</v>
      </c>
    </row>
    <row r="2" spans="1:7" x14ac:dyDescent="0.25">
      <c r="A2" s="18" t="s">
        <v>192</v>
      </c>
    </row>
    <row r="3" spans="1:7" x14ac:dyDescent="0.25">
      <c r="A3" s="18" t="s">
        <v>172</v>
      </c>
    </row>
    <row r="6" spans="1:7" ht="81.5" customHeight="1" x14ac:dyDescent="0.3">
      <c r="B6" s="20" t="s">
        <v>50</v>
      </c>
      <c r="C6" s="20" t="s">
        <v>44</v>
      </c>
      <c r="D6" s="20" t="s">
        <v>205</v>
      </c>
      <c r="E6" s="20" t="s">
        <v>186</v>
      </c>
      <c r="F6" s="20" t="s">
        <v>187</v>
      </c>
      <c r="G6" s="20" t="s">
        <v>206</v>
      </c>
    </row>
    <row r="7" spans="1:7" x14ac:dyDescent="0.25">
      <c r="B7" s="76" t="s">
        <v>27</v>
      </c>
      <c r="C7" s="76">
        <v>16.88</v>
      </c>
      <c r="D7" s="77">
        <v>1.7724948284733231</v>
      </c>
      <c r="E7" s="78">
        <v>1169497</v>
      </c>
      <c r="F7" s="79">
        <v>1863.7104191999999</v>
      </c>
      <c r="G7" s="79">
        <v>195.70006396942233</v>
      </c>
    </row>
    <row r="8" spans="1:7" x14ac:dyDescent="0.25">
      <c r="B8" s="76" t="s">
        <v>20</v>
      </c>
      <c r="C8" s="76">
        <v>2689.59</v>
      </c>
      <c r="D8" s="77">
        <v>8.3444661550842909</v>
      </c>
      <c r="E8" s="78">
        <v>780000</v>
      </c>
      <c r="F8" s="79">
        <v>1243.008</v>
      </c>
      <c r="G8" s="79">
        <v>3.8564384112444707</v>
      </c>
    </row>
    <row r="9" spans="1:7" x14ac:dyDescent="0.25">
      <c r="B9" s="76" t="s">
        <v>16</v>
      </c>
      <c r="C9" s="76">
        <v>6.3</v>
      </c>
      <c r="D9" s="77">
        <v>1.7415823519655</v>
      </c>
      <c r="E9" s="78">
        <v>373965</v>
      </c>
      <c r="F9" s="79">
        <v>595.95062399999995</v>
      </c>
      <c r="G9" s="79">
        <v>164.74556974622655</v>
      </c>
    </row>
    <row r="10" spans="1:7" x14ac:dyDescent="0.25">
      <c r="B10" s="76" t="s">
        <v>24</v>
      </c>
      <c r="C10" s="76">
        <v>556.1</v>
      </c>
      <c r="D10" s="77">
        <v>9.2424390997887595</v>
      </c>
      <c r="E10" s="78">
        <v>129623</v>
      </c>
      <c r="F10" s="79">
        <v>206.56721280000002</v>
      </c>
      <c r="G10" s="79">
        <v>3.4331682868496762</v>
      </c>
    </row>
    <row r="11" spans="1:7" x14ac:dyDescent="0.25">
      <c r="B11" s="76" t="s">
        <v>31</v>
      </c>
      <c r="C11" s="76">
        <v>223.23</v>
      </c>
      <c r="D11" s="77">
        <v>6.3024783028509797</v>
      </c>
      <c r="E11" s="78">
        <v>119820</v>
      </c>
      <c r="F11" s="79">
        <v>190.94515199999998</v>
      </c>
      <c r="G11" s="79">
        <v>5.390976470521804</v>
      </c>
    </row>
    <row r="12" spans="1:7" x14ac:dyDescent="0.25">
      <c r="B12" s="76" t="s">
        <v>19</v>
      </c>
      <c r="C12" s="76">
        <v>1151.3900000000001</v>
      </c>
      <c r="D12" s="77">
        <v>7.4535588884170405</v>
      </c>
      <c r="E12" s="78">
        <v>87972</v>
      </c>
      <c r="F12" s="79">
        <v>140.1921792</v>
      </c>
      <c r="G12" s="79">
        <v>0.90753842170134758</v>
      </c>
    </row>
    <row r="13" spans="1:7" x14ac:dyDescent="0.25">
      <c r="B13" s="76" t="s">
        <v>29</v>
      </c>
      <c r="C13" s="76">
        <v>1.06</v>
      </c>
      <c r="D13" s="77">
        <v>0.70333753566452129</v>
      </c>
      <c r="E13" s="78">
        <v>78302</v>
      </c>
      <c r="F13" s="79">
        <v>124.7820672</v>
      </c>
      <c r="G13" s="79">
        <v>82.796143056200648</v>
      </c>
    </row>
    <row r="14" spans="1:7" x14ac:dyDescent="0.25">
      <c r="B14" t="s">
        <v>14</v>
      </c>
      <c r="C14">
        <v>63.12</v>
      </c>
      <c r="D14" s="14">
        <v>4.3238799835593911</v>
      </c>
      <c r="E14" s="16">
        <v>71422</v>
      </c>
      <c r="F14" s="13">
        <v>113.81809920000001</v>
      </c>
      <c r="G14" s="13">
        <v>7.7968282778462807</v>
      </c>
    </row>
    <row r="15" spans="1:7" x14ac:dyDescent="0.25">
      <c r="B15" t="s">
        <v>42</v>
      </c>
      <c r="C15">
        <v>1234.74</v>
      </c>
      <c r="D15" s="14">
        <v>7.8081040524056231</v>
      </c>
      <c r="E15" s="16">
        <v>70500</v>
      </c>
      <c r="F15" s="13">
        <v>112.3488</v>
      </c>
      <c r="G15" s="13">
        <v>0.71045816978708798</v>
      </c>
    </row>
    <row r="16" spans="1:7" x14ac:dyDescent="0.25">
      <c r="B16" t="s">
        <v>26</v>
      </c>
      <c r="C16">
        <v>410.39</v>
      </c>
      <c r="D16" s="14">
        <v>7.7614396081360937</v>
      </c>
      <c r="E16" s="16">
        <v>64480</v>
      </c>
      <c r="F16" s="13">
        <v>102.75532800000001</v>
      </c>
      <c r="G16" s="13">
        <v>1.9433448005219809</v>
      </c>
    </row>
    <row r="17" spans="2:7" x14ac:dyDescent="0.25">
      <c r="B17" t="s">
        <v>41</v>
      </c>
      <c r="C17">
        <v>368.35</v>
      </c>
      <c r="D17" s="14">
        <v>9.3810804478265748</v>
      </c>
      <c r="E17" s="16">
        <v>55921</v>
      </c>
      <c r="F17" s="13">
        <v>89.115705599999998</v>
      </c>
      <c r="G17" s="13">
        <v>2.2695849148864644</v>
      </c>
    </row>
    <row r="18" spans="2:7" x14ac:dyDescent="0.25">
      <c r="B18" t="s">
        <v>15</v>
      </c>
      <c r="C18">
        <v>250.71</v>
      </c>
      <c r="D18" s="14">
        <v>9.7499416660185112</v>
      </c>
      <c r="E18" s="16">
        <v>47477</v>
      </c>
      <c r="F18" s="13">
        <v>75.659347200000013</v>
      </c>
      <c r="G18" s="13">
        <v>2.9423406393404372</v>
      </c>
    </row>
    <row r="19" spans="2:7" x14ac:dyDescent="0.25">
      <c r="B19" t="s">
        <v>28</v>
      </c>
      <c r="C19">
        <v>9.31</v>
      </c>
      <c r="D19" s="14">
        <v>2.0704532313303385</v>
      </c>
      <c r="E19" s="16">
        <v>42246</v>
      </c>
      <c r="F19" s="13">
        <v>67.323225599999986</v>
      </c>
      <c r="G19" s="13">
        <v>14.97202899968865</v>
      </c>
    </row>
    <row r="20" spans="2:7" x14ac:dyDescent="0.25">
      <c r="B20" t="s">
        <v>32</v>
      </c>
      <c r="C20">
        <v>87.91</v>
      </c>
      <c r="D20" s="14">
        <v>1.4833050148229263</v>
      </c>
      <c r="E20" s="16">
        <v>39769</v>
      </c>
      <c r="F20" s="13">
        <v>63.375878400000005</v>
      </c>
      <c r="G20" s="13">
        <v>1.0693408969346829</v>
      </c>
    </row>
    <row r="21" spans="2:7" x14ac:dyDescent="0.25">
      <c r="B21" t="s">
        <v>23</v>
      </c>
      <c r="C21">
        <v>50.29</v>
      </c>
      <c r="D21" s="14">
        <v>4.302703627652293</v>
      </c>
      <c r="E21" s="16">
        <v>35675</v>
      </c>
      <c r="F21" s="13">
        <v>56.851679999999995</v>
      </c>
      <c r="G21" s="13">
        <v>4.864106776180698</v>
      </c>
    </row>
    <row r="22" spans="2:7" x14ac:dyDescent="0.25">
      <c r="B22" t="s">
        <v>17</v>
      </c>
      <c r="C22">
        <v>51.59</v>
      </c>
      <c r="D22" s="14">
        <v>1.7947656437534574</v>
      </c>
      <c r="E22" s="16">
        <v>30286</v>
      </c>
      <c r="F22" s="13">
        <v>48.263769599999996</v>
      </c>
      <c r="G22" s="13">
        <v>1.6790493412698688</v>
      </c>
    </row>
    <row r="23" spans="2:7" x14ac:dyDescent="0.25">
      <c r="B23" t="s">
        <v>18</v>
      </c>
      <c r="C23">
        <v>68.77</v>
      </c>
      <c r="D23" s="14">
        <v>4.7895975818695939</v>
      </c>
      <c r="E23" s="16">
        <v>26629</v>
      </c>
      <c r="F23" s="13">
        <v>42.435974399999999</v>
      </c>
      <c r="G23" s="13">
        <v>2.9555218899304925</v>
      </c>
    </row>
    <row r="24" spans="2:7" x14ac:dyDescent="0.25">
      <c r="B24" t="s">
        <v>22</v>
      </c>
      <c r="C24">
        <v>1.38</v>
      </c>
      <c r="D24" s="14">
        <v>0.30327670703030568</v>
      </c>
      <c r="E24" s="16">
        <v>24452</v>
      </c>
      <c r="F24" s="13">
        <v>38.966707200000002</v>
      </c>
      <c r="G24" s="13">
        <v>8.5635468430652928</v>
      </c>
    </row>
    <row r="25" spans="2:7" x14ac:dyDescent="0.25">
      <c r="B25" t="s">
        <v>40</v>
      </c>
      <c r="C25">
        <v>52.25</v>
      </c>
      <c r="D25" s="14">
        <v>1.1180919039446708</v>
      </c>
      <c r="E25" s="16">
        <v>18511</v>
      </c>
      <c r="F25" s="13">
        <v>29.4991296</v>
      </c>
      <c r="G25" s="13">
        <v>0.63124857376410715</v>
      </c>
    </row>
    <row r="26" spans="2:7" x14ac:dyDescent="0.25">
      <c r="B26" t="s">
        <v>21</v>
      </c>
      <c r="C26">
        <v>1.0900000000000001</v>
      </c>
      <c r="D26" s="14">
        <v>0.41314482810900965</v>
      </c>
      <c r="E26" s="16">
        <v>14887</v>
      </c>
      <c r="F26" s="13">
        <v>23.723923200000002</v>
      </c>
      <c r="G26" s="13">
        <v>8.9921249289315099</v>
      </c>
    </row>
    <row r="27" spans="2:7" x14ac:dyDescent="0.25">
      <c r="B27" t="s">
        <v>30</v>
      </c>
      <c r="C27">
        <v>2.33</v>
      </c>
      <c r="D27" s="14">
        <v>2.0294399442557269</v>
      </c>
      <c r="E27" s="16">
        <v>7097</v>
      </c>
      <c r="F27" s="13">
        <v>11.309779199999999</v>
      </c>
      <c r="G27" s="13">
        <v>9.8508659524431668</v>
      </c>
    </row>
    <row r="28" spans="2:7" x14ac:dyDescent="0.25">
      <c r="B28" t="s">
        <v>25</v>
      </c>
      <c r="D28" s="14">
        <v>0</v>
      </c>
      <c r="E28" s="16">
        <v>5245</v>
      </c>
      <c r="F28" s="13">
        <v>8.3584320000000005</v>
      </c>
      <c r="G28" s="13">
        <v>1.5510460390803318</v>
      </c>
    </row>
    <row r="29" spans="2:7" x14ac:dyDescent="0.25">
      <c r="B29" t="s">
        <v>36</v>
      </c>
      <c r="C29">
        <v>8.76</v>
      </c>
      <c r="D29" s="14">
        <v>12.180200222469411</v>
      </c>
      <c r="E29" s="15">
        <v>997</v>
      </c>
      <c r="F29" s="13">
        <v>1.5888192000000001</v>
      </c>
      <c r="G29" s="13">
        <v>2.2091479421579532</v>
      </c>
    </row>
    <row r="30" spans="2:7" x14ac:dyDescent="0.25">
      <c r="B30" t="s">
        <v>34</v>
      </c>
      <c r="D30" s="14">
        <v>0</v>
      </c>
      <c r="E30" s="15">
        <v>0</v>
      </c>
      <c r="F30" s="13">
        <v>0</v>
      </c>
      <c r="G30" s="13">
        <v>0</v>
      </c>
    </row>
    <row r="31" spans="2:7" x14ac:dyDescent="0.25">
      <c r="B31" t="s">
        <v>35</v>
      </c>
      <c r="C31">
        <v>463.6</v>
      </c>
      <c r="D31" s="14">
        <v>7.3932554883280339</v>
      </c>
      <c r="E31" s="15">
        <v>0</v>
      </c>
      <c r="F31" s="13">
        <v>0</v>
      </c>
      <c r="G31" s="13">
        <v>0</v>
      </c>
    </row>
    <row r="32" spans="2:7" x14ac:dyDescent="0.25">
      <c r="B32" t="s">
        <v>37</v>
      </c>
      <c r="C32">
        <v>0.27</v>
      </c>
      <c r="D32" s="14">
        <v>1.5324452718387641E-3</v>
      </c>
      <c r="E32" s="15">
        <v>0</v>
      </c>
      <c r="F32" s="13">
        <v>0</v>
      </c>
      <c r="G32" s="13">
        <v>0</v>
      </c>
    </row>
    <row r="33" spans="2:7" x14ac:dyDescent="0.25">
      <c r="B33" t="s">
        <v>38</v>
      </c>
      <c r="C33">
        <v>0.53</v>
      </c>
      <c r="D33" s="14">
        <v>1.8563662855861914E-2</v>
      </c>
      <c r="E33" s="15">
        <v>0</v>
      </c>
      <c r="F33" s="13">
        <v>0</v>
      </c>
      <c r="G33" s="13">
        <v>0</v>
      </c>
    </row>
    <row r="34" spans="2:7" x14ac:dyDescent="0.25">
      <c r="B34" t="s">
        <v>39</v>
      </c>
      <c r="C34">
        <v>8.91</v>
      </c>
      <c r="D34" s="14">
        <v>1.3083700440528634</v>
      </c>
      <c r="E34" s="15">
        <v>0</v>
      </c>
      <c r="F34" s="13">
        <v>0</v>
      </c>
      <c r="G34" s="13">
        <v>0</v>
      </c>
    </row>
    <row r="35" spans="2:7" x14ac:dyDescent="0.25">
      <c r="B35" t="s">
        <v>43</v>
      </c>
      <c r="C35">
        <v>1506.49</v>
      </c>
      <c r="D35" s="14">
        <v>3.5604850422002405</v>
      </c>
      <c r="E35" s="15">
        <v>0</v>
      </c>
      <c r="F35" s="13">
        <v>0</v>
      </c>
      <c r="G35" s="13">
        <v>0</v>
      </c>
    </row>
    <row r="36" spans="2:7" ht="13" x14ac:dyDescent="0.3">
      <c r="B36" s="11" t="s">
        <v>51</v>
      </c>
      <c r="C36" s="12">
        <v>9285.340000000002</v>
      </c>
      <c r="D36" s="12">
        <v>5.1897718568167281</v>
      </c>
      <c r="E36" s="17">
        <v>3294773</v>
      </c>
      <c r="F36" s="12">
        <v>5250.5502528000006</v>
      </c>
      <c r="G36" s="12">
        <v>3.2838722996499015</v>
      </c>
    </row>
    <row r="39" spans="2:7" x14ac:dyDescent="0.25">
      <c r="E39" s="16"/>
    </row>
  </sheetData>
  <sortState xmlns:xlrd2="http://schemas.microsoft.com/office/spreadsheetml/2017/richdata2" ref="B2:H33">
    <sortCondition descending="1" ref="F1"/>
  </sortState>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12"/>
  <sheetViews>
    <sheetView workbookViewId="0"/>
  </sheetViews>
  <sheetFormatPr defaultRowHeight="12.5" x14ac:dyDescent="0.25"/>
  <cols>
    <col min="1" max="1" width="49.81640625" customWidth="1"/>
  </cols>
  <sheetData>
    <row r="1" spans="1:23" ht="13" x14ac:dyDescent="0.3">
      <c r="A1" s="11" t="s">
        <v>154</v>
      </c>
    </row>
    <row r="2" spans="1:23" ht="13" x14ac:dyDescent="0.3">
      <c r="A2" s="11" t="s">
        <v>174</v>
      </c>
    </row>
    <row r="3" spans="1:23" s="18" customFormat="1" x14ac:dyDescent="0.25">
      <c r="A3" s="80" t="s">
        <v>153</v>
      </c>
      <c r="B3" s="80"/>
      <c r="C3" s="80"/>
      <c r="D3" s="80"/>
      <c r="E3" s="80"/>
      <c r="F3" s="80"/>
      <c r="G3" s="80"/>
      <c r="H3" s="80"/>
    </row>
    <row r="4" spans="1:23" ht="13" x14ac:dyDescent="0.3">
      <c r="A4" s="11"/>
    </row>
    <row r="5" spans="1:23" ht="13" x14ac:dyDescent="0.3">
      <c r="A5" s="11"/>
    </row>
    <row r="6" spans="1:23" ht="13" x14ac:dyDescent="0.3">
      <c r="A6" s="25"/>
      <c r="B6" s="31">
        <v>2000</v>
      </c>
      <c r="C6" s="31">
        <v>2001</v>
      </c>
      <c r="D6" s="31">
        <v>2002</v>
      </c>
      <c r="E6" s="31">
        <v>2003</v>
      </c>
      <c r="F6" s="31">
        <v>2004</v>
      </c>
      <c r="G6" s="31">
        <v>2005</v>
      </c>
      <c r="H6" s="31">
        <v>2006</v>
      </c>
      <c r="I6" s="31">
        <v>2007</v>
      </c>
      <c r="J6" s="31">
        <v>2008</v>
      </c>
      <c r="K6" s="31">
        <v>2009</v>
      </c>
      <c r="L6" s="31">
        <v>2010</v>
      </c>
      <c r="M6" s="31">
        <v>2011</v>
      </c>
      <c r="N6" s="31">
        <v>2012</v>
      </c>
      <c r="O6" s="31">
        <v>2013</v>
      </c>
      <c r="P6" s="31">
        <v>2014</v>
      </c>
      <c r="Q6" s="31">
        <v>2015</v>
      </c>
      <c r="R6" s="31">
        <v>2016</v>
      </c>
      <c r="S6" s="31">
        <v>2017</v>
      </c>
      <c r="T6" s="31">
        <v>2018</v>
      </c>
      <c r="U6" s="31">
        <v>2019</v>
      </c>
      <c r="V6" s="31">
        <v>2020</v>
      </c>
      <c r="W6" s="31" t="s">
        <v>59</v>
      </c>
    </row>
    <row r="7" spans="1:23" ht="25" x14ac:dyDescent="0.25">
      <c r="A7" s="26" t="s">
        <v>58</v>
      </c>
      <c r="B7" s="25">
        <v>40949.964120999983</v>
      </c>
      <c r="C7" s="25">
        <v>41904.297045999992</v>
      </c>
      <c r="D7" s="25">
        <v>44617.696538000004</v>
      </c>
      <c r="E7" s="25">
        <v>44577.050400000022</v>
      </c>
      <c r="F7" s="25">
        <v>48514.016214999996</v>
      </c>
      <c r="G7" s="25">
        <v>57933.811179000011</v>
      </c>
      <c r="H7" s="25">
        <v>56728.412754999968</v>
      </c>
      <c r="I7" s="25">
        <v>58598.449345000015</v>
      </c>
      <c r="J7" s="25">
        <v>66642.132633000001</v>
      </c>
      <c r="K7" s="25">
        <v>72174.815615999993</v>
      </c>
      <c r="L7" s="25">
        <v>75217.242515999955</v>
      </c>
      <c r="M7" s="25">
        <v>73365.270547999971</v>
      </c>
      <c r="N7" s="25">
        <v>70937.350965747319</v>
      </c>
      <c r="O7" s="25">
        <v>71791.911992631765</v>
      </c>
      <c r="P7" s="25">
        <v>71848.87877954483</v>
      </c>
      <c r="Q7" s="25">
        <v>72603.674533729107</v>
      </c>
      <c r="R7" s="25">
        <v>75185.821331527157</v>
      </c>
      <c r="S7" s="25">
        <v>78709.481597875274</v>
      </c>
      <c r="T7" s="25">
        <v>78978.751687115975</v>
      </c>
      <c r="U7" s="25">
        <v>79073.25538543702</v>
      </c>
      <c r="V7" s="25">
        <v>88217.609764575755</v>
      </c>
      <c r="W7" s="25">
        <v>88568.368251000036</v>
      </c>
    </row>
    <row r="8" spans="1:23" x14ac:dyDescent="0.25">
      <c r="A8" s="25" t="s">
        <v>57</v>
      </c>
      <c r="B8" s="25">
        <v>25875.241665000005</v>
      </c>
      <c r="C8" s="25">
        <v>26605.083557000002</v>
      </c>
      <c r="D8" s="25">
        <v>25673.506783000001</v>
      </c>
      <c r="E8" s="25">
        <v>24453.74246899999</v>
      </c>
      <c r="F8" s="25">
        <v>29181.257909000004</v>
      </c>
      <c r="G8" s="25">
        <v>28187.992288999994</v>
      </c>
      <c r="H8" s="25">
        <v>30224.035601999996</v>
      </c>
      <c r="I8" s="25">
        <v>30939.535887000013</v>
      </c>
      <c r="J8" s="25">
        <v>33564.044701999999</v>
      </c>
      <c r="K8" s="25">
        <v>35808.200705000003</v>
      </c>
      <c r="L8" s="25">
        <v>37072.393911000006</v>
      </c>
      <c r="M8" s="25">
        <v>36962.866139000012</v>
      </c>
      <c r="N8" s="25">
        <v>36745.587055999989</v>
      </c>
      <c r="O8" s="25">
        <v>39149.774166000003</v>
      </c>
      <c r="P8" s="25">
        <v>40211.837696000002</v>
      </c>
      <c r="Q8" s="25">
        <v>39530.081539000006</v>
      </c>
      <c r="R8" s="25">
        <v>44790.10581400001</v>
      </c>
      <c r="S8" s="25">
        <v>43876.599943000008</v>
      </c>
      <c r="T8" s="25">
        <v>45159.547798999993</v>
      </c>
      <c r="U8" s="25">
        <v>44573.111609</v>
      </c>
      <c r="V8" s="25">
        <v>47739.219999999987</v>
      </c>
      <c r="W8" s="25">
        <v>52227.861410999991</v>
      </c>
    </row>
    <row r="9" spans="1:23" x14ac:dyDescent="0.25">
      <c r="A9" s="25" t="s">
        <v>56</v>
      </c>
      <c r="B9" s="25">
        <v>5271.1137570000055</v>
      </c>
      <c r="C9" s="25">
        <v>5169.1382559999975</v>
      </c>
      <c r="D9" s="25">
        <v>5763.7956869999989</v>
      </c>
      <c r="E9" s="25">
        <v>8242.7994960000087</v>
      </c>
      <c r="F9" s="25">
        <v>8979.9199230000049</v>
      </c>
      <c r="G9" s="25">
        <v>10132.520507000007</v>
      </c>
      <c r="H9" s="25">
        <v>7781.4629860000032</v>
      </c>
      <c r="I9" s="25">
        <v>7059.600692</v>
      </c>
      <c r="J9" s="25">
        <v>9351.4083109999883</v>
      </c>
      <c r="K9" s="25">
        <v>9399.8341769999952</v>
      </c>
      <c r="L9" s="25">
        <v>9814.5704570000253</v>
      </c>
      <c r="M9" s="25">
        <v>9545.9673730000013</v>
      </c>
      <c r="N9" s="25">
        <v>8479.3362952526822</v>
      </c>
      <c r="O9" s="25">
        <v>10707.99863536826</v>
      </c>
      <c r="P9" s="25">
        <v>13024.323961455158</v>
      </c>
      <c r="Q9" s="25">
        <v>14265.506220270858</v>
      </c>
      <c r="R9" s="25">
        <v>15354.189921472847</v>
      </c>
      <c r="S9" s="25">
        <v>16929.102702124732</v>
      </c>
      <c r="T9" s="25">
        <v>16205.419086884038</v>
      </c>
      <c r="U9" s="25">
        <v>16925.041315562976</v>
      </c>
      <c r="V9" s="25">
        <v>17240.640235424264</v>
      </c>
      <c r="W9" s="25">
        <v>17837.562871000002</v>
      </c>
    </row>
    <row r="10" spans="1:23" x14ac:dyDescent="0.25">
      <c r="A10" s="25" t="s">
        <v>55</v>
      </c>
      <c r="B10" s="25">
        <v>2161.2818569999999</v>
      </c>
      <c r="C10" s="25">
        <v>2124.2353469999998</v>
      </c>
      <c r="D10" s="25">
        <v>1685.1482330000003</v>
      </c>
      <c r="E10" s="25">
        <v>2440.2390280000004</v>
      </c>
      <c r="F10" s="25">
        <v>2638.0276180000001</v>
      </c>
      <c r="G10" s="25">
        <v>2464.5172110000003</v>
      </c>
      <c r="H10" s="25">
        <v>2088.8776230000003</v>
      </c>
      <c r="I10" s="25">
        <v>2004.449805</v>
      </c>
      <c r="J10" s="25">
        <v>2480.2553560000001</v>
      </c>
      <c r="K10" s="25">
        <v>3206.392038</v>
      </c>
      <c r="L10" s="25">
        <v>3428.5920720000004</v>
      </c>
      <c r="M10" s="25">
        <v>4098.4990530000005</v>
      </c>
      <c r="N10" s="25">
        <v>4144.9112489999998</v>
      </c>
      <c r="O10" s="25">
        <v>4493.3572029999996</v>
      </c>
      <c r="P10" s="25">
        <v>6199.5456509999985</v>
      </c>
      <c r="Q10" s="25">
        <v>12955.269903000002</v>
      </c>
      <c r="R10" s="25">
        <v>17217.164377000001</v>
      </c>
      <c r="S10" s="25">
        <v>14896.007316000003</v>
      </c>
      <c r="T10" s="25">
        <v>10807.248969</v>
      </c>
      <c r="U10" s="25">
        <v>9926.7293350000018</v>
      </c>
      <c r="V10" s="25">
        <v>8745.9399999999987</v>
      </c>
      <c r="W10" s="25">
        <v>8720.4102320000002</v>
      </c>
    </row>
    <row r="11" spans="1:23" x14ac:dyDescent="0.25">
      <c r="A11" s="25" t="s">
        <v>54</v>
      </c>
      <c r="B11" s="25">
        <v>2575.8470129999987</v>
      </c>
      <c r="C11" s="25">
        <v>3109.1963970000002</v>
      </c>
      <c r="D11" s="25">
        <v>6852.864309999999</v>
      </c>
      <c r="E11" s="25">
        <v>8992.0574769999985</v>
      </c>
      <c r="F11" s="25">
        <v>4865.6984389999998</v>
      </c>
      <c r="G11" s="25">
        <v>25510.514564999998</v>
      </c>
      <c r="H11" s="25">
        <v>20424.171969999999</v>
      </c>
      <c r="I11" s="25">
        <v>9152.8879889999989</v>
      </c>
      <c r="J11" s="25">
        <v>8379.2094889999971</v>
      </c>
      <c r="K11" s="25">
        <v>1676.8261850000001</v>
      </c>
      <c r="L11" s="25">
        <v>3550.8398250000009</v>
      </c>
      <c r="M11" s="25">
        <v>3963.3194829999998</v>
      </c>
      <c r="N11" s="25">
        <v>2767.2420019999995</v>
      </c>
      <c r="O11" s="25">
        <v>3476.2266659999991</v>
      </c>
      <c r="P11" s="25">
        <v>440.29017199999998</v>
      </c>
      <c r="Q11" s="25">
        <v>466.05191400000001</v>
      </c>
      <c r="R11" s="25">
        <v>2607.9668860000002</v>
      </c>
      <c r="S11" s="25">
        <v>492.03387700000002</v>
      </c>
      <c r="T11" s="25">
        <v>119.00011299999996</v>
      </c>
      <c r="U11" s="25">
        <v>81.951406999999989</v>
      </c>
      <c r="V11" s="25">
        <v>642.57000000000005</v>
      </c>
      <c r="W11" s="25">
        <v>518.34576500000003</v>
      </c>
    </row>
    <row r="12" spans="1:23" x14ac:dyDescent="0.25">
      <c r="A12" s="25" t="s">
        <v>53</v>
      </c>
      <c r="B12" s="25">
        <v>76833.448412999991</v>
      </c>
      <c r="C12" s="25">
        <v>78911.95060299999</v>
      </c>
      <c r="D12" s="25">
        <v>84593.011551000003</v>
      </c>
      <c r="E12" s="25">
        <v>88705.888870000024</v>
      </c>
      <c r="F12" s="25">
        <v>94178.920104000004</v>
      </c>
      <c r="G12" s="25">
        <v>124229.35575100001</v>
      </c>
      <c r="H12" s="25">
        <v>117246.96093599997</v>
      </c>
      <c r="I12" s="25">
        <v>107754.92371800002</v>
      </c>
      <c r="J12" s="25">
        <v>120417.05049099999</v>
      </c>
      <c r="K12" s="25">
        <v>122266.06872099999</v>
      </c>
      <c r="L12" s="25">
        <v>129083.63878099999</v>
      </c>
      <c r="M12" s="25">
        <v>127935.92259599999</v>
      </c>
      <c r="N12" s="25">
        <v>123074.42756799998</v>
      </c>
      <c r="O12" s="25">
        <v>129619.26866300004</v>
      </c>
      <c r="P12" s="25">
        <v>131724.87625999999</v>
      </c>
      <c r="Q12" s="25">
        <v>139820.58410999997</v>
      </c>
      <c r="R12" s="25">
        <v>155155.24833</v>
      </c>
      <c r="S12" s="25">
        <v>154903.22543600001</v>
      </c>
      <c r="T12" s="25">
        <v>151269.96765500001</v>
      </c>
      <c r="U12" s="25">
        <v>150580.089052</v>
      </c>
      <c r="V12" s="25">
        <v>162585.98000000001</v>
      </c>
      <c r="W12" s="25">
        <v>167872.54853000003</v>
      </c>
    </row>
  </sheetData>
  <mergeCells count="1">
    <mergeCell ref="A3:H3"/>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35"/>
  <sheetViews>
    <sheetView zoomScale="75" zoomScaleNormal="75" workbookViewId="0">
      <selection activeCell="C53" sqref="C53"/>
    </sheetView>
  </sheetViews>
  <sheetFormatPr defaultRowHeight="12.5" x14ac:dyDescent="0.25"/>
  <cols>
    <col min="1" max="1" width="19.453125" customWidth="1"/>
    <col min="2" max="2" width="21.54296875" customWidth="1"/>
  </cols>
  <sheetData>
    <row r="1" spans="1:8" ht="23" customHeight="1" x14ac:dyDescent="0.3">
      <c r="A1" s="11" t="s">
        <v>61</v>
      </c>
    </row>
    <row r="2" spans="1:8" ht="13" x14ac:dyDescent="0.3">
      <c r="A2" s="11" t="s">
        <v>175</v>
      </c>
    </row>
    <row r="3" spans="1:8" x14ac:dyDescent="0.25">
      <c r="A3" s="80" t="s">
        <v>153</v>
      </c>
      <c r="B3" s="80"/>
      <c r="C3" s="80"/>
      <c r="D3" s="80"/>
      <c r="E3" s="80"/>
      <c r="F3" s="80"/>
      <c r="G3" s="80"/>
      <c r="H3" s="80"/>
    </row>
    <row r="4" spans="1:8" ht="13" x14ac:dyDescent="0.3">
      <c r="A4" s="11"/>
    </row>
    <row r="6" spans="1:8" ht="13" x14ac:dyDescent="0.3">
      <c r="A6" s="25"/>
      <c r="B6" s="30" t="s">
        <v>60</v>
      </c>
    </row>
    <row r="7" spans="1:8" x14ac:dyDescent="0.25">
      <c r="A7" s="25" t="s">
        <v>43</v>
      </c>
      <c r="B7" s="27">
        <v>5111.168614000002</v>
      </c>
    </row>
    <row r="8" spans="1:8" x14ac:dyDescent="0.25">
      <c r="A8" s="25" t="s">
        <v>37</v>
      </c>
      <c r="B8" s="27">
        <v>1965.6757570000009</v>
      </c>
    </row>
    <row r="9" spans="1:8" x14ac:dyDescent="0.25">
      <c r="A9" s="25" t="s">
        <v>24</v>
      </c>
      <c r="B9" s="27">
        <v>1465.7182190000003</v>
      </c>
    </row>
    <row r="10" spans="1:8" x14ac:dyDescent="0.25">
      <c r="A10" s="25" t="s">
        <v>20</v>
      </c>
      <c r="B10" s="27">
        <v>1435.6071929999998</v>
      </c>
    </row>
    <row r="11" spans="1:8" x14ac:dyDescent="0.25">
      <c r="A11" s="25" t="s">
        <v>19</v>
      </c>
      <c r="B11" s="27">
        <v>649.8284109999986</v>
      </c>
    </row>
    <row r="12" spans="1:8" x14ac:dyDescent="0.25">
      <c r="A12" s="25" t="s">
        <v>38</v>
      </c>
      <c r="B12" s="27">
        <v>465.61977400000023</v>
      </c>
    </row>
    <row r="13" spans="1:8" x14ac:dyDescent="0.25">
      <c r="A13" s="25" t="s">
        <v>35</v>
      </c>
      <c r="B13" s="27">
        <v>404.36272499999995</v>
      </c>
    </row>
    <row r="14" spans="1:8" x14ac:dyDescent="0.25">
      <c r="A14" s="25" t="s">
        <v>31</v>
      </c>
      <c r="B14" s="27">
        <v>373.56823399999985</v>
      </c>
    </row>
    <row r="15" spans="1:8" x14ac:dyDescent="0.25">
      <c r="A15" s="25" t="s">
        <v>41</v>
      </c>
      <c r="B15" s="27">
        <v>213.37977999999976</v>
      </c>
    </row>
    <row r="16" spans="1:8" x14ac:dyDescent="0.25">
      <c r="A16" s="25" t="s">
        <v>23</v>
      </c>
      <c r="B16" s="27">
        <v>145.71008699999993</v>
      </c>
    </row>
    <row r="17" spans="1:2" x14ac:dyDescent="0.25">
      <c r="A17" s="25" t="s">
        <v>34</v>
      </c>
      <c r="B17" s="27">
        <v>127.95125199999984</v>
      </c>
    </row>
    <row r="18" spans="1:2" x14ac:dyDescent="0.25">
      <c r="A18" s="25" t="s">
        <v>14</v>
      </c>
      <c r="B18" s="27">
        <v>111.28839400000015</v>
      </c>
    </row>
    <row r="19" spans="1:2" x14ac:dyDescent="0.25">
      <c r="A19" s="25" t="s">
        <v>27</v>
      </c>
      <c r="B19" s="27">
        <v>78.212944999999991</v>
      </c>
    </row>
    <row r="20" spans="1:2" x14ac:dyDescent="0.25">
      <c r="A20" s="25" t="s">
        <v>39</v>
      </c>
      <c r="B20" s="27">
        <v>73.093237000000045</v>
      </c>
    </row>
    <row r="21" spans="1:2" x14ac:dyDescent="0.25">
      <c r="A21" s="25" t="s">
        <v>17</v>
      </c>
      <c r="B21" s="27">
        <v>72.923905000000104</v>
      </c>
    </row>
    <row r="22" spans="1:2" x14ac:dyDescent="0.25">
      <c r="A22" s="25" t="s">
        <v>18</v>
      </c>
      <c r="B22" s="27">
        <v>69.126933000000008</v>
      </c>
    </row>
    <row r="23" spans="1:2" x14ac:dyDescent="0.25">
      <c r="A23" s="25" t="s">
        <v>15</v>
      </c>
      <c r="B23" s="27">
        <v>54.221878000000288</v>
      </c>
    </row>
    <row r="24" spans="1:2" x14ac:dyDescent="0.25">
      <c r="A24" s="25" t="s">
        <v>25</v>
      </c>
      <c r="B24" s="27">
        <v>44.01078700000005</v>
      </c>
    </row>
    <row r="25" spans="1:2" x14ac:dyDescent="0.25">
      <c r="A25" s="25" t="s">
        <v>16</v>
      </c>
      <c r="B25" s="27">
        <v>23.379006000000004</v>
      </c>
    </row>
    <row r="26" spans="1:2" x14ac:dyDescent="0.25">
      <c r="A26" s="25" t="s">
        <v>30</v>
      </c>
      <c r="B26" s="27">
        <v>17.26526299999999</v>
      </c>
    </row>
    <row r="27" spans="1:2" x14ac:dyDescent="0.25">
      <c r="A27" s="25" t="s">
        <v>28</v>
      </c>
      <c r="B27" s="27">
        <v>16.55076600000001</v>
      </c>
    </row>
    <row r="28" spans="1:2" x14ac:dyDescent="0.25">
      <c r="A28" s="25" t="s">
        <v>36</v>
      </c>
      <c r="B28" s="27">
        <v>6.7763579999999948</v>
      </c>
    </row>
    <row r="29" spans="1:2" x14ac:dyDescent="0.25">
      <c r="A29" s="25" t="s">
        <v>29</v>
      </c>
      <c r="B29" s="27">
        <v>0.86897000000001867</v>
      </c>
    </row>
    <row r="30" spans="1:2" x14ac:dyDescent="0.25">
      <c r="A30" s="25" t="s">
        <v>22</v>
      </c>
      <c r="B30" s="27">
        <v>-0.35227700000001505</v>
      </c>
    </row>
    <row r="31" spans="1:2" x14ac:dyDescent="0.25">
      <c r="A31" s="25" t="s">
        <v>21</v>
      </c>
      <c r="B31" s="27">
        <v>-77.748739999999998</v>
      </c>
    </row>
    <row r="32" spans="1:2" x14ac:dyDescent="0.25">
      <c r="A32" s="25" t="s">
        <v>26</v>
      </c>
      <c r="B32" s="27">
        <v>-383.50800399999935</v>
      </c>
    </row>
    <row r="33" spans="1:2" x14ac:dyDescent="0.25">
      <c r="A33" s="25" t="s">
        <v>40</v>
      </c>
      <c r="B33" s="27">
        <v>-487.87144099999978</v>
      </c>
    </row>
    <row r="34" spans="1:2" x14ac:dyDescent="0.25">
      <c r="A34" s="25" t="s">
        <v>32</v>
      </c>
      <c r="B34" s="27">
        <v>-993.6870829999998</v>
      </c>
    </row>
    <row r="35" spans="1:2" x14ac:dyDescent="0.25">
      <c r="A35" s="25" t="s">
        <v>42</v>
      </c>
      <c r="B35" s="27">
        <v>-3940.9026569999987</v>
      </c>
    </row>
  </sheetData>
  <mergeCells count="1">
    <mergeCell ref="A3:H3"/>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36"/>
  <sheetViews>
    <sheetView zoomScale="75" zoomScaleNormal="75" workbookViewId="0">
      <selection activeCell="E24" sqref="E24"/>
    </sheetView>
  </sheetViews>
  <sheetFormatPr defaultRowHeight="12.5" x14ac:dyDescent="0.25"/>
  <cols>
    <col min="1" max="1" width="21.54296875" customWidth="1"/>
    <col min="2" max="2" width="15.453125" bestFit="1" customWidth="1"/>
    <col min="3" max="3" width="15" bestFit="1" customWidth="1"/>
  </cols>
  <sheetData>
    <row r="1" spans="1:8" ht="13" x14ac:dyDescent="0.25">
      <c r="A1" s="28" t="s">
        <v>176</v>
      </c>
    </row>
    <row r="2" spans="1:8" ht="13" x14ac:dyDescent="0.25">
      <c r="A2" s="28" t="s">
        <v>65</v>
      </c>
    </row>
    <row r="3" spans="1:8" x14ac:dyDescent="0.25">
      <c r="A3" s="80" t="s">
        <v>153</v>
      </c>
      <c r="B3" s="80"/>
      <c r="C3" s="80"/>
      <c r="D3" s="80"/>
      <c r="E3" s="80"/>
      <c r="F3" s="80"/>
      <c r="G3" s="80"/>
      <c r="H3" s="80"/>
    </row>
    <row r="4" spans="1:8" ht="13" x14ac:dyDescent="0.25">
      <c r="A4" s="28"/>
    </row>
    <row r="5" spans="1:8" ht="13" x14ac:dyDescent="0.25">
      <c r="A5" s="28"/>
    </row>
    <row r="6" spans="1:8" ht="26" x14ac:dyDescent="0.3">
      <c r="A6" s="30"/>
      <c r="B6" s="30" t="s">
        <v>62</v>
      </c>
      <c r="C6" s="30" t="s">
        <v>63</v>
      </c>
    </row>
    <row r="7" spans="1:8" x14ac:dyDescent="0.25">
      <c r="A7" s="26" t="s">
        <v>24</v>
      </c>
      <c r="B7" s="29">
        <v>34.500638337436861</v>
      </c>
      <c r="C7" s="29">
        <v>6.3131788369999997</v>
      </c>
    </row>
    <row r="8" spans="1:8" x14ac:dyDescent="0.25">
      <c r="A8" s="26" t="s">
        <v>38</v>
      </c>
      <c r="B8" s="29">
        <v>20.694028230860173</v>
      </c>
      <c r="C8" s="29">
        <v>3.9763611161000001</v>
      </c>
    </row>
    <row r="9" spans="1:8" x14ac:dyDescent="0.25">
      <c r="A9" s="26" t="s">
        <v>30</v>
      </c>
      <c r="B9" s="29">
        <v>19.029276975642006</v>
      </c>
      <c r="C9" s="29">
        <v>5.9231145723000003</v>
      </c>
    </row>
    <row r="10" spans="1:8" x14ac:dyDescent="0.25">
      <c r="A10" s="26" t="s">
        <v>23</v>
      </c>
      <c r="B10" s="29">
        <v>14.751119873657359</v>
      </c>
      <c r="C10" s="29">
        <v>15.169422408399999</v>
      </c>
    </row>
    <row r="11" spans="1:8" ht="18" customHeight="1" x14ac:dyDescent="0.25">
      <c r="A11" s="26" t="s">
        <v>43</v>
      </c>
      <c r="B11" s="29">
        <v>14.366775570597401</v>
      </c>
      <c r="C11" s="29">
        <v>5.5594561198000001</v>
      </c>
    </row>
    <row r="12" spans="1:8" ht="16" customHeight="1" x14ac:dyDescent="0.25">
      <c r="A12" s="26" t="s">
        <v>39</v>
      </c>
      <c r="B12" s="29">
        <v>13.797945595952733</v>
      </c>
      <c r="C12" s="29">
        <v>4.6680945407000003</v>
      </c>
    </row>
    <row r="13" spans="1:8" x14ac:dyDescent="0.25">
      <c r="A13" s="26" t="s">
        <v>31</v>
      </c>
      <c r="B13" s="29">
        <v>12.506301689967314</v>
      </c>
      <c r="C13" s="29">
        <v>4.4627830704000004</v>
      </c>
    </row>
    <row r="14" spans="1:8" x14ac:dyDescent="0.25">
      <c r="A14" s="26" t="s">
        <v>37</v>
      </c>
      <c r="B14" s="29">
        <v>12.08884092803002</v>
      </c>
      <c r="C14" s="29">
        <v>1.8361725702</v>
      </c>
    </row>
    <row r="15" spans="1:8" x14ac:dyDescent="0.25">
      <c r="A15" s="26" t="s">
        <v>36</v>
      </c>
      <c r="B15" s="29">
        <v>11.703554404145077</v>
      </c>
      <c r="C15" s="29">
        <v>5.0269798033999997</v>
      </c>
    </row>
    <row r="16" spans="1:8" ht="15" customHeight="1" x14ac:dyDescent="0.25">
      <c r="A16" s="26" t="s">
        <v>25</v>
      </c>
      <c r="B16" s="29">
        <v>9.7295810673387439</v>
      </c>
      <c r="C16" s="29">
        <v>6.4849429675000003</v>
      </c>
    </row>
    <row r="17" spans="1:4" x14ac:dyDescent="0.25">
      <c r="A17" s="26" t="s">
        <v>27</v>
      </c>
      <c r="B17" s="29">
        <v>9.4317690684353259</v>
      </c>
      <c r="C17" s="29">
        <v>5.2872627452999996</v>
      </c>
    </row>
    <row r="18" spans="1:4" x14ac:dyDescent="0.25">
      <c r="A18" s="26" t="s">
        <v>14</v>
      </c>
      <c r="B18" s="29">
        <v>8.7398118349236498</v>
      </c>
      <c r="C18" s="29">
        <v>4.0721143956999999</v>
      </c>
    </row>
    <row r="19" spans="1:4" x14ac:dyDescent="0.25">
      <c r="A19" s="26" t="s">
        <v>35</v>
      </c>
      <c r="B19" s="29">
        <v>8.0045356288118477</v>
      </c>
      <c r="C19" s="29">
        <v>4.8154863048000003</v>
      </c>
    </row>
    <row r="20" spans="1:4" x14ac:dyDescent="0.25">
      <c r="A20" s="26" t="s">
        <v>16</v>
      </c>
      <c r="B20" s="29">
        <v>7.8154061643377792</v>
      </c>
      <c r="C20" s="29">
        <v>2.5419637499999999</v>
      </c>
    </row>
    <row r="21" spans="1:4" x14ac:dyDescent="0.25">
      <c r="A21" s="26" t="s">
        <v>41</v>
      </c>
      <c r="B21" s="29">
        <v>5.9890026551702835</v>
      </c>
      <c r="C21" s="29">
        <v>2.9279116406000001</v>
      </c>
    </row>
    <row r="22" spans="1:4" x14ac:dyDescent="0.25">
      <c r="A22" s="26" t="s">
        <v>18</v>
      </c>
      <c r="B22" s="29">
        <v>5.4082737820477789</v>
      </c>
      <c r="C22" s="29">
        <v>3.5298617341999998</v>
      </c>
    </row>
    <row r="23" spans="1:4" x14ac:dyDescent="0.25">
      <c r="A23" s="26" t="s">
        <v>20</v>
      </c>
      <c r="B23" s="29">
        <v>5.0007426288531276</v>
      </c>
      <c r="C23" s="29">
        <v>2.8654526942</v>
      </c>
    </row>
    <row r="24" spans="1:4" x14ac:dyDescent="0.25">
      <c r="A24" s="26" t="s">
        <v>19</v>
      </c>
      <c r="B24" s="29">
        <v>4.6006528351044462</v>
      </c>
      <c r="C24" s="29">
        <v>6.7907008830000004</v>
      </c>
    </row>
    <row r="25" spans="1:4" x14ac:dyDescent="0.25">
      <c r="A25" s="26" t="s">
        <v>34</v>
      </c>
      <c r="B25" s="29">
        <v>4.4601588142612059</v>
      </c>
      <c r="C25" s="29">
        <v>3.8087809002999999</v>
      </c>
    </row>
    <row r="26" spans="1:4" ht="13" x14ac:dyDescent="0.3">
      <c r="A26" s="30" t="s">
        <v>64</v>
      </c>
      <c r="B26" s="32">
        <v>4.341691177608431</v>
      </c>
      <c r="C26" s="32">
        <v>5.2645279124000002</v>
      </c>
      <c r="D26" s="11"/>
    </row>
    <row r="27" spans="1:4" x14ac:dyDescent="0.25">
      <c r="A27" s="26" t="s">
        <v>28</v>
      </c>
      <c r="B27" s="29">
        <v>4.0075464296956298</v>
      </c>
      <c r="C27" s="29">
        <v>4.7742542943000004</v>
      </c>
    </row>
    <row r="28" spans="1:4" x14ac:dyDescent="0.25">
      <c r="A28" s="26" t="s">
        <v>17</v>
      </c>
      <c r="B28" s="29">
        <v>2.750247214826107</v>
      </c>
      <c r="C28" s="29">
        <v>4.6956003585000001</v>
      </c>
    </row>
    <row r="29" spans="1:4" x14ac:dyDescent="0.25">
      <c r="A29" s="26" t="s">
        <v>15</v>
      </c>
      <c r="B29" s="29">
        <v>2.3136346102970773</v>
      </c>
      <c r="C29" s="29">
        <v>6.0857388559999999</v>
      </c>
    </row>
    <row r="30" spans="1:4" x14ac:dyDescent="0.25">
      <c r="A30" s="26" t="s">
        <v>29</v>
      </c>
      <c r="B30" s="29">
        <v>0.61541784702550117</v>
      </c>
      <c r="C30" s="29">
        <v>3.2407553150999999</v>
      </c>
    </row>
    <row r="31" spans="1:4" x14ac:dyDescent="0.25">
      <c r="A31" s="26" t="s">
        <v>22</v>
      </c>
      <c r="B31" s="29">
        <v>-8.430099550110759E-2</v>
      </c>
      <c r="C31" s="29">
        <v>6.9158109954000002</v>
      </c>
    </row>
    <row r="32" spans="1:4" x14ac:dyDescent="0.25">
      <c r="A32" s="26" t="s">
        <v>26</v>
      </c>
      <c r="B32" s="29">
        <v>-7.1564153358686493</v>
      </c>
      <c r="C32" s="29">
        <v>4.3344199586999999</v>
      </c>
    </row>
    <row r="33" spans="1:3" x14ac:dyDescent="0.25">
      <c r="A33" s="26" t="s">
        <v>40</v>
      </c>
      <c r="B33" s="29">
        <v>-11.627919150366207</v>
      </c>
      <c r="C33" s="29">
        <v>4.1020774784</v>
      </c>
    </row>
    <row r="34" spans="1:3" x14ac:dyDescent="0.25">
      <c r="A34" s="26" t="s">
        <v>32</v>
      </c>
      <c r="B34" s="29">
        <v>-15.652017021021891</v>
      </c>
      <c r="C34" s="29">
        <v>4.3242445211999998</v>
      </c>
    </row>
    <row r="35" spans="1:3" x14ac:dyDescent="0.25">
      <c r="A35" s="26" t="s">
        <v>42</v>
      </c>
      <c r="B35" s="29">
        <v>-21.223946205849884</v>
      </c>
      <c r="C35" s="29">
        <v>6.9213503871000004</v>
      </c>
    </row>
    <row r="36" spans="1:3" x14ac:dyDescent="0.25">
      <c r="A36" s="26" t="s">
        <v>21</v>
      </c>
      <c r="B36" s="29">
        <v>-23.890345378564405</v>
      </c>
      <c r="C36" s="29">
        <v>6.6554098425000001</v>
      </c>
    </row>
  </sheetData>
  <mergeCells count="1">
    <mergeCell ref="A3:H3"/>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8"/>
  <sheetViews>
    <sheetView workbookViewId="0">
      <selection activeCell="E18" sqref="E18"/>
    </sheetView>
  </sheetViews>
  <sheetFormatPr defaultRowHeight="12.5" x14ac:dyDescent="0.25"/>
  <cols>
    <col min="3" max="3" width="12.54296875" customWidth="1"/>
    <col min="4" max="4" width="12" customWidth="1"/>
    <col min="5" max="5" width="11.81640625" customWidth="1"/>
  </cols>
  <sheetData>
    <row r="1" spans="1:8" ht="13" x14ac:dyDescent="0.3">
      <c r="A1" s="11" t="s">
        <v>152</v>
      </c>
    </row>
    <row r="2" spans="1:8" ht="13" x14ac:dyDescent="0.25">
      <c r="A2" s="33" t="s">
        <v>177</v>
      </c>
    </row>
    <row r="3" spans="1:8" x14ac:dyDescent="0.25">
      <c r="A3" s="80" t="s">
        <v>153</v>
      </c>
      <c r="B3" s="80"/>
      <c r="C3" s="80"/>
      <c r="D3" s="80"/>
      <c r="E3" s="80"/>
      <c r="F3" s="80"/>
      <c r="G3" s="80"/>
      <c r="H3" s="80"/>
    </row>
    <row r="4" spans="1:8" ht="13" x14ac:dyDescent="0.25">
      <c r="A4" s="33"/>
    </row>
    <row r="6" spans="1:8" ht="52" x14ac:dyDescent="0.3">
      <c r="A6" s="34"/>
      <c r="B6" s="36" t="s">
        <v>148</v>
      </c>
      <c r="C6" s="36" t="s">
        <v>149</v>
      </c>
      <c r="D6" s="36" t="s">
        <v>150</v>
      </c>
      <c r="E6" s="36" t="s">
        <v>151</v>
      </c>
    </row>
    <row r="7" spans="1:8" x14ac:dyDescent="0.25">
      <c r="A7" s="34">
        <v>2020</v>
      </c>
      <c r="B7" s="35">
        <v>150671.86000000002</v>
      </c>
      <c r="C7" s="35">
        <v>8642.5</v>
      </c>
      <c r="D7" s="35">
        <v>3271.6200000000003</v>
      </c>
      <c r="E7" s="35">
        <v>0</v>
      </c>
    </row>
    <row r="8" spans="1:8" x14ac:dyDescent="0.25">
      <c r="A8" s="34">
        <v>2021</v>
      </c>
      <c r="B8" s="35">
        <v>149934.27529100003</v>
      </c>
      <c r="C8" s="35">
        <v>7507.9172149999977</v>
      </c>
      <c r="D8" s="35">
        <v>4383.6869760000009</v>
      </c>
      <c r="E8" s="35">
        <v>6046.6690479999997</v>
      </c>
    </row>
  </sheetData>
  <mergeCells count="1">
    <mergeCell ref="A3:H3"/>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17"/>
  <sheetViews>
    <sheetView workbookViewId="0">
      <selection activeCell="F15" sqref="F15"/>
    </sheetView>
  </sheetViews>
  <sheetFormatPr defaultRowHeight="12.5" x14ac:dyDescent="0.25"/>
  <cols>
    <col min="1" max="1" width="23.453125" customWidth="1"/>
    <col min="2" max="2" width="15.1796875" customWidth="1"/>
    <col min="3" max="3" width="14.81640625" customWidth="1"/>
    <col min="4" max="4" width="14.7265625" customWidth="1"/>
    <col min="5" max="5" width="14.1796875" customWidth="1"/>
  </cols>
  <sheetData>
    <row r="1" spans="1:8" ht="13" x14ac:dyDescent="0.3">
      <c r="A1" s="11" t="s">
        <v>179</v>
      </c>
    </row>
    <row r="2" spans="1:8" ht="13" x14ac:dyDescent="0.3">
      <c r="A2" s="11" t="s">
        <v>177</v>
      </c>
    </row>
    <row r="3" spans="1:8" x14ac:dyDescent="0.25">
      <c r="A3" s="80" t="s">
        <v>153</v>
      </c>
      <c r="B3" s="80"/>
      <c r="C3" s="80"/>
      <c r="D3" s="80"/>
      <c r="E3" s="80"/>
      <c r="F3" s="80"/>
      <c r="G3" s="80"/>
      <c r="H3" s="80"/>
    </row>
    <row r="4" spans="1:8" ht="13" x14ac:dyDescent="0.3">
      <c r="A4" s="11"/>
    </row>
    <row r="5" spans="1:8" ht="13" x14ac:dyDescent="0.3">
      <c r="A5" s="11"/>
    </row>
    <row r="6" spans="1:8" ht="13" x14ac:dyDescent="0.3">
      <c r="A6" s="26"/>
      <c r="B6" s="81">
        <v>2019</v>
      </c>
      <c r="C6" s="81"/>
      <c r="D6" s="81">
        <v>2020</v>
      </c>
      <c r="E6" s="81"/>
    </row>
    <row r="7" spans="1:8" ht="39" x14ac:dyDescent="0.3">
      <c r="A7" s="26"/>
      <c r="B7" s="30"/>
      <c r="C7" s="30" t="s">
        <v>66</v>
      </c>
      <c r="D7" s="30" t="s">
        <v>67</v>
      </c>
      <c r="E7" s="30" t="s">
        <v>68</v>
      </c>
    </row>
    <row r="8" spans="1:8" ht="21" customHeight="1" x14ac:dyDescent="0.25">
      <c r="A8" s="26" t="s">
        <v>69</v>
      </c>
      <c r="B8" s="26">
        <v>6285.177428</v>
      </c>
      <c r="C8" s="26">
        <v>0</v>
      </c>
      <c r="D8" s="26">
        <v>4783.7972480277203</v>
      </c>
      <c r="E8" s="26">
        <v>5133.3507519722789</v>
      </c>
    </row>
    <row r="9" spans="1:8" x14ac:dyDescent="0.25">
      <c r="A9" s="26" t="s">
        <v>70</v>
      </c>
      <c r="B9" s="26">
        <v>10037.373127999999</v>
      </c>
      <c r="C9" s="26">
        <v>0</v>
      </c>
      <c r="D9" s="26">
        <v>9431.8547045371579</v>
      </c>
      <c r="E9" s="26">
        <v>389.6143494628418</v>
      </c>
    </row>
    <row r="10" spans="1:8" ht="36" customHeight="1" x14ac:dyDescent="0.25">
      <c r="A10" s="26" t="s">
        <v>71</v>
      </c>
      <c r="B10" s="26">
        <v>27141.623765999997</v>
      </c>
      <c r="C10" s="26">
        <v>0</v>
      </c>
      <c r="D10" s="26">
        <v>26174.621259256182</v>
      </c>
      <c r="E10" s="26">
        <v>3424.5973187438171</v>
      </c>
    </row>
    <row r="11" spans="1:8" ht="25" x14ac:dyDescent="0.25">
      <c r="A11" s="26" t="s">
        <v>72</v>
      </c>
      <c r="B11" s="26">
        <v>19278.260695000001</v>
      </c>
      <c r="C11" s="26">
        <v>0</v>
      </c>
      <c r="D11" s="26">
        <v>16537.963911458915</v>
      </c>
      <c r="E11" s="26">
        <v>1287.695320541088</v>
      </c>
    </row>
    <row r="12" spans="1:8" x14ac:dyDescent="0.25">
      <c r="A12" s="26" t="s">
        <v>73</v>
      </c>
      <c r="B12" s="26">
        <v>7571.9852440000004</v>
      </c>
      <c r="C12" s="26">
        <v>0</v>
      </c>
      <c r="D12" s="26">
        <v>8215.5856654811068</v>
      </c>
      <c r="E12" s="26">
        <v>595.30704651889482</v>
      </c>
    </row>
    <row r="13" spans="1:8" x14ac:dyDescent="0.25">
      <c r="A13" s="26" t="s">
        <v>74</v>
      </c>
      <c r="B13" s="26">
        <v>10689.883175000001</v>
      </c>
      <c r="C13" s="26">
        <v>0</v>
      </c>
      <c r="D13" s="26">
        <v>10305.885565247814</v>
      </c>
      <c r="E13" s="26">
        <v>1259.5421467521871</v>
      </c>
    </row>
    <row r="14" spans="1:8" ht="13.5" customHeight="1" x14ac:dyDescent="0.25">
      <c r="A14" s="26" t="s">
        <v>75</v>
      </c>
      <c r="B14" s="26">
        <v>2517.4430419999999</v>
      </c>
      <c r="C14" s="26">
        <v>0</v>
      </c>
      <c r="D14" s="26">
        <v>1983.2577930155792</v>
      </c>
      <c r="E14" s="26">
        <v>1945.0971569844207</v>
      </c>
    </row>
    <row r="15" spans="1:8" ht="13" customHeight="1" x14ac:dyDescent="0.25">
      <c r="A15" s="26" t="s">
        <v>76</v>
      </c>
      <c r="B15" s="26">
        <v>220.918091</v>
      </c>
      <c r="C15" s="26">
        <v>0</v>
      </c>
      <c r="D15" s="26">
        <v>928.16678076422909</v>
      </c>
      <c r="E15" s="26">
        <v>228.59778623577088</v>
      </c>
    </row>
    <row r="16" spans="1:8" ht="18" customHeight="1" x14ac:dyDescent="0.25">
      <c r="A16" s="26" t="s">
        <v>56</v>
      </c>
      <c r="B16" s="26">
        <v>16925.041281999998</v>
      </c>
      <c r="C16" s="26">
        <v>0</v>
      </c>
      <c r="D16" s="26">
        <v>15418.644700563455</v>
      </c>
      <c r="E16" s="26">
        <v>1821.9954364365431</v>
      </c>
    </row>
    <row r="17" spans="1:5" ht="18" customHeight="1" x14ac:dyDescent="0.25">
      <c r="A17" s="26" t="s">
        <v>77</v>
      </c>
      <c r="B17" s="26">
        <v>20115.500602999997</v>
      </c>
      <c r="C17" s="26">
        <v>0</v>
      </c>
      <c r="D17" s="26">
        <v>18925.464265187213</v>
      </c>
      <c r="E17" s="26">
        <v>126.95245281278872</v>
      </c>
    </row>
  </sheetData>
  <mergeCells count="3">
    <mergeCell ref="B6:C6"/>
    <mergeCell ref="D6:E6"/>
    <mergeCell ref="A3:H3"/>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14"/>
  <sheetViews>
    <sheetView workbookViewId="0">
      <selection activeCell="A3" sqref="A3:H3"/>
    </sheetView>
  </sheetViews>
  <sheetFormatPr defaultRowHeight="12.5" x14ac:dyDescent="0.25"/>
  <cols>
    <col min="1" max="1" width="26.453125" customWidth="1"/>
  </cols>
  <sheetData>
    <row r="1" spans="1:8" ht="13" x14ac:dyDescent="0.3">
      <c r="A1" s="11" t="s">
        <v>200</v>
      </c>
    </row>
    <row r="2" spans="1:8" ht="13" x14ac:dyDescent="0.25">
      <c r="A2" s="33" t="s">
        <v>175</v>
      </c>
    </row>
    <row r="3" spans="1:8" x14ac:dyDescent="0.25">
      <c r="A3" s="80" t="s">
        <v>153</v>
      </c>
      <c r="B3" s="80"/>
      <c r="C3" s="80"/>
      <c r="D3" s="80"/>
      <c r="E3" s="80"/>
      <c r="F3" s="80"/>
      <c r="G3" s="80"/>
      <c r="H3" s="80"/>
    </row>
    <row r="4" spans="1:8" ht="13" x14ac:dyDescent="0.25">
      <c r="A4" s="33"/>
    </row>
    <row r="5" spans="1:8" ht="13" x14ac:dyDescent="0.3">
      <c r="A5" s="31" t="s">
        <v>156</v>
      </c>
      <c r="B5" s="31" t="s">
        <v>157</v>
      </c>
    </row>
    <row r="6" spans="1:8" x14ac:dyDescent="0.25">
      <c r="A6" s="25" t="s">
        <v>78</v>
      </c>
      <c r="B6" s="37">
        <v>930.64021622146242</v>
      </c>
    </row>
    <row r="7" spans="1:8" x14ac:dyDescent="0.25">
      <c r="A7" s="25" t="s">
        <v>79</v>
      </c>
      <c r="B7" s="37">
        <v>6426.3460487977954</v>
      </c>
    </row>
    <row r="8" spans="1:8" x14ac:dyDescent="0.25">
      <c r="A8" s="25" t="s">
        <v>80</v>
      </c>
      <c r="B8" s="37">
        <v>2117.9509902256791</v>
      </c>
    </row>
    <row r="9" spans="1:8" x14ac:dyDescent="0.25">
      <c r="A9" s="25" t="s">
        <v>81</v>
      </c>
      <c r="B9" s="37">
        <v>849.88247206078313</v>
      </c>
    </row>
    <row r="10" spans="1:8" x14ac:dyDescent="0.25">
      <c r="A10" s="25" t="s">
        <v>82</v>
      </c>
      <c r="B10" s="37">
        <v>3269.3393980718465</v>
      </c>
    </row>
    <row r="11" spans="1:8" x14ac:dyDescent="0.25">
      <c r="A11" s="25" t="s">
        <v>83</v>
      </c>
      <c r="B11" s="37">
        <v>386.45093052834545</v>
      </c>
    </row>
    <row r="12" spans="1:8" x14ac:dyDescent="0.25">
      <c r="A12" s="25" t="s">
        <v>84</v>
      </c>
      <c r="B12" s="37">
        <v>527.95733212590142</v>
      </c>
    </row>
    <row r="13" spans="1:8" x14ac:dyDescent="0.25">
      <c r="A13" s="25" t="s">
        <v>85</v>
      </c>
      <c r="B13" s="37">
        <v>395.35018761036395</v>
      </c>
    </row>
    <row r="14" spans="1:8" x14ac:dyDescent="0.25">
      <c r="A14" s="25" t="s">
        <v>86</v>
      </c>
      <c r="B14" s="37">
        <v>1308.8321908184732</v>
      </c>
    </row>
  </sheetData>
  <mergeCells count="1">
    <mergeCell ref="A3:H3"/>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11"/>
  <sheetViews>
    <sheetView workbookViewId="0">
      <selection activeCell="E39" sqref="E39"/>
    </sheetView>
  </sheetViews>
  <sheetFormatPr defaultRowHeight="12.5" x14ac:dyDescent="0.25"/>
  <cols>
    <col min="1" max="1" width="26.81640625" customWidth="1"/>
  </cols>
  <sheetData>
    <row r="1" spans="1:10" ht="13" x14ac:dyDescent="0.3">
      <c r="A1" s="11" t="s">
        <v>52</v>
      </c>
    </row>
    <row r="2" spans="1:10" ht="13" x14ac:dyDescent="0.3">
      <c r="A2" s="11" t="s">
        <v>175</v>
      </c>
    </row>
    <row r="3" spans="1:10" x14ac:dyDescent="0.25">
      <c r="A3" s="80" t="s">
        <v>158</v>
      </c>
      <c r="B3" s="80"/>
      <c r="C3" s="80"/>
      <c r="D3" s="80"/>
      <c r="E3" s="80"/>
      <c r="F3" s="80"/>
    </row>
    <row r="4" spans="1:10" x14ac:dyDescent="0.25">
      <c r="A4" s="80" t="s">
        <v>153</v>
      </c>
      <c r="B4" s="80"/>
      <c r="C4" s="80"/>
      <c r="D4" s="80"/>
      <c r="E4" s="80"/>
      <c r="F4" s="80"/>
      <c r="G4" s="80"/>
      <c r="H4" s="80"/>
    </row>
    <row r="7" spans="1:10" ht="13" x14ac:dyDescent="0.3">
      <c r="A7" s="25"/>
      <c r="B7" s="31">
        <v>2012</v>
      </c>
      <c r="C7" s="31">
        <v>2013</v>
      </c>
      <c r="D7" s="31">
        <v>2014</v>
      </c>
      <c r="E7" s="31">
        <v>2015</v>
      </c>
      <c r="F7" s="31">
        <v>2016</v>
      </c>
      <c r="G7" s="31">
        <v>2017</v>
      </c>
      <c r="H7" s="31">
        <v>2018</v>
      </c>
      <c r="I7" s="31">
        <v>2019</v>
      </c>
      <c r="J7" s="31">
        <v>2020</v>
      </c>
    </row>
    <row r="8" spans="1:10" x14ac:dyDescent="0.25">
      <c r="A8" s="25" t="s">
        <v>33</v>
      </c>
      <c r="B8" s="38">
        <v>430.49</v>
      </c>
      <c r="C8" s="38">
        <v>325.36</v>
      </c>
      <c r="D8" s="38">
        <v>795.88</v>
      </c>
      <c r="E8" s="38">
        <v>1220.54</v>
      </c>
      <c r="F8" s="38">
        <v>1046.7</v>
      </c>
      <c r="G8" s="38">
        <v>802.47</v>
      </c>
      <c r="H8" s="38">
        <v>794.27</v>
      </c>
      <c r="I8" s="38">
        <v>796.19</v>
      </c>
      <c r="J8" s="38">
        <v>778.9</v>
      </c>
    </row>
    <row r="9" spans="1:10" x14ac:dyDescent="0.25">
      <c r="A9" s="25" t="s">
        <v>49</v>
      </c>
      <c r="B9" s="38">
        <v>241.05</v>
      </c>
      <c r="C9" s="38">
        <v>346.59</v>
      </c>
      <c r="D9" s="38">
        <v>457.12</v>
      </c>
      <c r="E9" s="38">
        <v>263.77</v>
      </c>
      <c r="F9" s="38">
        <v>530.76</v>
      </c>
      <c r="G9" s="38">
        <v>386.72</v>
      </c>
      <c r="H9" s="38">
        <v>375.73</v>
      </c>
      <c r="I9" s="38">
        <v>451.01</v>
      </c>
      <c r="J9" s="38">
        <v>1660.19</v>
      </c>
    </row>
    <row r="10" spans="1:10" x14ac:dyDescent="0.25">
      <c r="A10" s="25" t="s">
        <v>87</v>
      </c>
      <c r="B10" s="38">
        <v>79.899999999999977</v>
      </c>
      <c r="C10" s="38">
        <v>76.630000000000052</v>
      </c>
      <c r="D10" s="38">
        <v>69.059999999999945</v>
      </c>
      <c r="E10" s="38">
        <v>71.56</v>
      </c>
      <c r="F10" s="38">
        <v>89.82000000000005</v>
      </c>
      <c r="G10" s="38">
        <v>51.419999999999959</v>
      </c>
      <c r="H10" s="38">
        <v>69.539999999999964</v>
      </c>
      <c r="I10" s="38">
        <v>73.919999999999959</v>
      </c>
      <c r="J10" s="38">
        <v>83.190000000000055</v>
      </c>
    </row>
    <row r="11" spans="1:10" x14ac:dyDescent="0.25">
      <c r="B11" s="22"/>
      <c r="C11" s="22"/>
      <c r="D11" s="22"/>
      <c r="E11" s="22"/>
      <c r="F11" s="22"/>
      <c r="G11" s="22"/>
      <c r="H11" s="22"/>
      <c r="I11" s="22"/>
      <c r="J11" s="22"/>
    </row>
  </sheetData>
  <mergeCells count="2">
    <mergeCell ref="A3:F3"/>
    <mergeCell ref="A4:H4"/>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O31"/>
  <sheetViews>
    <sheetView workbookViewId="0">
      <selection activeCell="B4" sqref="B4"/>
    </sheetView>
  </sheetViews>
  <sheetFormatPr defaultRowHeight="12.5" x14ac:dyDescent="0.25"/>
  <cols>
    <col min="1" max="1" width="29.1796875" customWidth="1"/>
    <col min="2" max="2" width="34.1796875" customWidth="1"/>
    <col min="3" max="3" width="20.453125" customWidth="1"/>
    <col min="8" max="8" width="49.453125" customWidth="1"/>
    <col min="9" max="9" width="16.54296875" customWidth="1"/>
    <col min="10" max="10" width="22.453125" customWidth="1"/>
    <col min="11" max="11" width="35.81640625" customWidth="1"/>
  </cols>
  <sheetData>
    <row r="1" spans="1:10" ht="13" x14ac:dyDescent="0.3">
      <c r="A1" s="1" t="s">
        <v>13</v>
      </c>
      <c r="C1" s="2"/>
    </row>
    <row r="2" spans="1:10" ht="25" customHeight="1" x14ac:dyDescent="0.25">
      <c r="A2" s="82" t="s">
        <v>180</v>
      </c>
      <c r="B2" s="82"/>
      <c r="C2" s="82"/>
      <c r="D2" s="82"/>
      <c r="E2" s="82"/>
      <c r="F2" s="82"/>
      <c r="G2" s="82"/>
      <c r="H2" s="82"/>
      <c r="I2" s="82"/>
      <c r="J2" s="82"/>
    </row>
    <row r="3" spans="1:10" x14ac:dyDescent="0.25">
      <c r="A3" s="2" t="s">
        <v>201</v>
      </c>
      <c r="B3" s="2"/>
      <c r="C3" s="2"/>
    </row>
    <row r="4" spans="1:10" x14ac:dyDescent="0.25">
      <c r="A4" s="2"/>
      <c r="B4" s="2"/>
      <c r="C4" s="2"/>
    </row>
    <row r="5" spans="1:10" ht="13" x14ac:dyDescent="0.3">
      <c r="A5" s="3"/>
    </row>
    <row r="8" spans="1:10" ht="14" x14ac:dyDescent="0.3">
      <c r="A8" s="4"/>
      <c r="B8" s="5" t="s">
        <v>0</v>
      </c>
      <c r="C8" s="6" t="s">
        <v>1</v>
      </c>
    </row>
    <row r="9" spans="1:10" ht="14" x14ac:dyDescent="0.3">
      <c r="A9" s="4" t="s">
        <v>2</v>
      </c>
      <c r="B9" s="7">
        <v>235065</v>
      </c>
      <c r="C9" s="7"/>
    </row>
    <row r="10" spans="1:10" ht="14" x14ac:dyDescent="0.3">
      <c r="A10" s="4" t="s">
        <v>3</v>
      </c>
      <c r="B10" s="7">
        <v>282130</v>
      </c>
      <c r="C10" s="7"/>
    </row>
    <row r="11" spans="1:10" ht="14" x14ac:dyDescent="0.3">
      <c r="A11" s="4" t="s">
        <v>4</v>
      </c>
      <c r="B11" s="7">
        <v>306490</v>
      </c>
      <c r="C11" s="7"/>
    </row>
    <row r="12" spans="1:10" ht="14" x14ac:dyDescent="0.3">
      <c r="A12" s="4" t="s">
        <v>5</v>
      </c>
      <c r="B12" s="7">
        <v>400515</v>
      </c>
      <c r="C12" s="7"/>
    </row>
    <row r="13" spans="1:10" ht="14" x14ac:dyDescent="0.3">
      <c r="A13" s="4" t="s">
        <v>6</v>
      </c>
      <c r="B13" s="7">
        <v>594180</v>
      </c>
      <c r="C13" s="7"/>
    </row>
    <row r="14" spans="1:10" ht="14" x14ac:dyDescent="0.3">
      <c r="A14" s="4" t="s">
        <v>7</v>
      </c>
      <c r="B14" s="7">
        <v>1282690</v>
      </c>
      <c r="C14" s="7"/>
    </row>
    <row r="15" spans="1:10" ht="14" x14ac:dyDescent="0.3">
      <c r="A15" s="4" t="s">
        <v>8</v>
      </c>
      <c r="B15" s="7">
        <v>1221185</v>
      </c>
      <c r="C15" s="7"/>
    </row>
    <row r="16" spans="1:10" ht="14" x14ac:dyDescent="0.3">
      <c r="A16" s="4" t="s">
        <v>9</v>
      </c>
      <c r="B16" s="7">
        <v>677470</v>
      </c>
      <c r="C16" s="7"/>
    </row>
    <row r="17" spans="1:15" ht="14" x14ac:dyDescent="0.3">
      <c r="A17" s="4" t="s">
        <v>10</v>
      </c>
      <c r="B17" s="7">
        <v>625575</v>
      </c>
      <c r="C17" s="7"/>
      <c r="L17" s="8"/>
      <c r="O17" s="8"/>
    </row>
    <row r="18" spans="1:15" ht="14" x14ac:dyDescent="0.3">
      <c r="A18" s="4" t="s">
        <v>11</v>
      </c>
      <c r="B18" s="7">
        <v>698760</v>
      </c>
      <c r="C18" s="7"/>
      <c r="L18" s="8"/>
      <c r="O18" s="8"/>
    </row>
    <row r="19" spans="1:15" ht="14" x14ac:dyDescent="0.3">
      <c r="A19" s="4" t="s">
        <v>12</v>
      </c>
      <c r="B19" s="7">
        <v>472395</v>
      </c>
      <c r="C19" s="7"/>
      <c r="L19" s="8"/>
      <c r="M19" s="8"/>
      <c r="N19" s="8"/>
      <c r="O19" s="8"/>
    </row>
    <row r="20" spans="1:15" ht="14" x14ac:dyDescent="0.3">
      <c r="A20" s="4"/>
      <c r="B20" s="7"/>
      <c r="C20" s="7"/>
      <c r="L20" s="8"/>
      <c r="M20" s="8"/>
      <c r="N20" s="8"/>
      <c r="O20" s="8"/>
    </row>
    <row r="21" spans="1:15" ht="19" x14ac:dyDescent="0.4">
      <c r="A21" s="9">
        <v>44713</v>
      </c>
      <c r="B21" s="7"/>
      <c r="C21" s="10">
        <v>5094531</v>
      </c>
      <c r="L21" s="8"/>
      <c r="M21" s="8"/>
      <c r="N21" s="8"/>
      <c r="O21" s="8"/>
    </row>
    <row r="22" spans="1:15" ht="14" x14ac:dyDescent="0.3">
      <c r="A22" s="7"/>
      <c r="B22" s="7"/>
      <c r="C22" s="7"/>
      <c r="L22" s="8"/>
      <c r="M22" s="8"/>
      <c r="N22" s="8"/>
      <c r="O22" s="8"/>
    </row>
    <row r="23" spans="1:15" ht="14" x14ac:dyDescent="0.3">
      <c r="L23" s="8"/>
      <c r="M23" s="8"/>
      <c r="N23" s="8"/>
      <c r="O23" s="8"/>
    </row>
    <row r="24" spans="1:15" ht="14" x14ac:dyDescent="0.3">
      <c r="L24" s="8"/>
      <c r="M24" s="8"/>
      <c r="N24" s="8"/>
      <c r="O24" s="8"/>
    </row>
    <row r="25" spans="1:15" ht="14" x14ac:dyDescent="0.3">
      <c r="L25" s="8"/>
      <c r="M25" s="8"/>
      <c r="N25" s="8"/>
      <c r="O25" s="8"/>
    </row>
    <row r="26" spans="1:15" ht="14" x14ac:dyDescent="0.3">
      <c r="L26" s="8"/>
      <c r="M26" s="8"/>
      <c r="N26" s="8"/>
      <c r="O26" s="8"/>
    </row>
    <row r="27" spans="1:15" ht="14" x14ac:dyDescent="0.3">
      <c r="L27" s="8"/>
      <c r="M27" s="8"/>
      <c r="N27" s="8"/>
      <c r="O27" s="8"/>
    </row>
    <row r="28" spans="1:15" ht="14" x14ac:dyDescent="0.3">
      <c r="L28" s="8"/>
      <c r="M28" s="8"/>
      <c r="N28" s="8"/>
      <c r="O28" s="8"/>
    </row>
    <row r="29" spans="1:15" ht="14" x14ac:dyDescent="0.3">
      <c r="L29" s="8"/>
      <c r="M29" s="8"/>
      <c r="N29" s="8"/>
      <c r="O29" s="8"/>
    </row>
    <row r="30" spans="1:15" ht="14" x14ac:dyDescent="0.3">
      <c r="L30" s="8"/>
      <c r="M30" s="8"/>
      <c r="N30" s="8"/>
      <c r="O30" s="8"/>
    </row>
    <row r="31" spans="1:15" ht="14" x14ac:dyDescent="0.3">
      <c r="L31" s="8"/>
      <c r="M31" s="8"/>
      <c r="N31" s="8"/>
      <c r="O31" s="8"/>
    </row>
  </sheetData>
  <mergeCells count="1">
    <mergeCell ref="A2:J2"/>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F0CB3DD0076BB84D8BA69C33B827F6A7" ma:contentTypeVersion="373" ma:contentTypeDescription="" ma:contentTypeScope="" ma:versionID="73b0d3af4de50800ebe9eeac8d26d1c3">
  <xsd:schema xmlns:xsd="http://www.w3.org/2001/XMLSchema" xmlns:xs="http://www.w3.org/2001/XMLSchema" xmlns:p="http://schemas.microsoft.com/office/2006/metadata/properties" xmlns:ns1="54c4cd27-f286-408f-9ce0-33c1e0f3ab39" xmlns:ns2="3e8be076-f08f-4743-861f-4e327af0d5b9" xmlns:ns3="bac24aee-c3c6-421c-80f4-4b66ef3c1524" xmlns:ns4="http://schemas.microsoft.com/sharepoint/v3" xmlns:ns5="c9f238dd-bb73-4aef-a7a5-d644ad823e52" xmlns:ns6="ca82dde9-3436-4d3d-bddd-d31447390034" xmlns:ns7="http://schemas.microsoft.com/sharepoint/v4" targetNamespace="http://schemas.microsoft.com/office/2006/metadata/properties" ma:root="true" ma:fieldsID="2faa654ce5465f440d12af4f2bc190b4" ns1:_="" ns2:_="" ns3:_="" ns4:_="" ns5:_="" ns6:_="" ns7:_="">
    <xsd:import namespace="54c4cd27-f286-408f-9ce0-33c1e0f3ab39"/>
    <xsd:import namespace="3e8be076-f08f-4743-861f-4e327af0d5b9"/>
    <xsd:import namespace="bac24aee-c3c6-421c-80f4-4b66ef3c1524"/>
    <xsd:import namespace="http://schemas.microsoft.com/sharepoint/v3"/>
    <xsd:import namespace="c9f238dd-bb73-4aef-a7a5-d644ad823e52"/>
    <xsd:import namespace="ca82dde9-3436-4d3d-bddd-d31447390034"/>
    <xsd:import namespace="http://schemas.microsoft.com/sharepoint/v4"/>
    <xsd:element name="properties">
      <xsd:complexType>
        <xsd:sequence>
          <xsd:element name="documentManagement">
            <xsd:complexType>
              <xsd:all>
                <xsd:element ref="ns1:OECDKimStatus" minOccurs="0"/>
                <xsd:element ref="ns1:OECDKimBussinessContext" minOccurs="0"/>
                <xsd:element ref="ns1:OECDKimProvenanc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5:eShareCountryTaxHTField0" minOccurs="0"/>
                <xsd:element ref="ns5:eShareTopicTaxHTField0" minOccurs="0"/>
                <xsd:element ref="ns5:eShareKeywordsTaxHTField0" minOccurs="0"/>
                <xsd:element ref="ns5:eShareCommitteeTaxHTField0" minOccurs="0"/>
                <xsd:element ref="ns5:eSharePWBTaxHTField0" minOccurs="0"/>
                <xsd:element ref="ns3:Project_x003a_Project_x0020_status" minOccurs="0"/>
                <xsd:element ref="ns6:OECDlanguage" minOccurs="0"/>
                <xsd:element ref="ns7:IconOverlay" minOccurs="0"/>
                <xsd:element ref="ns6:TaxCatchAllLabel" minOccurs="0"/>
                <xsd:element ref="ns3:ae36a3ffbc694c3abe07f98ac039f7fd" minOccurs="0"/>
                <xsd:element ref="ns3:la7711aa934748bb87e5f2c63fedaa50" minOccurs="0"/>
                <xsd:element ref="ns6:TaxCatchAll" minOccurs="0"/>
                <xsd:element ref="ns1:OECDMeetingDate" minOccurs="0"/>
                <xsd:element ref="ns2:gb49509ed4b547c3a776a54197a04d05" minOccurs="0"/>
                <xsd:element ref="ns3:ib47e70ad3914e2a95ae7a85fde5d52a" minOccurs="0"/>
                <xsd:element ref="ns4:DocumentSetDescription" minOccurs="0"/>
                <xsd:element ref="ns3:OECDSharingStatus" minOccurs="0"/>
                <xsd:element ref="ns3:OECDCommunityDocumentURL" minOccurs="0"/>
                <xsd:element ref="ns3:OECDCommunityDocumentID" minOccurs="0"/>
                <xsd:element ref="ns2:eShareHorizProjTaxHTField0" minOccurs="0"/>
                <xsd:element ref="ns3:OECDTagsCache" minOccurs="0"/>
                <xsd:element ref="ns2:OECDAllRelatedUser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KimStatus" ma:index="3" nillable="true" ma:displayName="Kim status" ma:default="Draft" ma:description="" ma:format="Dropdown" ma:hidden="true" ma:internalName="OECDKimStatus">
      <xsd:simpleType>
        <xsd:restriction base="dms:Choice">
          <xsd:enumeration value="Draft"/>
          <xsd:enumeration value="Final"/>
        </xsd:restriction>
      </xsd:simpleType>
    </xsd:element>
    <xsd:element name="OECDKimBussinessContext" ma:index="4" nillable="true" ma:displayName="Kim bussiness context" ma:description="" ma:hidden="true" ma:internalName="OECDKimBussinessContext" ma:readOnly="false">
      <xsd:simpleType>
        <xsd:restriction base="dms:Text"/>
      </xsd:simpleType>
    </xsd:element>
    <xsd:element name="OECDKimProvenance" ma:index="5" nillable="true" ma:displayName="Kim provenance" ma:description="" ma:hidden="true" ma:internalName="OECDKimProvenance" ma:readOnly="false">
      <xsd:simpleType>
        <xsd:restriction base="dms:Text">
          <xsd:maxLength value="255"/>
        </xsd:restriction>
      </xsd:simpleType>
    </xsd:element>
    <xsd:element name="OECDMeetingDate" ma:index="35" nillable="true" ma:displayName="Meeting Date" ma:default="" ma:format="DateOnly" ma:hidden="true" ma:internalName="OECDMeeting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3e8be076-f08f-4743-861f-4e327af0d5b9"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xsd:simpleType>
        <xsd:restriction base="dms:DateTime"/>
      </xsd:simpleType>
    </xsd:element>
    <xsd:element name="gb49509ed4b547c3a776a54197a04d05" ma:index="36" nillable="true" ma:taxonomy="true" ma:internalName="gb49509ed4b547c3a776a54197a04d05" ma:taxonomyFieldName="OECDHorizontalProjects" ma:displayName="Horizontal project" ma:readOnly="false" ma:default="" ma:fieldId="{0b49509e-d4b5-47c3-a776-a54197a04d05}"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43" nillable="true" ma:displayName="OECDHorizontalProjects_0" ma:description="" ma:hidden="true" ma:internalName="eShareHorizProjTaxHTField0">
      <xsd:simpleType>
        <xsd:restriction base="dms:Note"/>
      </xsd:simpleType>
    </xsd:element>
    <xsd:element name="OECDAllRelatedUsers" ma:index="46"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bac24aee-c3c6-421c-80f4-4b66ef3c1524"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d7c62838-b964-49db-983e-a9b6b18df504" ma:internalName="OECDProjectLookup" ma:readOnly="false" ma:showField="OECDShortProjectName" ma:web="bac24aee-c3c6-421c-80f4-4b66ef3c1524">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d7c62838-b964-49db-983e-a9b6b18df504"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oject_x003a_Project_x0020_status" ma:index="23" nillable="true" ma:displayName="Project:Project status" ma:hidden="true" ma:list="d7c62838-b964-49db-983e-a9b6b18df504" ma:internalName="Project_x003A_Project_x0020_status" ma:readOnly="true" ma:showField="OECDProjectStatus" ma:web="bac24aee-c3c6-421c-80f4-4b66ef3c1524">
      <xsd:simpleType>
        <xsd:restriction base="dms:Lookup"/>
      </xsd:simpleType>
    </xsd:element>
    <xsd:element name="ae36a3ffbc694c3abe07f98ac039f7fd" ma:index="31" nillable="true" ma:displayName="Deliverable partners_0" ma:hidden="true" ma:internalName="ae36a3ffbc694c3abe07f98ac039f7fd">
      <xsd:simpleType>
        <xsd:restriction base="dms:Note"/>
      </xsd:simpleType>
    </xsd:element>
    <xsd:element name="la7711aa934748bb87e5f2c63fedaa50" ma:index="32" nillable="true" ma:displayName="Deliverable owner_0" ma:hidden="true" ma:internalName="la7711aa934748bb87e5f2c63fedaa50">
      <xsd:simpleType>
        <xsd:restriction base="dms:Note"/>
      </xsd:simpleType>
    </xsd:element>
    <xsd:element name="ib47e70ad3914e2a95ae7a85fde5d52a" ma:index="37" nillable="true" ma:taxonomy="true" ma:internalName="ib47e70ad3914e2a95ae7a85fde5d52a" ma:taxonomyFieldName="OECDProjectOwnerStructure" ma:displayName="Project owner" ma:readOnly="false" ma:default="" ma:fieldId="2b47e70a-d391-4e2a-95ae-7a85fde5d52a"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OECDSharingStatus" ma:index="40" nillable="true" ma:displayName="O.N.E Document Sharing Status" ma:description="" ma:hidden="true" ma:internalName="OECDSharingStatus">
      <xsd:simpleType>
        <xsd:restriction base="dms:Text"/>
      </xsd:simpleType>
    </xsd:element>
    <xsd:element name="OECDCommunityDocumentURL" ma:index="41" nillable="true" ma:displayName="O.N.E Community Document URL" ma:description="" ma:hidden="true" ma:internalName="OECDCommunityDocumentURL">
      <xsd:simpleType>
        <xsd:restriction base="dms:Text"/>
      </xsd:simpleType>
    </xsd:element>
    <xsd:element name="OECDCommunityDocumentID" ma:index="42" nillable="true" ma:displayName="O.N.E Community Document ID" ma:decimals="0" ma:description="" ma:hidden="true" ma:internalName="OECDCommunityDocumentID">
      <xsd:simpleType>
        <xsd:restriction base="dms:Number"/>
      </xsd:simpleType>
    </xsd:element>
    <xsd:element name="OECDTagsCache" ma:index="45" nillable="true" ma:displayName="Tags cache" ma:description="" ma:hidden="true" ma:internalName="OECDTagsCache">
      <xsd:simpleType>
        <xsd:restriction base="dms:Note"/>
      </xsd:simpleType>
    </xsd:element>
    <xsd:element name="SharedWithUsers" ma:index="47"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DocumentSetDescription" ma:index="39" nillable="true" ma:displayName="Description" ma:description="A description of the Document Set" ma:internalName="DocumentSetDescription"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18"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19"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1"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2" nillable="true" ma:taxonomy="true" ma:internalName="eSharePWBTaxHTField0" ma:taxonomyFieldName="OECDPWB" ma:displayName="PWB"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OECDlanguage" ma:index="26"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Label" ma:index="30" nillable="true" ma:displayName="Taxonomy Catch All Column1" ma:hidden="true" ma:list="{362277b6-0334-4fe8-bf9a-6a5dba1ba3c3}" ma:internalName="TaxCatchAllLabel" ma:readOnly="true" ma:showField="CatchAllDataLabel" ma:web="3e8be076-f08f-4743-861f-4e327af0d5b9">
      <xsd:complexType>
        <xsd:complexContent>
          <xsd:extension base="dms:MultiChoiceLookup">
            <xsd:sequence>
              <xsd:element name="Value" type="dms:Lookup" maxOccurs="unbounded" minOccurs="0" nillable="true"/>
            </xsd:sequence>
          </xsd:extension>
        </xsd:complexContent>
      </xsd:complexType>
    </xsd:element>
    <xsd:element name="TaxCatchAll" ma:index="33" nillable="true" ma:displayName="Taxonomy Catch All Column" ma:hidden="true" ma:list="{362277b6-0334-4fe8-bf9a-6a5dba1ba3c3}" ma:internalName="TaxCatchAll" ma:showField="CatchAllData" ma:web="3e8be076-f08f-4743-861f-4e327af0d5b9">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27"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9" ma:displayName="Content Type"/>
        <xsd:element ref="dc:title" minOccurs="0" maxOccurs="1" ma:index="1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3.xml><?xml version="1.0" encoding="utf-8"?>
<p:properties xmlns:p="http://schemas.microsoft.com/office/2006/metadata/properties" xmlns:xsi="http://www.w3.org/2001/XMLSchema-instance" xmlns:pc="http://schemas.microsoft.com/office/infopath/2007/PartnerControls">
  <documentManagement>
    <ae36a3ffbc694c3abe07f98ac039f7fd xmlns="bac24aee-c3c6-421c-80f4-4b66ef3c1524" xsi:nil="true"/>
    <OECDKimBussinessContext xmlns="54c4cd27-f286-408f-9ce0-33c1e0f3ab39" xsi:nil="true"/>
    <eSharePWBTaxHTField0 xmlns="c9f238dd-bb73-4aef-a7a5-d644ad823e52">
      <Terms xmlns="http://schemas.microsoft.com/office/infopath/2007/PartnerControls">
        <TermInfo xmlns="http://schemas.microsoft.com/office/infopath/2007/PartnerControls">
          <TermName xmlns="http://schemas.microsoft.com/office/infopath/2007/PartnerControls">5.1.1.1 Annual flagship publications on development co-operation- and policy recommendations and assessment of Members� best practices to support effective policies and practices to address gender inequality, climate change and other environmental challen</TermName>
          <TermId xmlns="http://schemas.microsoft.com/office/infopath/2007/PartnerControls">19f7e49d-32d3-413e-a3e6-88ab2a7a1a3a</TermId>
        </TermInfo>
      </Terms>
    </eSharePWBTaxHTField0>
    <OECDlanguage xmlns="ca82dde9-3436-4d3d-bddd-d31447390034">English</OECDlanguage>
    <ib47e70ad3914e2a95ae7a85fde5d52a xmlns="bac24aee-c3c6-421c-80f4-4b66ef3c1524">
      <Terms xmlns="http://schemas.microsoft.com/office/infopath/2007/PartnerControls"/>
    </ib47e70ad3914e2a95ae7a85fde5d52a>
    <IconOverlay xmlns="http://schemas.microsoft.com/sharepoint/v4" xsi:nil="true"/>
    <OECDCommunityDocumentURL xmlns="bac24aee-c3c6-421c-80f4-4b66ef3c1524" xsi:nil="true"/>
    <OECDProjectMembers xmlns="bac24aee-c3c6-421c-80f4-4b66ef3c1524">
      <UserInfo>
        <DisplayName>SATZINGER Katharina, DCD/RREDI</DisplayName>
        <AccountId>3300</AccountId>
        <AccountType/>
      </UserInfo>
      <UserInfo>
        <DisplayName>WILCKS Jonas Thyregod, DCD/RREDI</DisplayName>
        <AccountId>3258</AccountId>
        <AccountType/>
      </UserInfo>
      <UserInfo>
        <DisplayName>CAREY Eleanor, DCD/RREDI</DisplayName>
        <AccountId>3130</AccountId>
        <AccountType/>
      </UserInfo>
      <UserInfo>
        <DisplayName>MCDONNELL Ida, DCD/RREDI</DisplayName>
        <AccountId>76</AccountId>
        <AccountType/>
      </UserInfo>
      <UserInfo>
        <DisplayName>NGOM Fatoumata, DCD/RREDI</DisplayName>
        <AccountId>3930</AccountId>
        <AccountType/>
      </UserInfo>
      <UserInfo>
        <DisplayName>BOSCH Emily, DCD/RREDI</DisplayName>
        <AccountId>1410</AccountId>
        <AccountType/>
      </UserInfo>
    </OECDProjectMembers>
    <DocumentSetDescription xmlns="http://schemas.microsoft.com/sharepoint/v3" xsi:nil="true"/>
    <eShareHorizProjTaxHTField0 xmlns="3e8be076-f08f-4743-861f-4e327af0d5b9" xsi:nil="true"/>
    <OECDProjectLookup xmlns="bac24aee-c3c6-421c-80f4-4b66ef3c1524">221</OECDProjectLookup>
    <OECDMainProject xmlns="bac24aee-c3c6-421c-80f4-4b66ef3c1524">192</OECDMainProject>
    <OECDProjectManager xmlns="bac24aee-c3c6-421c-80f4-4b66ef3c1524">
      <UserInfo>
        <DisplayName/>
        <AccountId>76</AccountId>
        <AccountType/>
      </UserInfo>
    </OECDProjectManager>
    <OECDMeetingDate xmlns="54c4cd27-f286-408f-9ce0-33c1e0f3ab39" xsi:nil="true"/>
    <OECDSharingStatus xmlns="bac24aee-c3c6-421c-80f4-4b66ef3c1524" xsi:nil="true"/>
    <OECDExpirationDate xmlns="3e8be076-f08f-4743-861f-4e327af0d5b9" xsi:nil="true"/>
    <OECDCommunityDocumentID xmlns="bac24aee-c3c6-421c-80f4-4b66ef3c1524" xsi:nil="true"/>
    <OECDPinnedBy xmlns="bac24aee-c3c6-421c-80f4-4b66ef3c1524">
      <UserInfo>
        <DisplayName/>
        <AccountId xsi:nil="true"/>
        <AccountType/>
      </UserInfo>
    </OECDPinnedBy>
    <eShareCommitteeTaxHTField0 xmlns="c9f238dd-bb73-4aef-a7a5-d644ad823e52">
      <Terms xmlns="http://schemas.microsoft.com/office/infopath/2007/PartnerControls">
        <TermInfo xmlns="http://schemas.microsoft.com/office/infopath/2007/PartnerControls">
          <TermName xmlns="http://schemas.microsoft.com/office/infopath/2007/PartnerControls">Development Assistance Committee</TermName>
          <TermId xmlns="http://schemas.microsoft.com/office/infopath/2007/PartnerControls">2faf91c1-e6dc-4693-9cb6-cb3efe104dc9</TermId>
        </TermInfo>
      </Terms>
    </eShareCommitteeTaxHTField0>
    <gb49509ed4b547c3a776a54197a04d05 xmlns="3e8be076-f08f-4743-861f-4e327af0d5b9">
      <Terms xmlns="http://schemas.microsoft.com/office/infopath/2007/PartnerControls"/>
    </gb49509ed4b547c3a776a54197a04d05>
    <OECDKimProvenance xmlns="54c4cd27-f286-408f-9ce0-33c1e0f3ab39" xsi:nil="true"/>
    <la7711aa934748bb87e5f2c63fedaa50 xmlns="bac24aee-c3c6-421c-80f4-4b66ef3c1524" xsi:nil="true"/>
    <OECDTagsCache xmlns="bac24aee-c3c6-421c-80f4-4b66ef3c1524" xsi:nil="true"/>
    <OECDAllRelatedUsers xmlns="3e8be076-f08f-4743-861f-4e327af0d5b9">
      <UserInfo>
        <DisplayName/>
        <AccountId xsi:nil="true"/>
        <AccountType/>
      </UserInfo>
    </OECDAllRelatedUsers>
    <OECDKimStatus xmlns="54c4cd27-f286-408f-9ce0-33c1e0f3ab39">Draft</OECDKimStatus>
    <eShareCountryTaxHTField0 xmlns="c9f238dd-bb73-4aef-a7a5-d644ad823e52">
      <Terms xmlns="http://schemas.microsoft.com/office/infopath/2007/PartnerControls"/>
    </eShareCountryTaxHTField0>
    <eShareTopicTaxHTField0 xmlns="c9f238dd-bb73-4aef-a7a5-d644ad823e52">
      <Terms xmlns="http://schemas.microsoft.com/office/infopath/2007/PartnerControls">
        <TermInfo xmlns="http://schemas.microsoft.com/office/infopath/2007/PartnerControls">
          <TermName xmlns="http://schemas.microsoft.com/office/infopath/2007/PartnerControls">Development</TermName>
          <TermId xmlns="http://schemas.microsoft.com/office/infopath/2007/PartnerControls">ff5ac3e2-99be-4b8a-a29c-7ef1ab6d7c56</TermId>
        </TermInfo>
      </Terms>
    </eShareTopicTaxHTField0>
    <eShareKeywordsTaxHTField0 xmlns="c9f238dd-bb73-4aef-a7a5-d644ad823e52">
      <Terms xmlns="http://schemas.microsoft.com/office/infopath/2007/PartnerControls">
        <TermInfo xmlns="http://schemas.microsoft.com/office/infopath/2007/PartnerControls">
          <TermName xmlns="http://schemas.microsoft.com/office/infopath/2007/PartnerControls">Development</TermName>
          <TermId xmlns="http://schemas.microsoft.com/office/infopath/2007/PartnerControls">4141fc85-4354-4a0f-91aa-8b317042eddf</TermId>
        </TermInfo>
      </Terms>
    </eShareKeywordsTaxHTField0>
    <TaxCatchAll xmlns="ca82dde9-3436-4d3d-bddd-d31447390034">
      <Value>194</Value>
      <Value>102</Value>
      <Value>1618</Value>
      <Value>175</Value>
    </TaxCatchAll>
  </documentManagement>
</p:properties>
</file>

<file path=customXml/item4.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5.xml><?xml version="1.0" encoding="utf-8"?>
<?mso-contentType ?>
<FormTemplates xmlns="http://schemas.microsoft.com/sharepoint/v3/contenttype/forms">
  <Display>OECDListFormCollapsible</Display>
  <Edit>OECDListFormCollapsible</Edit>
  <New>OECDListFormCollapsible</New>
</FormTemplates>
</file>

<file path=customXml/itemProps1.xml><?xml version="1.0" encoding="utf-8"?>
<ds:datastoreItem xmlns:ds="http://schemas.openxmlformats.org/officeDocument/2006/customXml" ds:itemID="{B66F383D-778F-4F14-9EFF-F03E65C7818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3e8be076-f08f-4743-861f-4e327af0d5b9"/>
    <ds:schemaRef ds:uri="bac24aee-c3c6-421c-80f4-4b66ef3c1524"/>
    <ds:schemaRef ds:uri="http://schemas.microsoft.com/sharepoint/v3"/>
    <ds:schemaRef ds:uri="c9f238dd-bb73-4aef-a7a5-d644ad823e52"/>
    <ds:schemaRef ds:uri="ca82dde9-3436-4d3d-bddd-d31447390034"/>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4FF0C6A-FFC7-4A1F-B17D-70283A7C08BB}">
  <ds:schemaRefs>
    <ds:schemaRef ds:uri="http://www.oecd.org/eshare/projectsentre/CtFieldPriority/"/>
    <ds:schemaRef ds:uri="http://schemas.microsoft.com/2003/10/Serialization/Arrays"/>
  </ds:schemaRefs>
</ds:datastoreItem>
</file>

<file path=customXml/itemProps3.xml><?xml version="1.0" encoding="utf-8"?>
<ds:datastoreItem xmlns:ds="http://schemas.openxmlformats.org/officeDocument/2006/customXml" ds:itemID="{01CB71D5-6BFA-4953-86F0-2AFA40CF75B9}">
  <ds:schemaRefs>
    <ds:schemaRef ds:uri="3e8be076-f08f-4743-861f-4e327af0d5b9"/>
    <ds:schemaRef ds:uri="http://purl.org/dc/elements/1.1/"/>
    <ds:schemaRef ds:uri="http://www.w3.org/XML/1998/namespace"/>
    <ds:schemaRef ds:uri="http://purl.org/dc/terms/"/>
    <ds:schemaRef ds:uri="http://schemas.openxmlformats.org/package/2006/metadata/core-properties"/>
    <ds:schemaRef ds:uri="http://schemas.microsoft.com/office/infopath/2007/PartnerControls"/>
    <ds:schemaRef ds:uri="http://schemas.microsoft.com/sharepoint/v4"/>
    <ds:schemaRef ds:uri="ca82dde9-3436-4d3d-bddd-d31447390034"/>
    <ds:schemaRef ds:uri="http://schemas.microsoft.com/office/2006/metadata/properties"/>
    <ds:schemaRef ds:uri="c9f238dd-bb73-4aef-a7a5-d644ad823e52"/>
    <ds:schemaRef ds:uri="http://purl.org/dc/dcmitype/"/>
    <ds:schemaRef ds:uri="http://schemas.microsoft.com/office/2006/documentManagement/types"/>
    <ds:schemaRef ds:uri="http://schemas.microsoft.com/sharepoint/v3"/>
    <ds:schemaRef ds:uri="bac24aee-c3c6-421c-80f4-4b66ef3c1524"/>
    <ds:schemaRef ds:uri="54c4cd27-f286-408f-9ce0-33c1e0f3ab39"/>
  </ds:schemaRefs>
</ds:datastoreItem>
</file>

<file path=customXml/itemProps4.xml><?xml version="1.0" encoding="utf-8"?>
<ds:datastoreItem xmlns:ds="http://schemas.openxmlformats.org/officeDocument/2006/customXml" ds:itemID="{EA0EEEC2-2D30-42FF-8464-0442B0BF738F}">
  <ds:schemaRefs>
    <ds:schemaRef ds:uri="Microsoft.SharePoint.Taxonomy.ContentTypeSync"/>
  </ds:schemaRefs>
</ds:datastoreItem>
</file>

<file path=customXml/itemProps5.xml><?xml version="1.0" encoding="utf-8"?>
<ds:datastoreItem xmlns:ds="http://schemas.openxmlformats.org/officeDocument/2006/customXml" ds:itemID="{E8036515-0FBC-48BF-AD01-2630D6BF64A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Fig 1. ODA during crises</vt:lpstr>
      <vt:lpstr>Fig 2. ODA 2000-21</vt:lpstr>
      <vt:lpstr>Fig 3. ODA Volume 2020-2021</vt:lpstr>
      <vt:lpstr>Fig 4. ODA &amp; GDP</vt:lpstr>
      <vt:lpstr>Fig 5. ODA for COVID</vt:lpstr>
      <vt:lpstr>Fig 6. Sectors 2019-2020</vt:lpstr>
      <vt:lpstr>Fig 7. Channels COVID ODA</vt:lpstr>
      <vt:lpstr>Fig 8. ODA to Ukraine</vt:lpstr>
      <vt:lpstr>Fig 9. Refugee count</vt:lpstr>
      <vt:lpstr>Tab 1. COVID by income grp</vt:lpstr>
      <vt:lpstr>Tab 2. Income grp focus</vt:lpstr>
      <vt:lpstr>Tab 3. Top COVID recipients</vt:lpstr>
      <vt:lpstr>Tab 5. Energy</vt:lpstr>
      <vt:lpstr>Tab 6. Proj change ODA in-donor</vt:lpstr>
      <vt:lpstr>Tab A1. Commits Ukraine, 2022</vt:lpstr>
      <vt:lpstr>Tab A2. In-donor refugee costs</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CAREY Eleanor</dc:creator>
  <cp:lastModifiedBy>CAREY Eleanor, DCD/RREDI</cp:lastModifiedBy>
  <dcterms:created xsi:type="dcterms:W3CDTF">2022-06-14T14:55:56Z</dcterms:created>
  <dcterms:modified xsi:type="dcterms:W3CDTF">2022-07-20T08:53:26Z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0x0101008B4DD370EC31429186F3AD49F0D3098F00D44DBCB9EB4F45278CB5C9765BE5299500A4858B360C6A491AA753F8BCA47AA91000F0CB3DD0076BB84D8BA69C33B827F6A7</vt:lpwstr>
  </property>
  <property fmtid="{D5CDD505-2E9C-101B-9397-08002B2CF9AE}" pid="3" name="OECDProjectOwnerStructure">
    <vt:lpwstr/>
  </property>
  <property fmtid="{D5CDD505-2E9C-101B-9397-08002B2CF9AE}" pid="4" name="OECDHorizontalProjects">
    <vt:lpwstr/>
  </property>
  <property fmtid="{D5CDD505-2E9C-101B-9397-08002B2CF9AE}" pid="5" name="OECDCountry">
    <vt:lpwstr/>
  </property>
  <property fmtid="{D5CDD505-2E9C-101B-9397-08002B2CF9AE}" pid="6" name="OECDTopic">
    <vt:lpwstr>102;#Development|ff5ac3e2-99be-4b8a-a29c-7ef1ab6d7c56</vt:lpwstr>
  </property>
  <property fmtid="{D5CDD505-2E9C-101B-9397-08002B2CF9AE}" pid="7" name="OECDCommittee">
    <vt:lpwstr>175;#Development Assistance Committee|2faf91c1-e6dc-4693-9cb6-cb3efe104dc9</vt:lpwstr>
  </property>
  <property fmtid="{D5CDD505-2E9C-101B-9397-08002B2CF9AE}" pid="8" name="OECDPWB">
    <vt:lpwstr>1618;#5.1.1.1 Annual flagship publications on development co-operation- and policy recommendations and assessment of Members� best practices to support effective policies and practices to address gender inequality, climate change and other environmental challen|19f7e49d-32d3-413e-a3e6-88ab2a7a1a3a</vt:lpwstr>
  </property>
  <property fmtid="{D5CDD505-2E9C-101B-9397-08002B2CF9AE}" pid="9" name="OECDKeywords">
    <vt:lpwstr>194;#Development|4141fc85-4354-4a0f-91aa-8b317042eddf</vt:lpwstr>
  </property>
  <property fmtid="{D5CDD505-2E9C-101B-9397-08002B2CF9AE}" pid="10" name="eShareOrganisationTaxHTField0">
    <vt:lpwstr/>
  </property>
  <property fmtid="{D5CDD505-2E9C-101B-9397-08002B2CF9AE}" pid="11" name="d0b6f6ac229144c2899590f0436d9385">
    <vt:lpwstr/>
  </property>
  <property fmtid="{D5CDD505-2E9C-101B-9397-08002B2CF9AE}" pid="12" name="OECDProject">
    <vt:lpwstr/>
  </property>
  <property fmtid="{D5CDD505-2E9C-101B-9397-08002B2CF9AE}" pid="13" name="OECDOrganisation">
    <vt:lpwstr/>
  </property>
</Properties>
</file>