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Table A.6" sheetId="4" r:id="rId1"/>
  </sheets>
  <calcPr calcId="145621"/>
</workbook>
</file>

<file path=xl/calcChain.xml><?xml version="1.0" encoding="utf-8"?>
<calcChain xmlns="http://schemas.openxmlformats.org/spreadsheetml/2006/main">
  <c r="G51" i="4" l="1"/>
  <c r="H51" i="4" s="1"/>
  <c r="E7" i="4"/>
  <c r="C7" i="4"/>
</calcChain>
</file>

<file path=xl/sharedStrings.xml><?xml version="1.0" encoding="utf-8"?>
<sst xmlns="http://schemas.openxmlformats.org/spreadsheetml/2006/main" count="160" uniqueCount="83">
  <si>
    <t>Country</t>
  </si>
  <si>
    <t>Total staff usage for all roles etc.</t>
  </si>
  <si>
    <t>Account Management</t>
  </si>
  <si>
    <t>Verification</t>
  </si>
  <si>
    <t>Tax Debt Collection</t>
  </si>
  <si>
    <t>Other Tax Operations</t>
  </si>
  <si>
    <t>Support: HRM</t>
  </si>
  <si>
    <t>Support: Other</t>
  </si>
  <si>
    <t>Total</t>
  </si>
  <si>
    <t>Australia</t>
  </si>
  <si>
    <t>Austria</t>
  </si>
  <si>
    <t>Belgium</t>
  </si>
  <si>
    <t>n.a.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</si>
  <si>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</si>
  <si>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</si>
  <si>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</si>
  <si>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</si>
  <si>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</si>
  <si>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</si>
  <si>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</si>
  <si>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</si>
  <si>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</si>
  <si>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</si>
  <si>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</si>
  <si>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</si>
  <si>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</si>
  <si>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</si>
  <si>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</si>
  <si>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</si>
  <si>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</si>
  <si>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</si>
  <si>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</si>
  <si>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</si>
  <si>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</si>
  <si>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</si>
  <si>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</si>
  <si>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</si>
  <si>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</si>
  <si>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</si>
  <si>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</si>
  <si>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</si>
  <si>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Argentina</t>
  </si>
  <si>
    <t>Brazil</t>
  </si>
  <si>
    <t>Bulgaria</t>
  </si>
  <si>
    <t>China</t>
  </si>
  <si>
    <t>Colombia</t>
  </si>
  <si>
    <t>Cyprus</t>
  </si>
  <si>
    <t>Hong Kong, China</t>
  </si>
  <si>
    <t>India</t>
  </si>
  <si>
    <t>Indonesia</t>
  </si>
  <si>
    <t>Latvia</t>
  </si>
  <si>
    <t>Lithuania</t>
  </si>
  <si>
    <t>Malaysia</t>
  </si>
  <si>
    <t>Malta</t>
  </si>
  <si>
    <t>Romania</t>
  </si>
  <si>
    <t>Russia</t>
  </si>
  <si>
    <t>Saudi Arabia</t>
  </si>
  <si>
    <t>Singapore</t>
  </si>
  <si>
    <t>Total staff usage in 2013 on tax administration by functional groupings (FTEs)</t>
  </si>
  <si>
    <t>OECD countries</t>
  </si>
  <si>
    <t>Non-OECD countries</t>
  </si>
  <si>
    <t>Costa Rica</t>
  </si>
  <si>
    <t>Croatia</t>
  </si>
  <si>
    <t>Morocco</t>
  </si>
  <si>
    <t>Thailand</t>
  </si>
  <si>
    <t>Total salary costs for tax functions and related overheads (in millions of local currency)</t>
  </si>
  <si>
    <t>(For some countries the historical data has been modified as a result of country revisions of previously reported data)</t>
  </si>
  <si>
    <t>Table A.6. Total staff usage in 2013 by functional groupings (FTEs) and total salary costs for tax functions and related overheads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</si>
  <si>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Survey responses for current and prior series.</t>
    </r>
  </si>
  <si>
    <t xml:space="preserve">Notes </t>
  </si>
  <si>
    <t>---------------Not covered by the series for these years----------------</t>
  </si>
  <si>
    <t>Slovak Republic</t>
  </si>
  <si>
    <t>Czech Republic</t>
  </si>
  <si>
    <t>13 (a)</t>
  </si>
  <si>
    <t>31,706 (b)</t>
  </si>
  <si>
    <t>Luxembourg (c)</t>
  </si>
  <si>
    <t xml:space="preserve">South Africa (d)  </t>
  </si>
  <si>
    <t>(b) Total does not match the total of all sub-categories as not all the associated processes have been linked to all staff.</t>
  </si>
  <si>
    <t>(c) Staff usage figures not expressed in FTE.</t>
  </si>
  <si>
    <t>(d) Aggregates include costs of custom administration which cannot be separately quantified.</t>
  </si>
  <si>
    <t>59 (a)</t>
  </si>
  <si>
    <t>22 (a)</t>
  </si>
  <si>
    <t>(a) In euros from this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</si>
</sst>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0;\-###\ ##0;0;"/>
    <numFmt numFmtId="165" formatCode="\ \.\.;\ \.\.;\ \.\.;\ \.\."/>
    <numFmt numFmtId="166" formatCode="##0;\-##0;0;"/>
    <numFmt numFmtId="167" formatCode="###\ ###\ ##0;\-###\ ###\ ##0;0;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indexed="64"/>
      </right>
      <top style="thick">
        <color rgb="FF3366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0" fontId="4" fillId="0" borderId="0"/>
    <xf numFmtId="0" fontId="1" fillId="0" borderId="0" applyNumberFormat="0" applyFont="0" applyFill="0" applyBorder="0" applyProtection="0">
      <alignment horizontal="left" vertical="center"/>
    </xf>
    <xf numFmtId="0" fontId="3" fillId="0" borderId="6" applyNumberFormat="0" applyFill="0" applyProtection="0">
      <alignment horizontal="left" vertical="center" wrapText="1"/>
    </xf>
    <xf numFmtId="164" fontId="3" fillId="0" borderId="6" applyFill="0" applyProtection="0">
      <alignment horizontal="right" vertical="center" wrapText="1"/>
    </xf>
    <xf numFmtId="164" fontId="3" fillId="0" borderId="7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164" fontId="3" fillId="0" borderId="0" applyFill="0" applyBorder="0" applyProtection="0">
      <alignment horizontal="right" vertical="center" wrapText="1"/>
    </xf>
    <xf numFmtId="164" fontId="3" fillId="0" borderId="8" applyFill="0" applyProtection="0">
      <alignment horizontal="right" vertical="center" wrapText="1"/>
    </xf>
    <xf numFmtId="165" fontId="3" fillId="0" borderId="8" applyFill="0" applyProtection="0">
      <alignment horizontal="right" vertical="center" wrapText="1"/>
    </xf>
    <xf numFmtId="166" fontId="3" fillId="0" borderId="0" applyFill="0" applyBorder="0" applyProtection="0">
      <alignment horizontal="right" vertical="center" wrapText="1"/>
    </xf>
    <xf numFmtId="166" fontId="3" fillId="0" borderId="8" applyFill="0" applyProtection="0">
      <alignment horizontal="right" vertical="center" wrapText="1"/>
    </xf>
    <xf numFmtId="0" fontId="3" fillId="0" borderId="0" applyNumberFormat="0" applyFill="0" applyBorder="0" applyAlignment="0" applyProtection="0"/>
    <xf numFmtId="165" fontId="3" fillId="0" borderId="0" applyFill="0" applyBorder="0" applyProtection="0">
      <alignment horizontal="right" vertical="center" wrapText="1"/>
    </xf>
    <xf numFmtId="0" fontId="3" fillId="0" borderId="9" applyNumberFormat="0" applyFill="0" applyProtection="0">
      <alignment horizontal="left" vertical="center" wrapText="1"/>
    </xf>
    <xf numFmtId="0" fontId="3" fillId="0" borderId="9" applyNumberFormat="0" applyFill="0" applyProtection="0">
      <alignment horizontal="left" vertical="center" wrapText="1"/>
    </xf>
    <xf numFmtId="167" fontId="3" fillId="0" borderId="9" applyFill="0" applyProtection="0">
      <alignment horizontal="right" vertical="center" wrapText="1"/>
    </xf>
    <xf numFmtId="167" fontId="3" fillId="0" borderId="10" applyFill="0" applyProtection="0">
      <alignment horizontal="right" vertical="center" wrapText="1"/>
    </xf>
    <xf numFmtId="167" fontId="3" fillId="0" borderId="0" applyFill="0" applyBorder="0" applyProtection="0">
      <alignment horizontal="right" vertical="center" wrapText="1"/>
    </xf>
    <xf numFmtId="167" fontId="3" fillId="0" borderId="8" applyFill="0" applyProtection="0">
      <alignment horizontal="right" vertical="center" wrapText="1"/>
    </xf>
    <xf numFmtId="0" fontId="3" fillId="0" borderId="11" applyNumberFormat="0" applyFill="0" applyProtection="0">
      <alignment horizontal="left" vertical="center" wrapText="1"/>
    </xf>
    <xf numFmtId="0" fontId="3" fillId="0" borderId="11" applyNumberFormat="0" applyFill="0" applyProtection="0">
      <alignment horizontal="left" vertical="center" wrapText="1"/>
    </xf>
    <xf numFmtId="167" fontId="3" fillId="0" borderId="11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167" fontId="3" fillId="0" borderId="12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1" fillId="0" borderId="13" applyNumberFormat="0" applyFont="0" applyFill="0" applyProtection="0">
      <alignment horizontal="center" vertical="center" wrapText="1"/>
    </xf>
    <xf numFmtId="0" fontId="7" fillId="0" borderId="13" applyNumberFormat="0" applyFill="0" applyProtection="0">
      <alignment horizontal="center" vertical="center" wrapText="1"/>
    </xf>
    <xf numFmtId="0" fontId="7" fillId="0" borderId="13" applyNumberFormat="0" applyFill="0" applyProtection="0">
      <alignment horizontal="center" vertical="center" wrapText="1"/>
    </xf>
    <xf numFmtId="0" fontId="7" fillId="0" borderId="14" applyNumberFormat="0" applyFill="0" applyProtection="0">
      <alignment horizontal="center" vertical="center" wrapText="1"/>
    </xf>
    <xf numFmtId="0" fontId="3" fillId="0" borderId="6" applyNumberFormat="0" applyFill="0" applyProtection="0">
      <alignment horizontal="left" vertical="center" wrapText="1"/>
    </xf>
  </cellStyleXfs>
  <cellXfs count="34">
    <xf numFmtId="0" fontId="0" fillId="0" borderId="0" xfId="0"/>
    <xf numFmtId="0" fontId="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3" fontId="3" fillId="0" borderId="18" xfId="0" quotePrefix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9" xfId="0" quotePrefix="1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36">
    <cellStyle name="Normal" xfId="0" builtinId="0"/>
    <cellStyle name="Normal 2" xfId="1"/>
    <cellStyle name="Normal 3" xfId="2"/>
    <cellStyle name="ss1" xfId="3"/>
    <cellStyle name="ss10" xfId="4"/>
    <cellStyle name="ss11" xfId="5"/>
    <cellStyle name="ss12" xfId="6"/>
    <cellStyle name="ss13" xfId="7"/>
    <cellStyle name="ss14" xfId="8"/>
    <cellStyle name="ss15" xfId="9"/>
    <cellStyle name="ss16" xfId="10"/>
    <cellStyle name="ss17" xfId="11"/>
    <cellStyle name="ss18" xfId="12"/>
    <cellStyle name="ss19" xfId="13"/>
    <cellStyle name="ss2" xfId="14"/>
    <cellStyle name="ss20" xfId="15"/>
    <cellStyle name="ss21" xfId="16"/>
    <cellStyle name="ss22" xfId="17"/>
    <cellStyle name="ss23" xfId="18"/>
    <cellStyle name="ss24" xfId="19"/>
    <cellStyle name="ss25" xfId="20"/>
    <cellStyle name="ss26" xfId="21"/>
    <cellStyle name="ss27" xfId="22"/>
    <cellStyle name="ss28" xfId="23"/>
    <cellStyle name="ss29" xfId="24"/>
    <cellStyle name="ss3" xfId="25"/>
    <cellStyle name="ss30" xfId="26"/>
    <cellStyle name="ss31" xfId="27"/>
    <cellStyle name="ss32" xfId="28"/>
    <cellStyle name="ss33" xfId="29"/>
    <cellStyle name="ss4" xfId="30"/>
    <cellStyle name="ss5" xfId="31"/>
    <cellStyle name="ss6" xfId="32"/>
    <cellStyle name="ss7" xfId="33"/>
    <cellStyle name="ss8" xfId="34"/>
    <cellStyle name="ss9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>
      <selection activeCell="A3" sqref="A3:A4"/>
    </sheetView>
  </sheetViews>
  <sheetFormatPr defaultRowHeight="12.75" x14ac:dyDescent="0.2"/>
  <cols>
    <col min="1" max="1" width="20.28515625" style="1" customWidth="1"/>
    <col min="2" max="2" width="11.7109375" style="1" bestFit="1" customWidth="1"/>
    <col min="3" max="16" width="11.140625" style="1" customWidth="1"/>
    <col min="17" max="16384" width="9.140625" style="1"/>
  </cols>
  <sheetData>
    <row r="1" spans="1:16" ht="13.5" thickBot="1" x14ac:dyDescent="0.25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7.25" customHeight="1" x14ac:dyDescent="0.2">
      <c r="A3" s="26" t="s">
        <v>0</v>
      </c>
      <c r="B3" s="20" t="s">
        <v>58</v>
      </c>
      <c r="C3" s="20"/>
      <c r="D3" s="20"/>
      <c r="E3" s="20"/>
      <c r="F3" s="20"/>
      <c r="G3" s="20"/>
      <c r="H3" s="20"/>
      <c r="I3" s="20" t="s">
        <v>1</v>
      </c>
      <c r="J3" s="21" t="s">
        <v>65</v>
      </c>
      <c r="K3" s="22"/>
      <c r="L3" s="22"/>
      <c r="M3" s="22"/>
      <c r="N3" s="22"/>
      <c r="O3" s="22"/>
      <c r="P3" s="23"/>
    </row>
    <row r="4" spans="1:16" ht="25.5" x14ac:dyDescent="0.2">
      <c r="A4" s="26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0"/>
      <c r="J4" s="3">
        <v>2007</v>
      </c>
      <c r="K4" s="3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</row>
    <row r="5" spans="1:16" x14ac:dyDescent="0.2">
      <c r="A5" s="4" t="s">
        <v>59</v>
      </c>
      <c r="B5" s="5"/>
      <c r="C5" s="5"/>
      <c r="D5" s="5"/>
      <c r="E5" s="5"/>
      <c r="F5" s="5"/>
      <c r="G5" s="5"/>
      <c r="H5" s="5"/>
      <c r="I5" s="5"/>
      <c r="J5" s="6"/>
      <c r="K5" s="6"/>
      <c r="L5" s="5"/>
      <c r="M5" s="5"/>
      <c r="N5" s="5"/>
      <c r="O5" s="5"/>
      <c r="P5" s="5"/>
    </row>
    <row r="6" spans="1:16" x14ac:dyDescent="0.2">
      <c r="A6" s="7" t="s">
        <v>9</v>
      </c>
      <c r="B6" s="8">
        <v>3065</v>
      </c>
      <c r="C6" s="8">
        <v>6120</v>
      </c>
      <c r="D6" s="8">
        <v>1708</v>
      </c>
      <c r="E6" s="8">
        <v>2879</v>
      </c>
      <c r="F6" s="8">
        <v>1047</v>
      </c>
      <c r="G6" s="8">
        <v>2658</v>
      </c>
      <c r="H6" s="8">
        <v>17477</v>
      </c>
      <c r="I6" s="8">
        <v>20248</v>
      </c>
      <c r="J6" s="9">
        <v>1652</v>
      </c>
      <c r="K6" s="9">
        <v>1526</v>
      </c>
      <c r="L6" s="10">
        <v>1654</v>
      </c>
      <c r="M6" s="10">
        <v>1655</v>
      </c>
      <c r="N6" s="10">
        <v>1711</v>
      </c>
      <c r="O6" s="11">
        <v>1903</v>
      </c>
      <c r="P6" s="11">
        <v>1814</v>
      </c>
    </row>
    <row r="7" spans="1:16" x14ac:dyDescent="0.2">
      <c r="A7" s="7" t="s">
        <v>10</v>
      </c>
      <c r="B7" s="12">
        <v>851</v>
      </c>
      <c r="C7" s="12">
        <f>5271-506</f>
        <v>4765</v>
      </c>
      <c r="D7" s="12">
        <v>780</v>
      </c>
      <c r="E7" s="12">
        <f>143+506</f>
        <v>649</v>
      </c>
      <c r="F7" s="12">
        <v>0</v>
      </c>
      <c r="G7" s="12">
        <v>439</v>
      </c>
      <c r="H7" s="12">
        <v>7484</v>
      </c>
      <c r="I7" s="12">
        <v>7521</v>
      </c>
      <c r="J7" s="9">
        <v>328</v>
      </c>
      <c r="K7" s="9">
        <v>345</v>
      </c>
      <c r="L7" s="10">
        <v>365</v>
      </c>
      <c r="M7" s="10">
        <v>367</v>
      </c>
      <c r="N7" s="10">
        <v>372</v>
      </c>
      <c r="O7" s="10">
        <v>410</v>
      </c>
      <c r="P7" s="10">
        <v>425</v>
      </c>
    </row>
    <row r="8" spans="1:16" x14ac:dyDescent="0.2">
      <c r="A8" s="7" t="s">
        <v>11</v>
      </c>
      <c r="B8" s="12" t="s">
        <v>12</v>
      </c>
      <c r="C8" s="12" t="s">
        <v>12</v>
      </c>
      <c r="D8" s="12" t="s">
        <v>12</v>
      </c>
      <c r="E8" s="12" t="s">
        <v>12</v>
      </c>
      <c r="F8" s="12" t="s">
        <v>12</v>
      </c>
      <c r="G8" s="12" t="s">
        <v>12</v>
      </c>
      <c r="H8" s="12">
        <v>19485</v>
      </c>
      <c r="I8" s="12">
        <v>22232</v>
      </c>
      <c r="J8" s="9">
        <v>935</v>
      </c>
      <c r="K8" s="9">
        <v>976</v>
      </c>
      <c r="L8" s="10">
        <v>982</v>
      </c>
      <c r="M8" s="10">
        <v>977</v>
      </c>
      <c r="N8" s="10">
        <v>1038</v>
      </c>
      <c r="O8" s="10">
        <v>976</v>
      </c>
      <c r="P8" s="10">
        <v>956</v>
      </c>
    </row>
    <row r="9" spans="1:16" x14ac:dyDescent="0.2">
      <c r="A9" s="7" t="s">
        <v>13</v>
      </c>
      <c r="B9" s="12">
        <v>9669</v>
      </c>
      <c r="C9" s="12">
        <v>11042</v>
      </c>
      <c r="D9" s="12">
        <v>7620</v>
      </c>
      <c r="E9" s="12">
        <v>2928</v>
      </c>
      <c r="F9" s="12">
        <v>1321</v>
      </c>
      <c r="G9" s="12">
        <v>5592</v>
      </c>
      <c r="H9" s="12">
        <v>38172</v>
      </c>
      <c r="I9" s="12">
        <v>39521</v>
      </c>
      <c r="J9" s="9">
        <v>2534</v>
      </c>
      <c r="K9" s="9">
        <v>2602</v>
      </c>
      <c r="L9" s="10">
        <v>2906</v>
      </c>
      <c r="M9" s="10">
        <v>2870</v>
      </c>
      <c r="N9" s="10">
        <v>3036</v>
      </c>
      <c r="O9" s="10">
        <v>3137</v>
      </c>
      <c r="P9" s="10">
        <v>2998</v>
      </c>
    </row>
    <row r="10" spans="1:16" x14ac:dyDescent="0.2">
      <c r="A10" s="7" t="s">
        <v>14</v>
      </c>
      <c r="B10" s="12">
        <v>836</v>
      </c>
      <c r="C10" s="12">
        <v>1693</v>
      </c>
      <c r="D10" s="12">
        <v>0</v>
      </c>
      <c r="E10" s="12">
        <v>60</v>
      </c>
      <c r="F10" s="12">
        <v>146</v>
      </c>
      <c r="G10" s="12">
        <v>1460</v>
      </c>
      <c r="H10" s="12">
        <v>4195</v>
      </c>
      <c r="I10" s="12">
        <v>4195</v>
      </c>
      <c r="J10" s="9">
        <v>73818</v>
      </c>
      <c r="K10" s="9">
        <v>84966</v>
      </c>
      <c r="L10" s="10">
        <v>96780</v>
      </c>
      <c r="M10" s="10">
        <v>108853</v>
      </c>
      <c r="N10" s="10">
        <v>118247</v>
      </c>
      <c r="O10" s="10">
        <v>125981</v>
      </c>
      <c r="P10" s="10">
        <v>129712</v>
      </c>
    </row>
    <row r="11" spans="1:16" x14ac:dyDescent="0.2">
      <c r="A11" s="7" t="s">
        <v>72</v>
      </c>
      <c r="B11" s="12">
        <v>8585</v>
      </c>
      <c r="C11" s="12">
        <v>2713</v>
      </c>
      <c r="D11" s="12">
        <v>824</v>
      </c>
      <c r="E11" s="12">
        <v>2150</v>
      </c>
      <c r="F11" s="12">
        <v>0</v>
      </c>
      <c r="G11" s="12">
        <v>0</v>
      </c>
      <c r="H11" s="12">
        <v>14272</v>
      </c>
      <c r="I11" s="12">
        <v>15031</v>
      </c>
      <c r="J11" s="9">
        <v>5669</v>
      </c>
      <c r="K11" s="9">
        <v>4330</v>
      </c>
      <c r="L11" s="10">
        <v>4573</v>
      </c>
      <c r="M11" s="10">
        <v>5768</v>
      </c>
      <c r="N11" s="10">
        <v>5474</v>
      </c>
      <c r="O11" s="10" t="s">
        <v>12</v>
      </c>
      <c r="P11" s="10" t="s">
        <v>12</v>
      </c>
    </row>
    <row r="12" spans="1:16" x14ac:dyDescent="0.2">
      <c r="A12" s="7" t="s">
        <v>15</v>
      </c>
      <c r="B12" s="12">
        <v>1564</v>
      </c>
      <c r="C12" s="12">
        <v>2386</v>
      </c>
      <c r="D12" s="12">
        <v>480</v>
      </c>
      <c r="E12" s="12">
        <v>133</v>
      </c>
      <c r="F12" s="12">
        <v>136</v>
      </c>
      <c r="G12" s="12">
        <v>1162</v>
      </c>
      <c r="H12" s="12">
        <v>5861</v>
      </c>
      <c r="I12" s="12">
        <v>6802</v>
      </c>
      <c r="J12" s="9">
        <v>3404</v>
      </c>
      <c r="K12" s="9" t="s">
        <v>12</v>
      </c>
      <c r="L12" s="10" t="s">
        <v>12</v>
      </c>
      <c r="M12" s="10">
        <v>2889</v>
      </c>
      <c r="N12" s="10">
        <v>2816</v>
      </c>
      <c r="O12" s="10">
        <v>2905</v>
      </c>
      <c r="P12" s="10">
        <v>2602</v>
      </c>
    </row>
    <row r="13" spans="1:16" x14ac:dyDescent="0.2">
      <c r="A13" s="7" t="s">
        <v>16</v>
      </c>
      <c r="B13" s="12">
        <v>10</v>
      </c>
      <c r="C13" s="12">
        <v>659</v>
      </c>
      <c r="D13" s="12">
        <v>99</v>
      </c>
      <c r="E13" s="12">
        <v>99</v>
      </c>
      <c r="F13" s="12">
        <v>6</v>
      </c>
      <c r="G13" s="12">
        <v>110</v>
      </c>
      <c r="H13" s="12">
        <v>983</v>
      </c>
      <c r="I13" s="12">
        <v>1549</v>
      </c>
      <c r="J13" s="9">
        <v>448</v>
      </c>
      <c r="K13" s="9">
        <v>234</v>
      </c>
      <c r="L13" s="10">
        <v>201</v>
      </c>
      <c r="M13" s="10">
        <v>200</v>
      </c>
      <c r="N13" s="10" t="s">
        <v>73</v>
      </c>
      <c r="O13" s="10">
        <v>17</v>
      </c>
      <c r="P13" s="10">
        <v>19</v>
      </c>
    </row>
    <row r="14" spans="1:16" x14ac:dyDescent="0.2">
      <c r="A14" s="7" t="s">
        <v>17</v>
      </c>
      <c r="B14" s="12">
        <v>1941</v>
      </c>
      <c r="C14" s="12">
        <v>1974</v>
      </c>
      <c r="D14" s="12">
        <v>481</v>
      </c>
      <c r="E14" s="12">
        <v>125</v>
      </c>
      <c r="F14" s="12">
        <v>102</v>
      </c>
      <c r="G14" s="12">
        <v>449</v>
      </c>
      <c r="H14" s="12">
        <v>5072</v>
      </c>
      <c r="I14" s="12">
        <v>5072</v>
      </c>
      <c r="J14" s="9">
        <v>234</v>
      </c>
      <c r="K14" s="9">
        <v>251</v>
      </c>
      <c r="L14" s="10">
        <v>251</v>
      </c>
      <c r="M14" s="10">
        <v>250</v>
      </c>
      <c r="N14" s="10">
        <v>251</v>
      </c>
      <c r="O14" s="10">
        <v>253</v>
      </c>
      <c r="P14" s="10">
        <v>256</v>
      </c>
    </row>
    <row r="15" spans="1:16" x14ac:dyDescent="0.2">
      <c r="A15" s="7" t="s">
        <v>18</v>
      </c>
      <c r="B15" s="12">
        <v>29019</v>
      </c>
      <c r="C15" s="12">
        <v>10268</v>
      </c>
      <c r="D15" s="12">
        <v>6756</v>
      </c>
      <c r="E15" s="12">
        <v>8250</v>
      </c>
      <c r="F15" s="12">
        <v>12671</v>
      </c>
      <c r="G15" s="12">
        <v>0</v>
      </c>
      <c r="H15" s="12">
        <v>66964</v>
      </c>
      <c r="I15" s="12">
        <v>114417</v>
      </c>
      <c r="J15" s="9">
        <v>3571</v>
      </c>
      <c r="K15" s="9">
        <v>3633</v>
      </c>
      <c r="L15" s="10">
        <v>3619</v>
      </c>
      <c r="M15" s="10">
        <v>3640</v>
      </c>
      <c r="N15" s="10">
        <v>3645</v>
      </c>
      <c r="O15" s="10">
        <v>3279</v>
      </c>
      <c r="P15" s="10">
        <v>3228</v>
      </c>
    </row>
    <row r="16" spans="1:16" x14ac:dyDescent="0.2">
      <c r="A16" s="7" t="s">
        <v>19</v>
      </c>
      <c r="B16" s="12">
        <v>43685</v>
      </c>
      <c r="C16" s="12">
        <v>43800</v>
      </c>
      <c r="D16" s="12">
        <v>7560</v>
      </c>
      <c r="E16" s="12">
        <v>10479</v>
      </c>
      <c r="F16" s="12">
        <v>4021</v>
      </c>
      <c r="G16" s="12">
        <v>948</v>
      </c>
      <c r="H16" s="12">
        <v>110494</v>
      </c>
      <c r="I16" s="12">
        <v>110494</v>
      </c>
      <c r="J16" s="9">
        <v>5676</v>
      </c>
      <c r="K16" s="9">
        <v>5787</v>
      </c>
      <c r="L16" s="10">
        <v>5740</v>
      </c>
      <c r="M16" s="10">
        <v>5917</v>
      </c>
      <c r="N16" s="10">
        <v>6006</v>
      </c>
      <c r="O16" s="10">
        <v>6016</v>
      </c>
      <c r="P16" s="10">
        <v>6132</v>
      </c>
    </row>
    <row r="17" spans="1:16" x14ac:dyDescent="0.2">
      <c r="A17" s="7" t="s">
        <v>20</v>
      </c>
      <c r="B17" s="12">
        <v>4500</v>
      </c>
      <c r="C17" s="12">
        <v>2000</v>
      </c>
      <c r="D17" s="12">
        <v>800</v>
      </c>
      <c r="E17" s="12">
        <v>300</v>
      </c>
      <c r="F17" s="12">
        <v>200</v>
      </c>
      <c r="G17" s="12">
        <v>200</v>
      </c>
      <c r="H17" s="12">
        <v>8000</v>
      </c>
      <c r="I17" s="12">
        <v>11500</v>
      </c>
      <c r="J17" s="9" t="s">
        <v>12</v>
      </c>
      <c r="K17" s="9" t="s">
        <v>12</v>
      </c>
      <c r="L17" s="10" t="s">
        <v>12</v>
      </c>
      <c r="M17" s="10" t="s">
        <v>12</v>
      </c>
      <c r="N17" s="10" t="s">
        <v>12</v>
      </c>
      <c r="O17" s="13" t="s">
        <v>12</v>
      </c>
      <c r="P17" s="13" t="s">
        <v>12</v>
      </c>
    </row>
    <row r="18" spans="1:16" x14ac:dyDescent="0.2">
      <c r="A18" s="7" t="s">
        <v>21</v>
      </c>
      <c r="B18" s="12">
        <v>4296</v>
      </c>
      <c r="C18" s="12">
        <v>6482</v>
      </c>
      <c r="D18" s="12">
        <v>2727</v>
      </c>
      <c r="E18" s="12">
        <v>198</v>
      </c>
      <c r="F18" s="12">
        <v>277</v>
      </c>
      <c r="G18" s="12">
        <v>3890</v>
      </c>
      <c r="H18" s="12">
        <v>17870</v>
      </c>
      <c r="I18" s="12">
        <v>22482</v>
      </c>
      <c r="J18" s="9">
        <v>79368</v>
      </c>
      <c r="K18" s="9">
        <v>64187</v>
      </c>
      <c r="L18" s="10">
        <v>72838</v>
      </c>
      <c r="M18" s="10">
        <v>54133</v>
      </c>
      <c r="N18" s="10">
        <v>54121</v>
      </c>
      <c r="O18" s="10">
        <v>66552</v>
      </c>
      <c r="P18" s="10">
        <v>64462</v>
      </c>
    </row>
    <row r="19" spans="1:16" x14ac:dyDescent="0.2">
      <c r="A19" s="7" t="s">
        <v>22</v>
      </c>
      <c r="B19" s="12">
        <v>16</v>
      </c>
      <c r="C19" s="12">
        <v>157</v>
      </c>
      <c r="D19" s="12">
        <v>0</v>
      </c>
      <c r="E19" s="12">
        <v>24</v>
      </c>
      <c r="F19" s="12">
        <v>2</v>
      </c>
      <c r="G19" s="12">
        <v>41</v>
      </c>
      <c r="H19" s="12">
        <v>240</v>
      </c>
      <c r="I19" s="12">
        <v>240</v>
      </c>
      <c r="J19" s="9" t="s">
        <v>12</v>
      </c>
      <c r="K19" s="9">
        <v>585</v>
      </c>
      <c r="L19" s="10">
        <v>606</v>
      </c>
      <c r="M19" s="10">
        <v>1643</v>
      </c>
      <c r="N19" s="10">
        <v>1775</v>
      </c>
      <c r="O19" s="10">
        <v>1773</v>
      </c>
      <c r="P19" s="10">
        <v>1826</v>
      </c>
    </row>
    <row r="20" spans="1:16" x14ac:dyDescent="0.2">
      <c r="A20" s="7" t="s">
        <v>23</v>
      </c>
      <c r="B20" s="12">
        <v>1545</v>
      </c>
      <c r="C20" s="12">
        <v>1765</v>
      </c>
      <c r="D20" s="12">
        <v>822</v>
      </c>
      <c r="E20" s="12">
        <v>496</v>
      </c>
      <c r="F20" s="12">
        <v>49</v>
      </c>
      <c r="G20" s="12">
        <v>1068</v>
      </c>
      <c r="H20" s="12">
        <v>5745</v>
      </c>
      <c r="I20" s="12">
        <v>5745</v>
      </c>
      <c r="J20" s="9">
        <v>320.60000000000002</v>
      </c>
      <c r="K20" s="9">
        <v>331.9</v>
      </c>
      <c r="L20" s="10">
        <v>329.8</v>
      </c>
      <c r="M20" s="10">
        <v>291.8</v>
      </c>
      <c r="N20" s="10">
        <v>293.60000000000002</v>
      </c>
      <c r="O20" s="10">
        <v>283</v>
      </c>
      <c r="P20" s="10">
        <v>288</v>
      </c>
    </row>
    <row r="21" spans="1:16" x14ac:dyDescent="0.2">
      <c r="A21" s="7" t="s">
        <v>24</v>
      </c>
      <c r="B21" s="12">
        <v>657</v>
      </c>
      <c r="C21" s="12">
        <v>2058</v>
      </c>
      <c r="D21" s="12">
        <v>847</v>
      </c>
      <c r="E21" s="12">
        <v>182</v>
      </c>
      <c r="F21" s="12">
        <v>215</v>
      </c>
      <c r="G21" s="12">
        <v>1145</v>
      </c>
      <c r="H21" s="12">
        <v>5104</v>
      </c>
      <c r="I21" s="12">
        <v>6035</v>
      </c>
      <c r="J21" s="9" t="s">
        <v>12</v>
      </c>
      <c r="K21" s="9">
        <v>1159</v>
      </c>
      <c r="L21" s="10">
        <v>1200</v>
      </c>
      <c r="M21" s="10">
        <v>847</v>
      </c>
      <c r="N21" s="10">
        <v>863</v>
      </c>
      <c r="O21" s="10">
        <v>1005</v>
      </c>
      <c r="P21" s="10">
        <v>1148</v>
      </c>
    </row>
    <row r="22" spans="1:16" x14ac:dyDescent="0.2">
      <c r="A22" s="7" t="s">
        <v>25</v>
      </c>
      <c r="B22" s="12">
        <v>11343</v>
      </c>
      <c r="C22" s="12">
        <v>12186</v>
      </c>
      <c r="D22" s="12">
        <v>900</v>
      </c>
      <c r="E22" s="12">
        <v>2833</v>
      </c>
      <c r="F22" s="12">
        <v>1468</v>
      </c>
      <c r="G22" s="12">
        <v>1890</v>
      </c>
      <c r="H22" s="12" t="s">
        <v>74</v>
      </c>
      <c r="I22" s="12">
        <v>39814</v>
      </c>
      <c r="J22" s="9">
        <v>3178</v>
      </c>
      <c r="K22" s="9">
        <v>1712</v>
      </c>
      <c r="L22" s="10">
        <v>1756</v>
      </c>
      <c r="M22" s="10">
        <v>1286</v>
      </c>
      <c r="N22" s="10">
        <v>1261</v>
      </c>
      <c r="O22" s="10">
        <v>1417</v>
      </c>
      <c r="P22" s="10">
        <v>1714</v>
      </c>
    </row>
    <row r="23" spans="1:16" x14ac:dyDescent="0.2">
      <c r="A23" s="7" t="s">
        <v>26</v>
      </c>
      <c r="B23" s="12">
        <v>0</v>
      </c>
      <c r="C23" s="12">
        <v>35591</v>
      </c>
      <c r="D23" s="12">
        <v>11940</v>
      </c>
      <c r="E23" s="12">
        <v>1300</v>
      </c>
      <c r="F23" s="12">
        <v>369</v>
      </c>
      <c r="G23" s="12">
        <v>6994</v>
      </c>
      <c r="H23" s="12">
        <v>56194</v>
      </c>
      <c r="I23" s="12">
        <v>56194</v>
      </c>
      <c r="J23" s="9">
        <v>569504</v>
      </c>
      <c r="K23" s="9">
        <v>570580</v>
      </c>
      <c r="L23" s="10">
        <v>566034</v>
      </c>
      <c r="M23" s="10">
        <v>557126</v>
      </c>
      <c r="N23" s="10">
        <v>540341</v>
      </c>
      <c r="O23" s="10">
        <v>585027</v>
      </c>
      <c r="P23" s="10">
        <v>574326</v>
      </c>
    </row>
    <row r="24" spans="1:16" x14ac:dyDescent="0.2">
      <c r="A24" s="7" t="s">
        <v>27</v>
      </c>
      <c r="B24" s="12">
        <v>10927</v>
      </c>
      <c r="C24" s="12">
        <v>4519</v>
      </c>
      <c r="D24" s="12">
        <v>196</v>
      </c>
      <c r="E24" s="12">
        <v>1744</v>
      </c>
      <c r="F24" s="12">
        <v>117</v>
      </c>
      <c r="G24" s="12">
        <v>1338</v>
      </c>
      <c r="H24" s="12">
        <v>18841</v>
      </c>
      <c r="I24" s="12">
        <v>18841</v>
      </c>
      <c r="J24" s="9">
        <v>719319</v>
      </c>
      <c r="K24" s="9">
        <v>793095</v>
      </c>
      <c r="L24" s="10">
        <v>827185</v>
      </c>
      <c r="M24" s="10">
        <v>830700</v>
      </c>
      <c r="N24" s="10">
        <v>883464</v>
      </c>
      <c r="O24" s="10">
        <v>916641</v>
      </c>
      <c r="P24" s="10">
        <v>959292</v>
      </c>
    </row>
    <row r="25" spans="1:16" x14ac:dyDescent="0.2">
      <c r="A25" s="7" t="s">
        <v>75</v>
      </c>
      <c r="B25" s="12">
        <v>218</v>
      </c>
      <c r="C25" s="12">
        <v>414</v>
      </c>
      <c r="D25" s="12">
        <v>168</v>
      </c>
      <c r="E25" s="12">
        <v>121</v>
      </c>
      <c r="F25" s="12">
        <v>23</v>
      </c>
      <c r="G25" s="12">
        <v>39</v>
      </c>
      <c r="H25" s="12">
        <v>984</v>
      </c>
      <c r="I25" s="12">
        <v>984</v>
      </c>
      <c r="J25" s="9">
        <v>66</v>
      </c>
      <c r="K25" s="9">
        <v>68</v>
      </c>
      <c r="L25" s="10">
        <v>74</v>
      </c>
      <c r="M25" s="10">
        <v>75</v>
      </c>
      <c r="N25" s="10">
        <v>78</v>
      </c>
      <c r="O25" s="10">
        <v>82</v>
      </c>
      <c r="P25" s="10">
        <v>85</v>
      </c>
    </row>
    <row r="26" spans="1:16" x14ac:dyDescent="0.2">
      <c r="A26" s="7" t="s">
        <v>28</v>
      </c>
      <c r="B26" s="12">
        <v>4054</v>
      </c>
      <c r="C26" s="12">
        <v>8970</v>
      </c>
      <c r="D26" s="12">
        <v>5952</v>
      </c>
      <c r="E26" s="12">
        <v>2009</v>
      </c>
      <c r="F26" s="12">
        <v>1287</v>
      </c>
      <c r="G26" s="12">
        <v>3185</v>
      </c>
      <c r="H26" s="12">
        <v>25457</v>
      </c>
      <c r="I26" s="12">
        <v>36410</v>
      </c>
      <c r="J26" s="9">
        <v>6850</v>
      </c>
      <c r="K26" s="9">
        <v>7331</v>
      </c>
      <c r="L26" s="10">
        <v>7665</v>
      </c>
      <c r="M26" s="10">
        <v>8149</v>
      </c>
      <c r="N26" s="10">
        <v>8419</v>
      </c>
      <c r="O26" s="10">
        <v>8643</v>
      </c>
      <c r="P26" s="10">
        <v>8858</v>
      </c>
    </row>
    <row r="27" spans="1:16" x14ac:dyDescent="0.2">
      <c r="A27" s="7" t="s">
        <v>29</v>
      </c>
      <c r="B27" s="12">
        <v>5515</v>
      </c>
      <c r="C27" s="12">
        <v>8726</v>
      </c>
      <c r="D27" s="12">
        <v>1542</v>
      </c>
      <c r="E27" s="12">
        <v>425</v>
      </c>
      <c r="F27" s="12">
        <v>1379</v>
      </c>
      <c r="G27" s="12">
        <v>3286</v>
      </c>
      <c r="H27" s="12">
        <v>20873</v>
      </c>
      <c r="I27" s="12">
        <v>28313</v>
      </c>
      <c r="J27" s="9">
        <v>1431</v>
      </c>
      <c r="K27" s="9">
        <v>1359</v>
      </c>
      <c r="L27" s="10">
        <v>1403</v>
      </c>
      <c r="M27" s="10">
        <v>1460</v>
      </c>
      <c r="N27" s="10">
        <v>1428</v>
      </c>
      <c r="O27" s="10">
        <v>1473</v>
      </c>
      <c r="P27" s="10">
        <v>1515</v>
      </c>
    </row>
    <row r="28" spans="1:16" x14ac:dyDescent="0.2">
      <c r="A28" s="7" t="s">
        <v>30</v>
      </c>
      <c r="B28" s="12">
        <v>1284</v>
      </c>
      <c r="C28" s="12">
        <v>768</v>
      </c>
      <c r="D28" s="12">
        <v>322</v>
      </c>
      <c r="E28" s="12">
        <v>220</v>
      </c>
      <c r="F28" s="12">
        <v>68</v>
      </c>
      <c r="G28" s="12">
        <v>771</v>
      </c>
      <c r="H28" s="12">
        <v>3433</v>
      </c>
      <c r="I28" s="12">
        <v>5282</v>
      </c>
      <c r="J28" s="9">
        <v>230</v>
      </c>
      <c r="K28" s="9">
        <v>243</v>
      </c>
      <c r="L28" s="10">
        <v>277</v>
      </c>
      <c r="M28" s="10">
        <v>223</v>
      </c>
      <c r="N28" s="10">
        <v>247</v>
      </c>
      <c r="O28" s="10">
        <v>250</v>
      </c>
      <c r="P28" s="10">
        <v>252</v>
      </c>
    </row>
    <row r="29" spans="1:16" x14ac:dyDescent="0.2">
      <c r="A29" s="7" t="s">
        <v>31</v>
      </c>
      <c r="B29" s="12">
        <v>418</v>
      </c>
      <c r="C29" s="12">
        <v>2799</v>
      </c>
      <c r="D29" s="12">
        <v>833</v>
      </c>
      <c r="E29" s="12">
        <v>734</v>
      </c>
      <c r="F29" s="12">
        <v>133</v>
      </c>
      <c r="G29" s="12">
        <v>1815</v>
      </c>
      <c r="H29" s="12">
        <v>6733</v>
      </c>
      <c r="I29" s="12">
        <v>6962</v>
      </c>
      <c r="J29" s="9">
        <v>2460</v>
      </c>
      <c r="K29" s="9">
        <v>2567</v>
      </c>
      <c r="L29" s="10">
        <v>2748</v>
      </c>
      <c r="M29" s="10">
        <v>2871</v>
      </c>
      <c r="N29" s="10">
        <v>3057</v>
      </c>
      <c r="O29" s="10">
        <v>2634</v>
      </c>
      <c r="P29" s="10">
        <v>2670</v>
      </c>
    </row>
    <row r="30" spans="1:16" x14ac:dyDescent="0.2">
      <c r="A30" s="7" t="s">
        <v>32</v>
      </c>
      <c r="B30" s="12">
        <v>8875</v>
      </c>
      <c r="C30" s="12">
        <v>11819</v>
      </c>
      <c r="D30" s="12">
        <v>5779</v>
      </c>
      <c r="E30" s="12">
        <v>8454</v>
      </c>
      <c r="F30" s="12">
        <v>398</v>
      </c>
      <c r="G30" s="12">
        <v>12268</v>
      </c>
      <c r="H30" s="12">
        <v>47593</v>
      </c>
      <c r="I30" s="12">
        <v>48821</v>
      </c>
      <c r="J30" s="9">
        <v>2340</v>
      </c>
      <c r="K30" s="9">
        <v>2159</v>
      </c>
      <c r="L30" s="10">
        <v>2230</v>
      </c>
      <c r="M30" s="10">
        <v>3103</v>
      </c>
      <c r="N30" s="10">
        <v>3086</v>
      </c>
      <c r="O30" s="10">
        <v>2393</v>
      </c>
      <c r="P30" s="10">
        <v>2394</v>
      </c>
    </row>
    <row r="31" spans="1:16" x14ac:dyDescent="0.2">
      <c r="A31" s="7" t="s">
        <v>33</v>
      </c>
      <c r="B31" s="12">
        <v>5338</v>
      </c>
      <c r="C31" s="12">
        <v>1695</v>
      </c>
      <c r="D31" s="12">
        <v>1890</v>
      </c>
      <c r="E31" s="12">
        <v>256</v>
      </c>
      <c r="F31" s="12">
        <v>214</v>
      </c>
      <c r="G31" s="12">
        <v>673</v>
      </c>
      <c r="H31" s="12">
        <v>10066</v>
      </c>
      <c r="I31" s="12">
        <v>11341</v>
      </c>
      <c r="J31" s="9">
        <v>332</v>
      </c>
      <c r="K31" s="9">
        <v>339</v>
      </c>
      <c r="L31" s="10">
        <v>370</v>
      </c>
      <c r="M31" s="10">
        <v>381</v>
      </c>
      <c r="N31" s="10">
        <v>350</v>
      </c>
      <c r="O31" s="10">
        <v>288</v>
      </c>
      <c r="P31" s="10">
        <v>320</v>
      </c>
    </row>
    <row r="32" spans="1:16" x14ac:dyDescent="0.2">
      <c r="A32" s="7" t="s">
        <v>71</v>
      </c>
      <c r="B32" s="12">
        <v>2744</v>
      </c>
      <c r="C32" s="12">
        <v>1558</v>
      </c>
      <c r="D32" s="12">
        <v>289</v>
      </c>
      <c r="E32" s="12">
        <v>603</v>
      </c>
      <c r="F32" s="12">
        <v>120</v>
      </c>
      <c r="G32" s="12">
        <v>1499</v>
      </c>
      <c r="H32" s="12">
        <v>6813</v>
      </c>
      <c r="I32" s="12">
        <v>9296</v>
      </c>
      <c r="J32" s="9">
        <v>1581</v>
      </c>
      <c r="K32" s="9" t="s">
        <v>12</v>
      </c>
      <c r="L32" s="10" t="s">
        <v>12</v>
      </c>
      <c r="M32" s="10" t="s">
        <v>80</v>
      </c>
      <c r="N32" s="10">
        <v>56</v>
      </c>
      <c r="O32" s="10">
        <v>83</v>
      </c>
      <c r="P32" s="10">
        <v>90</v>
      </c>
    </row>
    <row r="33" spans="1:16" x14ac:dyDescent="0.2">
      <c r="A33" s="7" t="s">
        <v>34</v>
      </c>
      <c r="B33" s="12">
        <v>146</v>
      </c>
      <c r="C33" s="12">
        <v>1362</v>
      </c>
      <c r="D33" s="12">
        <v>437</v>
      </c>
      <c r="E33" s="12">
        <v>82</v>
      </c>
      <c r="F33" s="12">
        <v>33</v>
      </c>
      <c r="G33" s="12">
        <v>305</v>
      </c>
      <c r="H33" s="12">
        <v>2365</v>
      </c>
      <c r="I33" s="12">
        <v>2365</v>
      </c>
      <c r="J33" s="9">
        <v>63</v>
      </c>
      <c r="K33" s="9">
        <v>67</v>
      </c>
      <c r="L33" s="10">
        <v>69</v>
      </c>
      <c r="M33" s="10">
        <v>69</v>
      </c>
      <c r="N33" s="10">
        <v>69</v>
      </c>
      <c r="O33" s="10">
        <v>64</v>
      </c>
      <c r="P33" s="10">
        <v>61</v>
      </c>
    </row>
    <row r="34" spans="1:16" x14ac:dyDescent="0.2">
      <c r="A34" s="7" t="s">
        <v>35</v>
      </c>
      <c r="B34" s="12">
        <v>7195</v>
      </c>
      <c r="C34" s="12">
        <v>5057</v>
      </c>
      <c r="D34" s="12">
        <v>4421</v>
      </c>
      <c r="E34" s="12">
        <v>0</v>
      </c>
      <c r="F34" s="12">
        <v>1750</v>
      </c>
      <c r="G34" s="12">
        <v>3979</v>
      </c>
      <c r="H34" s="12">
        <v>22402</v>
      </c>
      <c r="I34" s="12">
        <v>26231</v>
      </c>
      <c r="J34" s="9">
        <v>888</v>
      </c>
      <c r="K34" s="9">
        <v>971</v>
      </c>
      <c r="L34" s="10">
        <v>1027</v>
      </c>
      <c r="M34" s="10">
        <v>1011</v>
      </c>
      <c r="N34" s="10">
        <v>1001</v>
      </c>
      <c r="O34" s="10">
        <v>795</v>
      </c>
      <c r="P34" s="10">
        <v>823</v>
      </c>
    </row>
    <row r="35" spans="1:16" x14ac:dyDescent="0.2">
      <c r="A35" s="7" t="s">
        <v>36</v>
      </c>
      <c r="B35" s="12">
        <v>0</v>
      </c>
      <c r="C35" s="12">
        <v>2557</v>
      </c>
      <c r="D35" s="12">
        <v>0</v>
      </c>
      <c r="E35" s="12">
        <v>2842</v>
      </c>
      <c r="F35" s="12">
        <v>0</v>
      </c>
      <c r="G35" s="12">
        <v>2478</v>
      </c>
      <c r="H35" s="12">
        <v>7877</v>
      </c>
      <c r="I35" s="12">
        <v>9705</v>
      </c>
      <c r="J35" s="9">
        <v>4084</v>
      </c>
      <c r="K35" s="9">
        <v>3810</v>
      </c>
      <c r="L35" s="10">
        <v>3951</v>
      </c>
      <c r="M35" s="10">
        <v>4067</v>
      </c>
      <c r="N35" s="10">
        <v>4138</v>
      </c>
      <c r="O35" s="10">
        <v>4180</v>
      </c>
      <c r="P35" s="10">
        <v>4180</v>
      </c>
    </row>
    <row r="36" spans="1:16" x14ac:dyDescent="0.2">
      <c r="A36" s="7" t="s">
        <v>37</v>
      </c>
      <c r="B36" s="12">
        <v>85</v>
      </c>
      <c r="C36" s="12">
        <v>235</v>
      </c>
      <c r="D36" s="12">
        <v>73</v>
      </c>
      <c r="E36" s="12">
        <v>522</v>
      </c>
      <c r="F36" s="12">
        <v>10</v>
      </c>
      <c r="G36" s="12">
        <v>0</v>
      </c>
      <c r="H36" s="12">
        <v>925</v>
      </c>
      <c r="I36" s="12">
        <v>965</v>
      </c>
      <c r="J36" s="9">
        <v>135</v>
      </c>
      <c r="K36" s="9">
        <v>145</v>
      </c>
      <c r="L36" s="10">
        <v>144</v>
      </c>
      <c r="M36" s="10">
        <v>126</v>
      </c>
      <c r="N36" s="10">
        <v>126</v>
      </c>
      <c r="O36" s="10">
        <v>118</v>
      </c>
      <c r="P36" s="10">
        <v>118</v>
      </c>
    </row>
    <row r="37" spans="1:16" x14ac:dyDescent="0.2">
      <c r="A37" s="7" t="s">
        <v>38</v>
      </c>
      <c r="B37" s="12">
        <v>30677</v>
      </c>
      <c r="C37" s="12">
        <v>10134</v>
      </c>
      <c r="D37" s="12">
        <v>4113</v>
      </c>
      <c r="E37" s="12">
        <v>134</v>
      </c>
      <c r="F37" s="12">
        <v>1713</v>
      </c>
      <c r="G37" s="12">
        <v>4275</v>
      </c>
      <c r="H37" s="12">
        <v>51046</v>
      </c>
      <c r="I37" s="12">
        <v>51369</v>
      </c>
      <c r="J37" s="9">
        <v>872</v>
      </c>
      <c r="K37" s="9">
        <v>960</v>
      </c>
      <c r="L37" s="10">
        <v>1062</v>
      </c>
      <c r="M37" s="10">
        <v>1167</v>
      </c>
      <c r="N37" s="10">
        <v>1389</v>
      </c>
      <c r="O37" s="10">
        <v>1469</v>
      </c>
      <c r="P37" s="10">
        <v>1432</v>
      </c>
    </row>
    <row r="38" spans="1:16" x14ac:dyDescent="0.2">
      <c r="A38" s="7" t="s">
        <v>39</v>
      </c>
      <c r="B38" s="12">
        <v>17745</v>
      </c>
      <c r="C38" s="12">
        <v>22715</v>
      </c>
      <c r="D38" s="12">
        <v>6409</v>
      </c>
      <c r="E38" s="12">
        <v>1916</v>
      </c>
      <c r="F38" s="12">
        <v>945</v>
      </c>
      <c r="G38" s="12">
        <v>3475</v>
      </c>
      <c r="H38" s="12">
        <v>53205</v>
      </c>
      <c r="I38" s="12">
        <v>63843</v>
      </c>
      <c r="J38" s="9">
        <v>2923</v>
      </c>
      <c r="K38" s="9">
        <v>2396</v>
      </c>
      <c r="L38" s="10">
        <v>2245</v>
      </c>
      <c r="M38" s="10">
        <v>2140</v>
      </c>
      <c r="N38" s="10">
        <v>2057</v>
      </c>
      <c r="O38" s="10">
        <v>2045</v>
      </c>
      <c r="P38" s="10">
        <v>1990</v>
      </c>
    </row>
    <row r="39" spans="1:16" x14ac:dyDescent="0.2">
      <c r="A39" s="14" t="s">
        <v>40</v>
      </c>
      <c r="B39" s="15">
        <v>28910</v>
      </c>
      <c r="C39" s="15">
        <v>29612</v>
      </c>
      <c r="D39" s="15">
        <v>12560</v>
      </c>
      <c r="E39" s="15">
        <v>1356</v>
      </c>
      <c r="F39" s="15">
        <v>1348</v>
      </c>
      <c r="G39" s="15">
        <v>13191</v>
      </c>
      <c r="H39" s="15">
        <v>86977</v>
      </c>
      <c r="I39" s="15">
        <v>86977</v>
      </c>
      <c r="J39" s="16">
        <v>7702</v>
      </c>
      <c r="K39" s="16">
        <v>7960</v>
      </c>
      <c r="L39" s="17">
        <v>8371</v>
      </c>
      <c r="M39" s="17">
        <v>8846</v>
      </c>
      <c r="N39" s="17">
        <v>9007</v>
      </c>
      <c r="O39" s="17">
        <v>8838</v>
      </c>
      <c r="P39" s="17">
        <v>8550</v>
      </c>
    </row>
    <row r="40" spans="1:16" x14ac:dyDescent="0.2">
      <c r="A40" s="18" t="s">
        <v>60</v>
      </c>
      <c r="B40" s="12"/>
      <c r="C40" s="12"/>
      <c r="D40" s="12"/>
      <c r="E40" s="12"/>
      <c r="F40" s="12"/>
      <c r="G40" s="12"/>
      <c r="H40" s="12"/>
      <c r="I40" s="12"/>
      <c r="J40" s="9"/>
      <c r="K40" s="9"/>
      <c r="L40" s="10"/>
      <c r="M40" s="10"/>
      <c r="N40" s="10"/>
      <c r="O40" s="10"/>
      <c r="P40" s="10"/>
    </row>
    <row r="41" spans="1:16" x14ac:dyDescent="0.2">
      <c r="A41" s="7" t="s">
        <v>41</v>
      </c>
      <c r="B41" s="12">
        <v>3342</v>
      </c>
      <c r="C41" s="12">
        <v>6098</v>
      </c>
      <c r="D41" s="12">
        <v>1221</v>
      </c>
      <c r="E41" s="12">
        <v>2043</v>
      </c>
      <c r="F41" s="12">
        <v>362</v>
      </c>
      <c r="G41" s="12">
        <v>3835</v>
      </c>
      <c r="H41" s="12">
        <v>16901</v>
      </c>
      <c r="I41" s="12">
        <v>22157</v>
      </c>
      <c r="J41" s="9">
        <v>1970</v>
      </c>
      <c r="K41" s="9">
        <v>2488</v>
      </c>
      <c r="L41" s="10">
        <v>3337</v>
      </c>
      <c r="M41" s="10">
        <v>4504</v>
      </c>
      <c r="N41" s="10">
        <v>5727</v>
      </c>
      <c r="O41" s="10">
        <v>6886</v>
      </c>
      <c r="P41" s="10">
        <v>8546</v>
      </c>
    </row>
    <row r="42" spans="1:16" x14ac:dyDescent="0.2">
      <c r="A42" s="7" t="s">
        <v>42</v>
      </c>
      <c r="B42" s="12">
        <v>4985</v>
      </c>
      <c r="C42" s="12">
        <v>4840</v>
      </c>
      <c r="D42" s="12">
        <v>5112</v>
      </c>
      <c r="E42" s="12">
        <v>6237</v>
      </c>
      <c r="F42" s="12">
        <v>542</v>
      </c>
      <c r="G42" s="12">
        <v>2909</v>
      </c>
      <c r="H42" s="12">
        <v>24625</v>
      </c>
      <c r="I42" s="12">
        <v>24625</v>
      </c>
      <c r="J42" s="9" t="s">
        <v>12</v>
      </c>
      <c r="K42" s="9" t="s">
        <v>12</v>
      </c>
      <c r="L42" s="10" t="s">
        <v>12</v>
      </c>
      <c r="M42" s="10">
        <v>4658</v>
      </c>
      <c r="N42" s="10">
        <v>4861</v>
      </c>
      <c r="O42" s="10">
        <v>5713</v>
      </c>
      <c r="P42" s="10">
        <v>5872</v>
      </c>
    </row>
    <row r="43" spans="1:16" x14ac:dyDescent="0.2">
      <c r="A43" s="7" t="s">
        <v>43</v>
      </c>
      <c r="B43" s="12">
        <v>1941</v>
      </c>
      <c r="C43" s="12">
        <v>3224</v>
      </c>
      <c r="D43" s="12">
        <v>755</v>
      </c>
      <c r="E43" s="12">
        <v>725</v>
      </c>
      <c r="F43" s="12">
        <v>100</v>
      </c>
      <c r="G43" s="12">
        <v>927</v>
      </c>
      <c r="H43" s="12">
        <v>7672</v>
      </c>
      <c r="I43" s="12">
        <v>7680</v>
      </c>
      <c r="J43" s="9">
        <v>98</v>
      </c>
      <c r="K43" s="9">
        <v>118</v>
      </c>
      <c r="L43" s="10">
        <v>137</v>
      </c>
      <c r="M43" s="10">
        <v>138</v>
      </c>
      <c r="N43" s="10">
        <v>137</v>
      </c>
      <c r="O43" s="10">
        <v>145</v>
      </c>
      <c r="P43" s="10">
        <v>141</v>
      </c>
    </row>
    <row r="44" spans="1:16" x14ac:dyDescent="0.2">
      <c r="A44" s="7" t="s">
        <v>44</v>
      </c>
      <c r="B44" s="12" t="s">
        <v>12</v>
      </c>
      <c r="C44" s="12" t="s">
        <v>12</v>
      </c>
      <c r="D44" s="12" t="s">
        <v>12</v>
      </c>
      <c r="E44" s="12" t="s">
        <v>12</v>
      </c>
      <c r="F44" s="12" t="s">
        <v>12</v>
      </c>
      <c r="G44" s="12" t="s">
        <v>12</v>
      </c>
      <c r="H44" s="12" t="s">
        <v>12</v>
      </c>
      <c r="I44" s="12">
        <v>756000</v>
      </c>
      <c r="J44" s="9" t="s">
        <v>12</v>
      </c>
      <c r="K44" s="9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</row>
    <row r="45" spans="1:16" x14ac:dyDescent="0.2">
      <c r="A45" s="7" t="s">
        <v>45</v>
      </c>
      <c r="B45" s="12">
        <v>469</v>
      </c>
      <c r="C45" s="12">
        <v>1469</v>
      </c>
      <c r="D45" s="12">
        <v>898</v>
      </c>
      <c r="E45" s="12">
        <v>1050</v>
      </c>
      <c r="F45" s="12">
        <v>146</v>
      </c>
      <c r="G45" s="12">
        <v>1212</v>
      </c>
      <c r="H45" s="12">
        <v>5244</v>
      </c>
      <c r="I45" s="12">
        <v>9095</v>
      </c>
      <c r="J45" s="9" t="s">
        <v>12</v>
      </c>
      <c r="K45" s="9" t="s">
        <v>12</v>
      </c>
      <c r="L45" s="10" t="s">
        <v>12</v>
      </c>
      <c r="M45" s="10">
        <v>301229</v>
      </c>
      <c r="N45" s="10">
        <v>281300</v>
      </c>
      <c r="O45" s="10">
        <v>340357</v>
      </c>
      <c r="P45" s="10">
        <v>393868</v>
      </c>
    </row>
    <row r="46" spans="1:16" x14ac:dyDescent="0.2">
      <c r="A46" s="7" t="s">
        <v>61</v>
      </c>
      <c r="B46" s="12" t="s">
        <v>12</v>
      </c>
      <c r="C46" s="12" t="s">
        <v>12</v>
      </c>
      <c r="D46" s="12" t="s">
        <v>12</v>
      </c>
      <c r="E46" s="12" t="s">
        <v>12</v>
      </c>
      <c r="F46" s="12" t="s">
        <v>12</v>
      </c>
      <c r="G46" s="12" t="s">
        <v>12</v>
      </c>
      <c r="H46" s="12">
        <v>961</v>
      </c>
      <c r="I46" s="12">
        <v>961</v>
      </c>
      <c r="J46" s="28" t="s">
        <v>70</v>
      </c>
      <c r="K46" s="29"/>
      <c r="L46" s="29"/>
      <c r="M46" s="29"/>
      <c r="N46" s="30"/>
      <c r="O46" s="10">
        <v>17835</v>
      </c>
      <c r="P46" s="10">
        <v>19300</v>
      </c>
    </row>
    <row r="47" spans="1:16" x14ac:dyDescent="0.2">
      <c r="A47" s="7" t="s">
        <v>62</v>
      </c>
      <c r="B47" s="12">
        <v>2345</v>
      </c>
      <c r="C47" s="12">
        <v>827</v>
      </c>
      <c r="D47" s="12">
        <v>362</v>
      </c>
      <c r="E47" s="12">
        <v>357</v>
      </c>
      <c r="F47" s="12">
        <v>197</v>
      </c>
      <c r="G47" s="12">
        <v>99</v>
      </c>
      <c r="H47" s="12">
        <v>4187</v>
      </c>
      <c r="I47" s="12">
        <v>4212</v>
      </c>
      <c r="J47" s="28" t="s">
        <v>70</v>
      </c>
      <c r="K47" s="29"/>
      <c r="L47" s="29"/>
      <c r="M47" s="29"/>
      <c r="N47" s="30"/>
      <c r="O47" s="10">
        <v>492</v>
      </c>
      <c r="P47" s="10">
        <v>483</v>
      </c>
    </row>
    <row r="48" spans="1:16" x14ac:dyDescent="0.2">
      <c r="A48" s="7" t="s">
        <v>46</v>
      </c>
      <c r="B48" s="12">
        <v>180</v>
      </c>
      <c r="C48" s="12">
        <v>284</v>
      </c>
      <c r="D48" s="12">
        <v>91</v>
      </c>
      <c r="E48" s="12">
        <v>98</v>
      </c>
      <c r="F48" s="12">
        <v>8</v>
      </c>
      <c r="G48" s="12">
        <v>113</v>
      </c>
      <c r="H48" s="12">
        <v>774</v>
      </c>
      <c r="I48" s="12">
        <v>782</v>
      </c>
      <c r="J48" s="9">
        <v>18</v>
      </c>
      <c r="K48" s="9" t="s">
        <v>81</v>
      </c>
      <c r="L48" s="10">
        <v>25</v>
      </c>
      <c r="M48" s="10">
        <v>35</v>
      </c>
      <c r="N48" s="10">
        <v>36</v>
      </c>
      <c r="O48" s="10">
        <v>32.6</v>
      </c>
      <c r="P48" s="10">
        <v>30.6</v>
      </c>
    </row>
    <row r="49" spans="1:16" x14ac:dyDescent="0.2">
      <c r="A49" s="7" t="s">
        <v>47</v>
      </c>
      <c r="B49" s="12">
        <v>1523</v>
      </c>
      <c r="C49" s="12">
        <v>240</v>
      </c>
      <c r="D49" s="12">
        <v>446</v>
      </c>
      <c r="E49" s="12">
        <v>52</v>
      </c>
      <c r="F49" s="12">
        <v>3</v>
      </c>
      <c r="G49" s="12">
        <v>324</v>
      </c>
      <c r="H49" s="12">
        <v>2588</v>
      </c>
      <c r="I49" s="12">
        <v>2826</v>
      </c>
      <c r="J49" s="9" t="s">
        <v>12</v>
      </c>
      <c r="K49" s="9" t="s">
        <v>12</v>
      </c>
      <c r="L49" s="10" t="s">
        <v>12</v>
      </c>
      <c r="M49" s="10">
        <v>902</v>
      </c>
      <c r="N49" s="10">
        <v>956</v>
      </c>
      <c r="O49" s="10">
        <v>1009</v>
      </c>
      <c r="P49" s="10">
        <v>1038</v>
      </c>
    </row>
    <row r="50" spans="1:16" x14ac:dyDescent="0.2">
      <c r="A50" s="7" t="s">
        <v>48</v>
      </c>
      <c r="B50" s="12" t="s">
        <v>12</v>
      </c>
      <c r="C50" s="12" t="s">
        <v>12</v>
      </c>
      <c r="D50" s="12" t="s">
        <v>12</v>
      </c>
      <c r="E50" s="12" t="s">
        <v>12</v>
      </c>
      <c r="F50" s="12" t="s">
        <v>12</v>
      </c>
      <c r="G50" s="12" t="s">
        <v>12</v>
      </c>
      <c r="H50" s="12">
        <v>41357</v>
      </c>
      <c r="I50" s="12">
        <v>41357</v>
      </c>
      <c r="J50" s="9" t="s">
        <v>12</v>
      </c>
      <c r="K50" s="9">
        <v>13400</v>
      </c>
      <c r="L50" s="10">
        <v>18594</v>
      </c>
      <c r="M50" s="10">
        <v>17612</v>
      </c>
      <c r="N50" s="10">
        <v>16216</v>
      </c>
      <c r="O50" s="10">
        <v>16865</v>
      </c>
      <c r="P50" s="10">
        <v>18814</v>
      </c>
    </row>
    <row r="51" spans="1:16" x14ac:dyDescent="0.2">
      <c r="A51" s="7" t="s">
        <v>49</v>
      </c>
      <c r="B51" s="12">
        <v>6710</v>
      </c>
      <c r="C51" s="12">
        <v>4522</v>
      </c>
      <c r="D51" s="12">
        <v>640</v>
      </c>
      <c r="E51" s="12">
        <v>683</v>
      </c>
      <c r="F51" s="12">
        <v>2961</v>
      </c>
      <c r="G51" s="12">
        <f>17157-400</f>
        <v>16757</v>
      </c>
      <c r="H51" s="12">
        <f>SUM(B51:G51)</f>
        <v>32273</v>
      </c>
      <c r="I51" s="12">
        <v>32273</v>
      </c>
      <c r="J51" s="9" t="s">
        <v>12</v>
      </c>
      <c r="K51" s="9">
        <v>1009000</v>
      </c>
      <c r="L51" s="10">
        <v>1115000</v>
      </c>
      <c r="M51" s="10">
        <v>1725835</v>
      </c>
      <c r="N51" s="10">
        <v>1882068</v>
      </c>
      <c r="O51" s="10">
        <v>1552002</v>
      </c>
      <c r="P51" s="10">
        <v>1636817</v>
      </c>
    </row>
    <row r="52" spans="1:16" x14ac:dyDescent="0.2">
      <c r="A52" s="7" t="s">
        <v>50</v>
      </c>
      <c r="B52" s="12">
        <v>1438</v>
      </c>
      <c r="C52" s="12">
        <v>801</v>
      </c>
      <c r="D52" s="12">
        <v>250</v>
      </c>
      <c r="E52" s="12">
        <v>63</v>
      </c>
      <c r="F52" s="12">
        <v>41</v>
      </c>
      <c r="G52" s="12">
        <v>498</v>
      </c>
      <c r="H52" s="12">
        <v>3091</v>
      </c>
      <c r="I52" s="12">
        <v>4312</v>
      </c>
      <c r="J52" s="9">
        <v>32</v>
      </c>
      <c r="K52" s="9">
        <v>42</v>
      </c>
      <c r="L52" s="10">
        <v>31</v>
      </c>
      <c r="M52" s="10">
        <v>17</v>
      </c>
      <c r="N52" s="10">
        <v>21</v>
      </c>
      <c r="O52" s="10">
        <v>32</v>
      </c>
      <c r="P52" s="10">
        <v>35</v>
      </c>
    </row>
    <row r="53" spans="1:16" x14ac:dyDescent="0.2">
      <c r="A53" s="7" t="s">
        <v>51</v>
      </c>
      <c r="B53" s="12">
        <v>1350</v>
      </c>
      <c r="C53" s="12">
        <v>998</v>
      </c>
      <c r="D53" s="12">
        <v>233</v>
      </c>
      <c r="E53" s="12">
        <v>498</v>
      </c>
      <c r="F53" s="12">
        <v>32</v>
      </c>
      <c r="G53" s="12">
        <v>365</v>
      </c>
      <c r="H53" s="12">
        <v>3476</v>
      </c>
      <c r="I53" s="12">
        <v>3476</v>
      </c>
      <c r="J53" s="9">
        <v>155</v>
      </c>
      <c r="K53" s="9">
        <v>179</v>
      </c>
      <c r="L53" s="10">
        <v>151</v>
      </c>
      <c r="M53" s="10">
        <v>131</v>
      </c>
      <c r="N53" s="10">
        <v>131</v>
      </c>
      <c r="O53" s="10">
        <v>126</v>
      </c>
      <c r="P53" s="10">
        <v>128</v>
      </c>
    </row>
    <row r="54" spans="1:16" x14ac:dyDescent="0.2">
      <c r="A54" s="7" t="s">
        <v>52</v>
      </c>
      <c r="B54" s="12">
        <v>823</v>
      </c>
      <c r="C54" s="12">
        <v>3415</v>
      </c>
      <c r="D54" s="12">
        <v>2125</v>
      </c>
      <c r="E54" s="12">
        <v>1357</v>
      </c>
      <c r="F54" s="12">
        <v>183</v>
      </c>
      <c r="G54" s="12">
        <v>1102</v>
      </c>
      <c r="H54" s="12">
        <v>9005</v>
      </c>
      <c r="I54" s="12">
        <v>11049</v>
      </c>
      <c r="J54" s="9">
        <v>602</v>
      </c>
      <c r="K54" s="9">
        <v>436</v>
      </c>
      <c r="L54" s="10">
        <v>429</v>
      </c>
      <c r="M54" s="10">
        <v>494</v>
      </c>
      <c r="N54" s="10">
        <v>590</v>
      </c>
      <c r="O54" s="10">
        <v>721</v>
      </c>
      <c r="P54" s="10">
        <v>941</v>
      </c>
    </row>
    <row r="55" spans="1:16" x14ac:dyDescent="0.2">
      <c r="A55" s="7" t="s">
        <v>53</v>
      </c>
      <c r="B55" s="12">
        <v>105</v>
      </c>
      <c r="C55" s="12">
        <v>95</v>
      </c>
      <c r="D55" s="12">
        <v>36</v>
      </c>
      <c r="E55" s="12">
        <v>448</v>
      </c>
      <c r="F55" s="12">
        <v>11</v>
      </c>
      <c r="G55" s="12">
        <v>45</v>
      </c>
      <c r="H55" s="12">
        <v>736</v>
      </c>
      <c r="I55" s="12">
        <v>750</v>
      </c>
      <c r="J55" s="9">
        <v>6</v>
      </c>
      <c r="K55" s="9">
        <v>6</v>
      </c>
      <c r="L55" s="10">
        <v>6</v>
      </c>
      <c r="M55" s="10">
        <v>16.100000000000001</v>
      </c>
      <c r="N55" s="10">
        <v>17.100000000000001</v>
      </c>
      <c r="O55" s="10">
        <v>15.2</v>
      </c>
      <c r="P55" s="10">
        <v>15.2</v>
      </c>
    </row>
    <row r="56" spans="1:16" x14ac:dyDescent="0.2">
      <c r="A56" s="7" t="s">
        <v>63</v>
      </c>
      <c r="B56" s="12">
        <v>2808</v>
      </c>
      <c r="C56" s="12">
        <v>507</v>
      </c>
      <c r="D56" s="12">
        <v>601</v>
      </c>
      <c r="E56" s="12">
        <v>0</v>
      </c>
      <c r="F56" s="12">
        <v>110</v>
      </c>
      <c r="G56" s="12">
        <v>709</v>
      </c>
      <c r="H56" s="12">
        <v>4735</v>
      </c>
      <c r="I56" s="12">
        <v>4735</v>
      </c>
      <c r="J56" s="28" t="s">
        <v>70</v>
      </c>
      <c r="K56" s="29"/>
      <c r="L56" s="29"/>
      <c r="M56" s="29"/>
      <c r="N56" s="30"/>
      <c r="O56" s="10" t="s">
        <v>12</v>
      </c>
      <c r="P56" s="10" t="s">
        <v>12</v>
      </c>
    </row>
    <row r="57" spans="1:16" x14ac:dyDescent="0.2">
      <c r="A57" s="7" t="s">
        <v>54</v>
      </c>
      <c r="B57" s="12">
        <v>3929</v>
      </c>
      <c r="C57" s="12">
        <v>4955</v>
      </c>
      <c r="D57" s="12">
        <v>7513</v>
      </c>
      <c r="E57" s="12">
        <v>2486</v>
      </c>
      <c r="F57" s="12">
        <v>188</v>
      </c>
      <c r="G57" s="12">
        <v>2972</v>
      </c>
      <c r="H57" s="12">
        <v>22043</v>
      </c>
      <c r="I57" s="12">
        <v>24481</v>
      </c>
      <c r="J57" s="9">
        <v>799</v>
      </c>
      <c r="K57" s="9">
        <v>990</v>
      </c>
      <c r="L57" s="10">
        <v>937</v>
      </c>
      <c r="M57" s="10" t="s">
        <v>12</v>
      </c>
      <c r="N57" s="10" t="s">
        <v>12</v>
      </c>
      <c r="O57" s="10">
        <v>1566</v>
      </c>
      <c r="P57" s="10">
        <v>1779</v>
      </c>
    </row>
    <row r="58" spans="1:16" x14ac:dyDescent="0.2">
      <c r="A58" s="7" t="s">
        <v>55</v>
      </c>
      <c r="B58" s="12">
        <v>9559</v>
      </c>
      <c r="C58" s="12">
        <v>60705</v>
      </c>
      <c r="D58" s="12">
        <v>11220</v>
      </c>
      <c r="E58" s="12">
        <v>21836</v>
      </c>
      <c r="F58" s="12">
        <v>2600</v>
      </c>
      <c r="G58" s="12">
        <v>23057</v>
      </c>
      <c r="H58" s="12">
        <v>128977</v>
      </c>
      <c r="I58" s="12">
        <v>128977</v>
      </c>
      <c r="J58" s="9" t="s">
        <v>12</v>
      </c>
      <c r="K58" s="9">
        <v>61337</v>
      </c>
      <c r="L58" s="10">
        <v>59806</v>
      </c>
      <c r="M58" s="10">
        <v>62776</v>
      </c>
      <c r="N58" s="10">
        <v>62865</v>
      </c>
      <c r="O58" s="10">
        <v>57772</v>
      </c>
      <c r="P58" s="10">
        <v>63781</v>
      </c>
    </row>
    <row r="59" spans="1:16" x14ac:dyDescent="0.2">
      <c r="A59" s="7" t="s">
        <v>56</v>
      </c>
      <c r="B59" s="12">
        <v>264</v>
      </c>
      <c r="C59" s="12">
        <v>571</v>
      </c>
      <c r="D59" s="12">
        <v>162</v>
      </c>
      <c r="E59" s="12">
        <v>198</v>
      </c>
      <c r="F59" s="12">
        <v>292</v>
      </c>
      <c r="G59" s="12">
        <v>102</v>
      </c>
      <c r="H59" s="12">
        <v>1589</v>
      </c>
      <c r="I59" s="12">
        <v>1589</v>
      </c>
      <c r="J59" s="9">
        <v>130</v>
      </c>
      <c r="K59" s="9">
        <v>131</v>
      </c>
      <c r="L59" s="10">
        <v>141</v>
      </c>
      <c r="M59" s="10" t="s">
        <v>12</v>
      </c>
      <c r="N59" s="10" t="s">
        <v>12</v>
      </c>
      <c r="O59" s="10" t="s">
        <v>12</v>
      </c>
      <c r="P59" s="10" t="s">
        <v>12</v>
      </c>
    </row>
    <row r="60" spans="1:16" x14ac:dyDescent="0.2">
      <c r="A60" s="7" t="s">
        <v>57</v>
      </c>
      <c r="B60" s="12">
        <v>165</v>
      </c>
      <c r="C60" s="12">
        <v>990</v>
      </c>
      <c r="D60" s="12">
        <v>210</v>
      </c>
      <c r="E60" s="12">
        <v>184</v>
      </c>
      <c r="F60" s="12">
        <v>30</v>
      </c>
      <c r="G60" s="12">
        <v>319</v>
      </c>
      <c r="H60" s="12">
        <v>1898</v>
      </c>
      <c r="I60" s="12">
        <v>1898</v>
      </c>
      <c r="J60" s="9">
        <v>110</v>
      </c>
      <c r="K60" s="9">
        <v>132</v>
      </c>
      <c r="L60" s="10">
        <v>132</v>
      </c>
      <c r="M60" s="10">
        <v>141</v>
      </c>
      <c r="N60" s="10">
        <v>167</v>
      </c>
      <c r="O60" s="10">
        <v>169</v>
      </c>
      <c r="P60" s="10">
        <v>177</v>
      </c>
    </row>
    <row r="61" spans="1:16" x14ac:dyDescent="0.2">
      <c r="A61" s="7" t="s">
        <v>76</v>
      </c>
      <c r="B61" s="12">
        <v>5846</v>
      </c>
      <c r="C61" s="12">
        <v>1966</v>
      </c>
      <c r="D61" s="12">
        <v>1102</v>
      </c>
      <c r="E61" s="12">
        <v>1024</v>
      </c>
      <c r="F61" s="12">
        <v>301</v>
      </c>
      <c r="G61" s="12">
        <v>1625</v>
      </c>
      <c r="H61" s="12">
        <v>11864</v>
      </c>
      <c r="I61" s="12">
        <v>14701</v>
      </c>
      <c r="J61" s="9">
        <v>3125</v>
      </c>
      <c r="K61" s="9">
        <v>3472</v>
      </c>
      <c r="L61" s="10">
        <v>3755</v>
      </c>
      <c r="M61" s="10" t="s">
        <v>12</v>
      </c>
      <c r="N61" s="10" t="s">
        <v>12</v>
      </c>
      <c r="O61" s="10">
        <v>5503</v>
      </c>
      <c r="P61" s="10">
        <v>5821</v>
      </c>
    </row>
    <row r="62" spans="1:16" x14ac:dyDescent="0.2">
      <c r="A62" s="14" t="s">
        <v>64</v>
      </c>
      <c r="B62" s="15" t="s">
        <v>12</v>
      </c>
      <c r="C62" s="15" t="s">
        <v>12</v>
      </c>
      <c r="D62" s="15" t="s">
        <v>12</v>
      </c>
      <c r="E62" s="15" t="s">
        <v>12</v>
      </c>
      <c r="F62" s="15" t="s">
        <v>12</v>
      </c>
      <c r="G62" s="15" t="s">
        <v>12</v>
      </c>
      <c r="H62" s="15">
        <v>23129</v>
      </c>
      <c r="I62" s="15">
        <v>23129</v>
      </c>
      <c r="J62" s="31" t="s">
        <v>70</v>
      </c>
      <c r="K62" s="32"/>
      <c r="L62" s="32"/>
      <c r="M62" s="32"/>
      <c r="N62" s="33"/>
      <c r="O62" s="17">
        <v>6275</v>
      </c>
      <c r="P62" s="17">
        <v>6538</v>
      </c>
    </row>
    <row r="63" spans="1:16" x14ac:dyDescent="0.2">
      <c r="A63" s="1" t="s">
        <v>68</v>
      </c>
    </row>
    <row r="65" spans="1:16" ht="13.5" thickBot="1" x14ac:dyDescent="0.25">
      <c r="A65" s="27" t="s">
        <v>69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x14ac:dyDescent="0.2">
      <c r="A66" s="1" t="s">
        <v>82</v>
      </c>
    </row>
    <row r="67" spans="1:16" x14ac:dyDescent="0.2">
      <c r="A67" s="19" t="s">
        <v>77</v>
      </c>
    </row>
    <row r="68" spans="1:16" x14ac:dyDescent="0.2">
      <c r="A68" s="19" t="s">
        <v>78</v>
      </c>
    </row>
    <row r="69" spans="1:16" x14ac:dyDescent="0.2">
      <c r="A69" s="19" t="s">
        <v>79</v>
      </c>
    </row>
  </sheetData>
  <mergeCells count="11">
    <mergeCell ref="A65:P65"/>
    <mergeCell ref="J46:N46"/>
    <mergeCell ref="J47:N47"/>
    <mergeCell ref="J56:N56"/>
    <mergeCell ref="J62:N62"/>
    <mergeCell ref="I3:I4"/>
    <mergeCell ref="J3:P3"/>
    <mergeCell ref="A1:P1"/>
    <mergeCell ref="A2:P2"/>
    <mergeCell ref="A3:A4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CEYLAN Mehmet</dc:creator>
  <cp:lastModifiedBy>PETZOLD Oliver</cp:lastModifiedBy>
  <dcterms:created xsi:type="dcterms:W3CDTF">2013-07-15T12:29:58Z</dcterms:created>
  <dcterms:modified xsi:type="dcterms:W3CDTF">2015-07-24T11:53:10Z</dcterms:modified>
</cp:coreProperties>
</file>