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S:\Data\DAF-FIN\PensionsStat\LargePensionFunds\2021\Template\"/>
    </mc:Choice>
  </mc:AlternateContent>
  <xr:revisionPtr revIDLastSave="0" documentId="13_ncr:1_{377883FF-4353-4DF6-9CFF-D77AF18649DD}" xr6:coauthVersionLast="46" xr6:coauthVersionMax="46" xr10:uidLastSave="{00000000-0000-0000-0000-000000000000}"/>
  <bookViews>
    <workbookView xWindow="2025" yWindow="-15405" windowWidth="18405" windowHeight="14790" firstSheet="1" activeTab="1" xr2:uid="{00000000-000D-0000-FFFF-FFFF00000000}"/>
  </bookViews>
  <sheets>
    <sheet name="Hidden" sheetId="14" state="hidden" r:id="rId1"/>
    <sheet name="Contact Details" sheetId="17" r:id="rId2"/>
    <sheet name="Q1-5" sheetId="4" r:id="rId3"/>
    <sheet name="Q6" sheetId="5" r:id="rId4"/>
    <sheet name="Q7" sheetId="23" r:id="rId5"/>
    <sheet name="Q8" sheetId="11" r:id="rId6"/>
    <sheet name="Q9-11" sheetId="21" r:id="rId7"/>
    <sheet name="Q12" sheetId="20" r:id="rId8"/>
    <sheet name="Q13" sheetId="12" r:id="rId9"/>
    <sheet name="Optional QESG" sheetId="22" r:id="rId10"/>
    <sheet name="Description of asset classes" sheetId="7" r:id="rId11"/>
    <sheet name="Definitions" sheetId="9" r:id="rId12"/>
  </sheets>
  <externalReferences>
    <externalReference r:id="rId13"/>
    <externalReference r:id="rId14"/>
  </externalReferences>
  <definedNames>
    <definedName name="Countries">Hidden!$C$4:$C$89</definedName>
    <definedName name="Country">Hidden!$E$4</definedName>
    <definedName name="CountryIndex">Hidden!$D$4</definedName>
    <definedName name="Cur">[1]Hidden!$E$5</definedName>
    <definedName name="Currency">Hidden!$E$5</definedName>
    <definedName name="currencyIndex">Hidden!$D$5</definedName>
    <definedName name="Method">Hidden!$E$7</definedName>
    <definedName name="_xlnm.Print_Area" localSheetId="1">'Contact Details'!$A$1:$L$46</definedName>
    <definedName name="_xlnm.Print_Area" localSheetId="11">Definitions!$A$1:$B$21</definedName>
    <definedName name="_xlnm.Print_Area" localSheetId="10">'Description of asset classes'!$A$1:$E$66</definedName>
    <definedName name="_xlnm.Print_Area" localSheetId="7">'Q12'!$A$1:$F$51</definedName>
    <definedName name="_xlnm.Print_Area" localSheetId="8">'Q13'!$A$1:$Q$45</definedName>
    <definedName name="_xlnm.Print_Area" localSheetId="2">'Q1-5'!$A$1:$H$74</definedName>
    <definedName name="_xlnm.Print_Area" localSheetId="3">'Q6'!$A$1:$I$58</definedName>
    <definedName name="_xlnm.Print_Area" localSheetId="5">'Q8'!$A$1:$K$43</definedName>
    <definedName name="_xlnm.Print_Area" localSheetId="6">'Q9-11'!$A$1:$H$134</definedName>
    <definedName name="Type">Hidden!$E$8</definedName>
    <definedName name="Typeindex" localSheetId="1">[2]Hidden!$D$8</definedName>
    <definedName name="Typeindex">Hidden!$D$8</definedName>
    <definedName name="Unit">Hidden!$E$6</definedName>
    <definedName name="unitindex">Hidden!$D$6</definedName>
    <definedName name="ValueIndex">Hidden!$D$7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5" l="1"/>
  <c r="H112" i="21"/>
  <c r="F39" i="23" l="1"/>
  <c r="E39" i="23"/>
  <c r="F23" i="23"/>
  <c r="E23" i="23"/>
  <c r="H118" i="21"/>
  <c r="E118" i="21"/>
  <c r="C118" i="21"/>
  <c r="D118" i="21" s="1"/>
  <c r="D117" i="21"/>
  <c r="D116" i="21"/>
  <c r="D115" i="21"/>
  <c r="F112" i="21"/>
  <c r="E112" i="21"/>
  <c r="C112" i="21"/>
  <c r="D112" i="21" s="1"/>
  <c r="D111" i="21"/>
  <c r="D110" i="21"/>
  <c r="D109" i="21"/>
  <c r="D108" i="21"/>
  <c r="D107" i="21"/>
  <c r="D106" i="21"/>
  <c r="D105" i="21"/>
  <c r="D104" i="21"/>
  <c r="D103" i="21"/>
  <c r="D102" i="21"/>
  <c r="D101" i="21"/>
  <c r="D100" i="21"/>
  <c r="F82" i="21"/>
  <c r="D82" i="21"/>
  <c r="D81" i="21"/>
  <c r="D80" i="21"/>
  <c r="D79" i="21"/>
  <c r="D67" i="21"/>
  <c r="D66" i="21"/>
  <c r="D65" i="21"/>
  <c r="D64" i="21"/>
  <c r="E52" i="21"/>
  <c r="C52" i="21"/>
  <c r="D52" i="21" s="1"/>
  <c r="D51" i="21"/>
  <c r="F50" i="21"/>
  <c r="D50" i="21"/>
  <c r="D49" i="21"/>
  <c r="F42" i="5"/>
  <c r="G112" i="21" s="1"/>
  <c r="E30" i="4"/>
  <c r="D30" i="4"/>
  <c r="H30" i="11"/>
  <c r="G30" i="11"/>
  <c r="E30" i="11"/>
  <c r="D30" i="11"/>
  <c r="E5" i="14"/>
  <c r="B3" i="12" s="1"/>
  <c r="E8" i="14"/>
  <c r="E2" i="23" s="1"/>
  <c r="E2" i="21"/>
  <c r="E2" i="12"/>
  <c r="E7" i="14"/>
  <c r="E3" i="23" s="1"/>
  <c r="E6" i="14"/>
  <c r="E4" i="14"/>
  <c r="B2" i="23" s="1"/>
  <c r="E2" i="5"/>
  <c r="E2" i="11"/>
  <c r="E2" i="20"/>
  <c r="B2" i="4" l="1"/>
  <c r="B2" i="11"/>
  <c r="B2" i="20"/>
  <c r="B2" i="5"/>
  <c r="B2" i="12"/>
  <c r="B3" i="4"/>
  <c r="B3" i="5"/>
  <c r="B3" i="20"/>
  <c r="B3" i="11"/>
  <c r="B3" i="21"/>
  <c r="B2" i="21"/>
  <c r="G100" i="21"/>
  <c r="E3" i="5"/>
  <c r="F51" i="21"/>
  <c r="F81" i="21"/>
  <c r="F49" i="21"/>
  <c r="F52" i="21"/>
  <c r="F64" i="21"/>
  <c r="F65" i="21"/>
  <c r="F66" i="21"/>
  <c r="F67" i="21"/>
  <c r="F79" i="21"/>
  <c r="F80" i="21"/>
  <c r="G102" i="21"/>
  <c r="G103" i="21"/>
  <c r="G104" i="21"/>
  <c r="G105" i="21"/>
  <c r="G106" i="21"/>
  <c r="G107" i="21"/>
  <c r="G108" i="21"/>
  <c r="G109" i="21"/>
  <c r="G110" i="21"/>
  <c r="G111" i="21"/>
  <c r="F117" i="21"/>
  <c r="F118" i="21" s="1"/>
</calcChain>
</file>

<file path=xl/sharedStrings.xml><?xml version="1.0" encoding="utf-8"?>
<sst xmlns="http://schemas.openxmlformats.org/spreadsheetml/2006/main" count="718" uniqueCount="534">
  <si>
    <t>Cash and deposits</t>
  </si>
  <si>
    <t>Fixed income</t>
  </si>
  <si>
    <t>Government issued securities</t>
  </si>
  <si>
    <t>Corporate issued securities</t>
  </si>
  <si>
    <t>Loans</t>
  </si>
  <si>
    <t>Land and buildings</t>
  </si>
  <si>
    <t>Private equity</t>
  </si>
  <si>
    <t>Other investment</t>
  </si>
  <si>
    <t>Description of asset classes used in the questionnaire</t>
  </si>
  <si>
    <t>You will find below descriptions of asset classes included in this questionnaire.</t>
  </si>
  <si>
    <t>Securities/bills issued by companies, financial and non-financial enterprises. Bonds issued by banks and other financial institutions.</t>
  </si>
  <si>
    <t>Securities collateralized by loans, leases, unsecured receivables, or instalment contracts on personal property, automobiles, or credit cards. The cash flows generated by the underlying obligations are used to pay principal and interest to the asset-backed security holders.</t>
  </si>
  <si>
    <t>Consumer credit, bank loans, mortgage loans, financial leases and other loans, including commercial bills, hire purchase and other instalment credits, and all other types of loans not bound to bearer bonds.</t>
  </si>
  <si>
    <t>Description of asset classes</t>
  </si>
  <si>
    <t>Definitions</t>
  </si>
  <si>
    <t>Term</t>
  </si>
  <si>
    <t>Definition</t>
  </si>
  <si>
    <t>See definitions</t>
  </si>
  <si>
    <t>Total return, including realized and unrealized gains and losses (based on market values) plus income, after discounting any investment management costs and using a time-weighted calculation methodology. The return should be given in nominal terms (before inflation) and in percent.</t>
  </si>
  <si>
    <t>Pension fund financials</t>
  </si>
  <si>
    <t>Net investment return (nominal)</t>
  </si>
  <si>
    <t>Do not make any data changes on this sheet (Internal Reserved Use)</t>
  </si>
  <si>
    <t>Workbook</t>
  </si>
  <si>
    <t>Countries</t>
  </si>
  <si>
    <t>CountryIndex</t>
  </si>
  <si>
    <t>Settings</t>
  </si>
  <si>
    <t>Currency</t>
  </si>
  <si>
    <t>Units</t>
  </si>
  <si>
    <t>Valuation method</t>
  </si>
  <si>
    <t>ErrorTolerance</t>
  </si>
  <si>
    <t>Albania</t>
  </si>
  <si>
    <t>ALL</t>
  </si>
  <si>
    <t>Book value</t>
  </si>
  <si>
    <t>Argentina</t>
  </si>
  <si>
    <t>ARS</t>
  </si>
  <si>
    <t>Hundreds</t>
  </si>
  <si>
    <t>Mark-to-market</t>
  </si>
  <si>
    <t>Australia</t>
  </si>
  <si>
    <t>AUD</t>
  </si>
  <si>
    <t>Thousands</t>
  </si>
  <si>
    <t>Austria</t>
  </si>
  <si>
    <t>EUR</t>
  </si>
  <si>
    <t>Millions</t>
  </si>
  <si>
    <t>Belgium</t>
  </si>
  <si>
    <t>Billions</t>
  </si>
  <si>
    <t>Bolivia</t>
  </si>
  <si>
    <t>BOB</t>
  </si>
  <si>
    <t>Brazil</t>
  </si>
  <si>
    <t>BRL</t>
  </si>
  <si>
    <t>Bulgaria</t>
  </si>
  <si>
    <t>Canada</t>
  </si>
  <si>
    <t>CAD</t>
  </si>
  <si>
    <t>Chile</t>
  </si>
  <si>
    <t>CLP</t>
  </si>
  <si>
    <t>China</t>
  </si>
  <si>
    <t>CNY</t>
  </si>
  <si>
    <t>Colombia</t>
  </si>
  <si>
    <t>COP</t>
  </si>
  <si>
    <t>Costa Rica</t>
  </si>
  <si>
    <t>CRC</t>
  </si>
  <si>
    <t>Croatia</t>
  </si>
  <si>
    <t>HRK</t>
  </si>
  <si>
    <t>Czech Republic</t>
  </si>
  <si>
    <t>CZK</t>
  </si>
  <si>
    <t>Denmark</t>
  </si>
  <si>
    <t>DKK</t>
  </si>
  <si>
    <t>Egypt</t>
  </si>
  <si>
    <t>EGP</t>
  </si>
  <si>
    <t>El Salvador</t>
  </si>
  <si>
    <t>SVC</t>
  </si>
  <si>
    <t>Estonia</t>
  </si>
  <si>
    <t>Fiji</t>
  </si>
  <si>
    <t>FJD</t>
  </si>
  <si>
    <t>Finland</t>
  </si>
  <si>
    <t>France</t>
  </si>
  <si>
    <t>Germany</t>
  </si>
  <si>
    <t>Greece</t>
  </si>
  <si>
    <t>Hong Kong</t>
  </si>
  <si>
    <t>HKD</t>
  </si>
  <si>
    <t>Hungary</t>
  </si>
  <si>
    <t>HUF</t>
  </si>
  <si>
    <t>Iceland</t>
  </si>
  <si>
    <t>ISK</t>
  </si>
  <si>
    <t>India</t>
  </si>
  <si>
    <t>INR</t>
  </si>
  <si>
    <t>Indonesia</t>
  </si>
  <si>
    <t>IDR</t>
  </si>
  <si>
    <t>Ireland</t>
  </si>
  <si>
    <t>Isle of Man</t>
  </si>
  <si>
    <t>GBP</t>
  </si>
  <si>
    <t>Israel</t>
  </si>
  <si>
    <t>ILS</t>
  </si>
  <si>
    <t>Italy</t>
  </si>
  <si>
    <t>Jamaica</t>
  </si>
  <si>
    <t>JMD</t>
  </si>
  <si>
    <t>Japan</t>
  </si>
  <si>
    <t>JPY</t>
  </si>
  <si>
    <t>Jordan</t>
  </si>
  <si>
    <t>JOD</t>
  </si>
  <si>
    <t>Kazakhstan</t>
  </si>
  <si>
    <t>KZT</t>
  </si>
  <si>
    <t>Kenya</t>
  </si>
  <si>
    <t>KES</t>
  </si>
  <si>
    <t>Korea</t>
  </si>
  <si>
    <t>KRW</t>
  </si>
  <si>
    <t>Kosovo</t>
  </si>
  <si>
    <t>Latvia</t>
  </si>
  <si>
    <t>Lithuania</t>
  </si>
  <si>
    <t>Luxembourg</t>
  </si>
  <si>
    <t>Macedonia</t>
  </si>
  <si>
    <t>MKD</t>
  </si>
  <si>
    <t>Malaysia</t>
  </si>
  <si>
    <t>MYR</t>
  </si>
  <si>
    <t>Malta</t>
  </si>
  <si>
    <t>Mauritius</t>
  </si>
  <si>
    <t>MUR</t>
  </si>
  <si>
    <t>Mexico</t>
  </si>
  <si>
    <t>MXN</t>
  </si>
  <si>
    <t>Namibia</t>
  </si>
  <si>
    <t>NAD</t>
  </si>
  <si>
    <t>Netherlands</t>
  </si>
  <si>
    <t>New Zealand</t>
  </si>
  <si>
    <t>NZD</t>
  </si>
  <si>
    <t>Nigeria</t>
  </si>
  <si>
    <t>NGN</t>
  </si>
  <si>
    <t>Norway</t>
  </si>
  <si>
    <t>NOK</t>
  </si>
  <si>
    <t>Pakistan</t>
  </si>
  <si>
    <t>PKR</t>
  </si>
  <si>
    <t>Panama</t>
  </si>
  <si>
    <t>PAB</t>
  </si>
  <si>
    <t>Peru</t>
  </si>
  <si>
    <t>PEN</t>
  </si>
  <si>
    <t>Philippines</t>
  </si>
  <si>
    <t>PHP</t>
  </si>
  <si>
    <t>Poland</t>
  </si>
  <si>
    <t>PLN</t>
  </si>
  <si>
    <t>Portugal</t>
  </si>
  <si>
    <t>Romania</t>
  </si>
  <si>
    <t>RON</t>
  </si>
  <si>
    <t>Russia</t>
  </si>
  <si>
    <t>RUB</t>
  </si>
  <si>
    <t>Saudi Arabia</t>
  </si>
  <si>
    <t>SAR</t>
  </si>
  <si>
    <t>Senegal</t>
  </si>
  <si>
    <t>XOF</t>
  </si>
  <si>
    <t>Serbia</t>
  </si>
  <si>
    <t>RSD</t>
  </si>
  <si>
    <t>Singapore</t>
  </si>
  <si>
    <t>SGD</t>
  </si>
  <si>
    <t>Slovak Republic</t>
  </si>
  <si>
    <t>Slovakia</t>
  </si>
  <si>
    <t>Slovenia</t>
  </si>
  <si>
    <t>South Africa</t>
  </si>
  <si>
    <t>ZAR</t>
  </si>
  <si>
    <t>Spain</t>
  </si>
  <si>
    <t>Sri Lanka</t>
  </si>
  <si>
    <t>LKR</t>
  </si>
  <si>
    <t>Suriname</t>
  </si>
  <si>
    <t>SRD</t>
  </si>
  <si>
    <t>Swaziland</t>
  </si>
  <si>
    <t>SZL</t>
  </si>
  <si>
    <t>Sweden</t>
  </si>
  <si>
    <t>SEK</t>
  </si>
  <si>
    <t>Switzerland</t>
  </si>
  <si>
    <t>CHF</t>
  </si>
  <si>
    <t>Thailand</t>
  </si>
  <si>
    <t>THB</t>
  </si>
  <si>
    <t>Trinidad and Tobago</t>
  </si>
  <si>
    <t>TTD</t>
  </si>
  <si>
    <t>Turkey</t>
  </si>
  <si>
    <t>TRY</t>
  </si>
  <si>
    <t>Ukraine</t>
  </si>
  <si>
    <t>UAH</t>
  </si>
  <si>
    <t>United Kingdom</t>
  </si>
  <si>
    <t>United States</t>
  </si>
  <si>
    <t>USD</t>
  </si>
  <si>
    <t>Uruguay</t>
  </si>
  <si>
    <t>UYP</t>
  </si>
  <si>
    <t>Zambia</t>
  </si>
  <si>
    <t>ZMK</t>
  </si>
  <si>
    <t>Type</t>
  </si>
  <si>
    <t>Social Security Reserve Fund</t>
  </si>
  <si>
    <t>Sovereign Pension Reserve Fund</t>
  </si>
  <si>
    <t>Please add below any comments related to data limitations:</t>
  </si>
  <si>
    <t>Country:</t>
  </si>
  <si>
    <t>Currency:</t>
  </si>
  <si>
    <t>Hedge funds</t>
  </si>
  <si>
    <t>Asset class</t>
  </si>
  <si>
    <t>Millions of national currency</t>
  </si>
  <si>
    <t>Total</t>
  </si>
  <si>
    <t>Comments</t>
  </si>
  <si>
    <t>Listed infrastructure corporates</t>
  </si>
  <si>
    <t xml:space="preserve"> Within your portfolio, it is placed as: Infrastructure / Real Estate / Private Equity / Equity / Fixed Income / other etc. ? </t>
  </si>
  <si>
    <t>Unlisted infrastructure funds</t>
  </si>
  <si>
    <t>Listed infrastructure funds</t>
  </si>
  <si>
    <t>In millions of national currency</t>
  </si>
  <si>
    <t>Listed equity</t>
  </si>
  <si>
    <t xml:space="preserve">                  Private equity</t>
  </si>
  <si>
    <t xml:space="preserve">                  Unlisted infrastructure investment </t>
  </si>
  <si>
    <t>Infrastructure - Listed Equity</t>
  </si>
  <si>
    <t>Infrastructure - Debt</t>
  </si>
  <si>
    <t>Bills and bonds issued or guaranteed by central and local governments and the National Debt Offices (Long term and short term).</t>
  </si>
  <si>
    <t>Equity capital that is not quoted on a public exchange. It includes both direct investments into unlisted equity as well as investments via a private equity fund.</t>
  </si>
  <si>
    <t>Invalid Total on Rows</t>
  </si>
  <si>
    <t>Inconsistent Data</t>
  </si>
  <si>
    <t>Bonds where the principal is indexed to inflation.</t>
  </si>
  <si>
    <t>Name</t>
  </si>
  <si>
    <t>Position in the institution</t>
  </si>
  <si>
    <t>E-mail</t>
  </si>
  <si>
    <t>Telephone number</t>
  </si>
  <si>
    <t>Pension fund's name</t>
  </si>
  <si>
    <t>Contact details</t>
  </si>
  <si>
    <t>Main contact</t>
  </si>
  <si>
    <t>Survey prepared by</t>
  </si>
  <si>
    <t>Country</t>
  </si>
  <si>
    <t>DB</t>
  </si>
  <si>
    <t>DC</t>
  </si>
  <si>
    <t>Active members</t>
  </si>
  <si>
    <t>Passive members (retirees)</t>
  </si>
  <si>
    <t>Pension plan type</t>
  </si>
  <si>
    <t>Defined contribution occupational pension plan</t>
  </si>
  <si>
    <t>Defined benefit occupational pension plan</t>
  </si>
  <si>
    <t>Occupational plans other than defined contribution plans. DB plans generally can be classified into one of the three main types, "traditional", "mixed" and "hybrid" plans.</t>
  </si>
  <si>
    <t>"Traditional" DB plan</t>
  </si>
  <si>
    <t>A DB plan where benefits are linked through a formula to the members' wages or salaries, length of employment, or other factors.</t>
  </si>
  <si>
    <t>"Hybrid" DB plan</t>
  </si>
  <si>
    <t>A DB plan where benefits depend on a rate of return credited to contributions, where this rate of return is either specified in the plan rules, independently of the actual return on any supporting assets (e.g. fixed, indexed to a market benchmark, tied to salary or profit growth, etc.), or is calculated with reference to the actual return of any supporting assets and a minimum return guarantee specified in the plan rules.</t>
  </si>
  <si>
    <t>"Mixed" DB plan</t>
  </si>
  <si>
    <t>A DB plan that has two separate DB and DC components but which are treated as part of the same plan.</t>
  </si>
  <si>
    <t>Pension fund membership</t>
  </si>
  <si>
    <t>Total number of members</t>
  </si>
  <si>
    <t>Total of individuals who are either active or passive.</t>
  </si>
  <si>
    <t xml:space="preserve">A member of a pension plan who is at present accumulating benefits or has accrued benefits in the past and is not yet retired. </t>
  </si>
  <si>
    <t>A plan member that is receiving benefits from the plan.</t>
  </si>
  <si>
    <t xml:space="preserve">Please specify the valuation method of the assets: </t>
  </si>
  <si>
    <t>Breakdown by region</t>
  </si>
  <si>
    <t>Breakdown by type</t>
  </si>
  <si>
    <t>Of which: Investment grade</t>
  </si>
  <si>
    <t>Inflation-indexed bonds</t>
  </si>
  <si>
    <t>Memo items</t>
  </si>
  <si>
    <t>Structured products</t>
  </si>
  <si>
    <t>Of which: Asset-backed securities</t>
  </si>
  <si>
    <t>Of which: Mortgage-backed securities</t>
  </si>
  <si>
    <t>REITs</t>
  </si>
  <si>
    <r>
      <rPr>
        <i/>
        <sz val="10"/>
        <color indexed="8"/>
        <rFont val="Arial"/>
        <family val="2"/>
      </rPr>
      <t>Of which</t>
    </r>
    <r>
      <rPr>
        <sz val="10"/>
        <color indexed="8"/>
        <rFont val="Arial"/>
        <family val="2"/>
      </rPr>
      <t>: Land and buildings</t>
    </r>
  </si>
  <si>
    <t>Real estate investment involving direct ownership by the pension plan of land and buildings. Real estate funds should be included under this category.</t>
  </si>
  <si>
    <t>% of total portfolio assets</t>
  </si>
  <si>
    <t>Infrastructure -  Unlisted Equity</t>
  </si>
  <si>
    <t>Answer</t>
  </si>
  <si>
    <t>Note: Investments in mutual funds (Collective Investment Schemes) should be reallocated to the asset classes as shown in the table below.</t>
  </si>
  <si>
    <t>In thousands of people</t>
  </si>
  <si>
    <t>As a % of total assets</t>
  </si>
  <si>
    <t>Longer term</t>
  </si>
  <si>
    <t>Unlisted infrastructure investment</t>
  </si>
  <si>
    <t>Domestic</t>
  </si>
  <si>
    <t>Foreign</t>
  </si>
  <si>
    <t>This variable shall comprise investments issued by entities located in the reporting country.</t>
  </si>
  <si>
    <t>Cash and deposits (1)</t>
  </si>
  <si>
    <t>Fixed-income (2)</t>
  </si>
  <si>
    <t>Listed equity (3)</t>
  </si>
  <si>
    <t>Alternative investment (4)</t>
  </si>
  <si>
    <r>
      <t xml:space="preserve">Total 
</t>
    </r>
    <r>
      <rPr>
        <sz val="10"/>
        <color indexed="8"/>
        <rFont val="Arial"/>
        <family val="2"/>
      </rPr>
      <t>(1)+(2)+(3)+(4)+(5) should be 100%</t>
    </r>
  </si>
  <si>
    <t>Instructions to fill in the questionnaire</t>
  </si>
  <si>
    <t>Other Specify</t>
  </si>
  <si>
    <t>Infrastructure Loans</t>
  </si>
  <si>
    <t>Infrastructure Bonds</t>
  </si>
  <si>
    <t>- Do you have a separate allocation to infrastructure? (Yes/No)</t>
  </si>
  <si>
    <t>Share of assets represented by the plan for which the questionnaire is filled in (in % of total assets)</t>
  </si>
  <si>
    <t>Broad definition based on physical characteristics (e.g. Transport, Utilities &amp; Energy, Communications, Social Infrastructure, etc.). Unlisted infrastructure investment includes direct (and co-investment) equity investments in infrastructure projects and unlisted infrastructure equity funds.</t>
  </si>
  <si>
    <t>Commodities</t>
  </si>
  <si>
    <t>Listed real estate funds</t>
  </si>
  <si>
    <t>What are the main drivers and constraints for your alternative investment decision (e.g.  Diversification, illiquidity , regulation. Etc..)?</t>
  </si>
  <si>
    <t>Investment in unlisted real estate funds - real estate limited partnerships - which focus on active management of properties other than REITs. Includes direct real estate holdings.</t>
  </si>
  <si>
    <t>Financial assets not included in the above categories e.g.  trade credits and advances and other accounts receivables and payables.</t>
  </si>
  <si>
    <r>
      <rPr>
        <i/>
        <sz val="10"/>
        <color indexed="8"/>
        <rFont val="Arial"/>
        <family val="2"/>
      </rPr>
      <t>Of which</t>
    </r>
    <r>
      <rPr>
        <sz val="10"/>
        <color indexed="8"/>
        <rFont val="Arial"/>
        <family val="2"/>
      </rPr>
      <t>: Government issued securities</t>
    </r>
  </si>
  <si>
    <t>Other investment (5)</t>
  </si>
  <si>
    <t>- Are you planning to adopt an infrastructure allocation in the next 1-2 years (Yes/No)</t>
  </si>
  <si>
    <t>- If you are not planning to adopt an infrastructure allocation in the future, please give further details on the main reasons for not investing</t>
  </si>
  <si>
    <r>
      <t xml:space="preserve">Cash are current account and other short-term savings in the financial system. Deposits are funds 'placed on deposit' with a financial institution and do not include certificates of deposit or other short-term securities. Includes cash underlying derivative positions but does </t>
    </r>
    <r>
      <rPr>
        <u/>
        <sz val="10"/>
        <rFont val="Arial"/>
        <family val="2"/>
      </rPr>
      <t>not</t>
    </r>
    <r>
      <rPr>
        <sz val="10"/>
        <rFont val="Arial"/>
        <family val="2"/>
      </rPr>
      <t xml:space="preserve"> include notional value of long/short derivative positions</t>
    </r>
  </si>
  <si>
    <t xml:space="preserve">Managed pool of capital which is allowed to employ much more aggressive investing strategies unavailable to Collective Investment Schemes, including selling short, leverage, program trading, swaps, arbitrage, and derivatives. Includes funded Absolute Return Strategies. </t>
  </si>
  <si>
    <t>Refers to actual physical exposures in commodities (i.e. bulk goods and raw materials, such as grains, metals, livestock, oil, cotton, coffee, sugar, and cocoa, that are used to produce consumer products) commodity funds or products that may invest in an index realted to commodities.</t>
  </si>
  <si>
    <t>- Has your TARGET allocation increased, decreased or remained the same compared to the previous year? (Increased/Decreased/the same/ N.A.)</t>
  </si>
  <si>
    <t>- Has your ACTUAL allocation increased, decreased or remained the same compared to the previous year? (Increased/Decreased/the same/ N.A.)</t>
  </si>
  <si>
    <t>BGN</t>
  </si>
  <si>
    <t>OECD data collection from large pension funds</t>
  </si>
  <si>
    <r>
      <rPr>
        <i/>
        <sz val="10"/>
        <color indexed="8"/>
        <rFont val="Arial"/>
        <family val="2"/>
      </rPr>
      <t xml:space="preserve">  Of which</t>
    </r>
    <r>
      <rPr>
        <sz val="10"/>
        <color theme="1"/>
        <rFont val="Arial"/>
        <family val="2"/>
      </rPr>
      <t>: total deferred members</t>
    </r>
  </si>
  <si>
    <r>
      <rPr>
        <b/>
        <i/>
        <u/>
        <sz val="10"/>
        <color indexed="56"/>
        <rFont val="Arial"/>
        <family val="2"/>
      </rPr>
      <t>Note</t>
    </r>
    <r>
      <rPr>
        <i/>
        <sz val="10"/>
        <color indexed="56"/>
        <rFont val="Arial"/>
        <family val="2"/>
      </rPr>
      <t>: Deferred members are members who have left the pension plan but retain deferred rights.</t>
    </r>
  </si>
  <si>
    <t>They should be included in "Active members".</t>
  </si>
  <si>
    <t>Target</t>
  </si>
  <si>
    <t xml:space="preserve">For definitions of asset classes, please refer to </t>
  </si>
  <si>
    <r>
      <t xml:space="preserve">Cash and deposits </t>
    </r>
    <r>
      <rPr>
        <sz val="8"/>
        <color indexed="8"/>
        <rFont val="Arial"/>
        <family val="2"/>
      </rPr>
      <t>(1)</t>
    </r>
  </si>
  <si>
    <r>
      <t xml:space="preserve">Loans </t>
    </r>
    <r>
      <rPr>
        <sz val="8"/>
        <color indexed="8"/>
        <rFont val="Arial"/>
        <family val="2"/>
      </rPr>
      <t>(3)</t>
    </r>
  </si>
  <si>
    <r>
      <t xml:space="preserve">Listed equity </t>
    </r>
    <r>
      <rPr>
        <sz val="8"/>
        <color indexed="8"/>
        <rFont val="Arial"/>
        <family val="2"/>
      </rPr>
      <t>(4)</t>
    </r>
  </si>
  <si>
    <r>
      <t>Land and buildings</t>
    </r>
    <r>
      <rPr>
        <sz val="8"/>
        <color indexed="8"/>
        <rFont val="Arial"/>
        <family val="2"/>
      </rPr>
      <t xml:space="preserve"> (5)</t>
    </r>
  </si>
  <si>
    <r>
      <t xml:space="preserve">Private equity </t>
    </r>
    <r>
      <rPr>
        <sz val="8"/>
        <color indexed="8"/>
        <rFont val="Arial"/>
        <family val="2"/>
      </rPr>
      <t>(6)</t>
    </r>
  </si>
  <si>
    <r>
      <t xml:space="preserve">Unlisted infrastructure investment </t>
    </r>
    <r>
      <rPr>
        <sz val="8"/>
        <color indexed="8"/>
        <rFont val="Arial"/>
        <family val="2"/>
      </rPr>
      <t>(7)</t>
    </r>
  </si>
  <si>
    <r>
      <t xml:space="preserve">Hedge funds </t>
    </r>
    <r>
      <rPr>
        <sz val="8"/>
        <color indexed="8"/>
        <rFont val="Arial"/>
        <family val="2"/>
      </rPr>
      <t>(8)</t>
    </r>
  </si>
  <si>
    <r>
      <t>Commodities</t>
    </r>
    <r>
      <rPr>
        <sz val="8"/>
        <color indexed="8"/>
        <rFont val="Arial"/>
        <family val="2"/>
      </rPr>
      <t xml:space="preserve"> (9)</t>
    </r>
  </si>
  <si>
    <t>INVESTMENTS</t>
  </si>
  <si>
    <t>TOTAL ASSETS</t>
  </si>
  <si>
    <t>REINSURED TECHNICAL PROVISIONS</t>
  </si>
  <si>
    <t>OTHER ASSETS</t>
  </si>
  <si>
    <t>Deferred members are members who have left the pension plan but retain deferred rights.They should be included in "Active members".</t>
  </si>
  <si>
    <r>
      <t xml:space="preserve">  </t>
    </r>
    <r>
      <rPr>
        <i/>
        <sz val="10"/>
        <color indexed="8"/>
        <rFont val="Arial"/>
        <family val="2"/>
      </rPr>
      <t>Of which</t>
    </r>
    <r>
      <rPr>
        <sz val="10"/>
        <color theme="1"/>
        <rFont val="Arial"/>
        <family val="2"/>
      </rPr>
      <t>: total deferred members</t>
    </r>
  </si>
  <si>
    <t xml:space="preserve">             </t>
  </si>
  <si>
    <t xml:space="preserve">As a % of assets under management. Where possible, terms of the formula should be expressed as follows: </t>
  </si>
  <si>
    <t>Funding ratio of occupational DB pension plans</t>
  </si>
  <si>
    <t>Regarding the valuation of liabilities, please explain which discount rate is used (e.g. a market discount rate,</t>
  </si>
  <si>
    <t xml:space="preserve">such as the yield on government bonds, or fixed discount rate) and how future salaries are accounted for </t>
  </si>
  <si>
    <t>are expected to leave or retire from their plan?).</t>
  </si>
  <si>
    <t>1. Total number of plans and members by type of plan</t>
  </si>
  <si>
    <r>
      <t xml:space="preserve">a) Please indicate the </t>
    </r>
    <r>
      <rPr>
        <i/>
        <u/>
        <sz val="10"/>
        <color indexed="56"/>
        <rFont val="Arial"/>
        <family val="2"/>
      </rPr>
      <t>total number of plans</t>
    </r>
    <r>
      <rPr>
        <i/>
        <sz val="10"/>
        <color indexed="56"/>
        <rFont val="Arial"/>
        <family val="2"/>
      </rPr>
      <t xml:space="preserve"> by type of plan.</t>
    </r>
  </si>
  <si>
    <r>
      <t xml:space="preserve">b) Please indicate the </t>
    </r>
    <r>
      <rPr>
        <i/>
        <u/>
        <sz val="10"/>
        <color indexed="56"/>
        <rFont val="Arial"/>
        <family val="2"/>
      </rPr>
      <t>total number of members</t>
    </r>
    <r>
      <rPr>
        <i/>
        <sz val="10"/>
        <color indexed="56"/>
        <rFont val="Arial"/>
        <family val="2"/>
      </rPr>
      <t xml:space="preserve"> by type of plan.</t>
    </r>
  </si>
  <si>
    <r>
      <t xml:space="preserve">Other investments </t>
    </r>
    <r>
      <rPr>
        <sz val="8"/>
        <color indexed="8"/>
        <rFont val="Arial"/>
        <family val="2"/>
      </rPr>
      <t>(10)</t>
    </r>
  </si>
  <si>
    <r>
      <t xml:space="preserve">INVESTMENTS </t>
    </r>
    <r>
      <rPr>
        <b/>
        <sz val="8"/>
        <color indexed="8"/>
        <rFont val="Arial"/>
        <family val="2"/>
      </rPr>
      <t>(a)</t>
    </r>
    <r>
      <rPr>
        <b/>
        <sz val="10"/>
        <color indexed="8"/>
        <rFont val="Arial"/>
        <family val="2"/>
      </rPr>
      <t xml:space="preserve">
</t>
    </r>
    <r>
      <rPr>
        <b/>
        <sz val="8"/>
        <color indexed="8"/>
        <rFont val="Arial"/>
        <family val="2"/>
      </rPr>
      <t>(a)=(1) + (2) + (3) + (4) + (5) + (6) + (7) + (8) + (9) + (10)</t>
    </r>
  </si>
  <si>
    <r>
      <t xml:space="preserve">REINSURED TECHNICAL PROVISIONS </t>
    </r>
    <r>
      <rPr>
        <b/>
        <sz val="8"/>
        <color indexed="8"/>
        <rFont val="Arial"/>
        <family val="2"/>
      </rPr>
      <t>(b)</t>
    </r>
  </si>
  <si>
    <r>
      <t xml:space="preserve">OTHER ASSETS </t>
    </r>
    <r>
      <rPr>
        <b/>
        <sz val="8"/>
        <color indexed="8"/>
        <rFont val="Arial"/>
        <family val="2"/>
      </rPr>
      <t>(c)</t>
    </r>
  </si>
  <si>
    <r>
      <t>TOTAL ASSETS</t>
    </r>
    <r>
      <rPr>
        <b/>
        <sz val="8"/>
        <color indexed="8"/>
        <rFont val="Arial"/>
        <family val="2"/>
      </rPr>
      <t xml:space="preserve"> (d)</t>
    </r>
    <r>
      <rPr>
        <b/>
        <sz val="10"/>
        <color indexed="8"/>
        <rFont val="Arial"/>
        <family val="2"/>
      </rPr>
      <t xml:space="preserve">
</t>
    </r>
    <r>
      <rPr>
        <b/>
        <sz val="8"/>
        <color indexed="8"/>
        <rFont val="Arial"/>
        <family val="2"/>
      </rPr>
      <t>(d) = (a) + (b) + (c)</t>
    </r>
  </si>
  <si>
    <t>Other investments</t>
  </si>
  <si>
    <t>Details on the methodology used to calculate the funding ratio.</t>
  </si>
  <si>
    <t>Balance sheet item representing what the pension fund owns. This includes financial and non-financial assets.</t>
  </si>
  <si>
    <t>Assets not considered as investments nor reinsured technical provisions.</t>
  </si>
  <si>
    <t>Plan for which the questionnaire is filled in</t>
  </si>
  <si>
    <t>Assets reinsured by insurance companies.</t>
  </si>
  <si>
    <r>
      <t xml:space="preserve">If your entity administers several types of plans, please provide </t>
    </r>
    <r>
      <rPr>
        <b/>
        <i/>
        <sz val="10"/>
        <color indexed="56"/>
        <rFont val="Arial"/>
        <family val="2"/>
      </rPr>
      <t>aggregated information for all the plans</t>
    </r>
    <r>
      <rPr>
        <i/>
        <sz val="10"/>
        <color indexed="56"/>
        <rFont val="Arial"/>
        <family val="2"/>
      </rPr>
      <t>. If you cannot provide aggregated information, fill out the questionnaire for the main plan and give below</t>
    </r>
    <r>
      <rPr>
        <i/>
        <sz val="10"/>
        <color indexed="10"/>
        <rFont val="Arial"/>
        <family val="2"/>
      </rPr>
      <t>:</t>
    </r>
    <r>
      <rPr>
        <i/>
        <sz val="10"/>
        <color indexed="56"/>
        <rFont val="Arial"/>
        <family val="2"/>
      </rPr>
      <t xml:space="preserve"> the share of assets administered under this plan as a percentage of the assets of all the plans, and the type of plan it is.</t>
    </r>
  </si>
  <si>
    <t>Unlisted real estate</t>
  </si>
  <si>
    <t>on the methodology used to calculate it.</t>
  </si>
  <si>
    <t>(e.g. are the liabilities based on current salaries or on salaries projected to the future date when participants</t>
  </si>
  <si>
    <t>This variable shall comprise investments issued by entities located abroad. Direct and indirect investments should be included. The location of land and buildings is defined by the country in which these assets are situated. Investments in unit trusts are located in accordance with the information provided by the unit trusts. Investments in fixed income securities are allocated based on the legal incorporation of the issuer. The location of share corresponds to where the firm issuing the share is incorporated.</t>
  </si>
  <si>
    <t>All forms of shares in the capital of enterprises, quoted shares and other equities.</t>
  </si>
  <si>
    <t>Strategy:</t>
  </si>
  <si>
    <t>Of which foreign:</t>
  </si>
  <si>
    <t>Africa</t>
  </si>
  <si>
    <t>Back to Q6</t>
  </si>
  <si>
    <t>"Green" equity</t>
  </si>
  <si>
    <t>"Green" bonds</t>
  </si>
  <si>
    <t>Alternative "green" asset classes</t>
  </si>
  <si>
    <t>"Green" investments</t>
  </si>
  <si>
    <t>"Green" equity includes equities of “pure play” green companies, "green" indices, mutual funds, and ETFs.</t>
  </si>
  <si>
    <t>"Green" bonds include debt securities issued by governments, multi-national banks or corporations in order to raise capital for "green" projects.</t>
  </si>
  <si>
    <t>The most common vehicles for "green" investing are real estate funds and infrastructure funds, which are often organized as private equity vehicles.</t>
  </si>
  <si>
    <t>"Green" investments refer broadly to low carbon and climate resilient investments made in companies, projects and financial instruments that operate primarily in the renewable energy, clean technology, environmental technology  as well as those investments that are climate change specific or ESG screened.
In terms of the OECD’s Green Growth Strategy, these would include energy efficiency projects, many types of renewable energy (excluding large scale hydroelectric power), carbon capture and storage, nuclear power, smart grids and electricity demand side-management technology, new transport technologies (electric vehicles), floodplain levees and coastal protection as well as sustainable agriculture and water infrastructure.</t>
  </si>
  <si>
    <t xml:space="preserve">Please specify those asset classes, which depart from mark-to-market valuation method, and indicate the method applied (e.g., book value, amortised cost).  </t>
  </si>
  <si>
    <t>Investment option n° … (e.g. 2, 3, 4 …)</t>
  </si>
  <si>
    <t xml:space="preserve">                                                                                                   </t>
  </si>
  <si>
    <t>Other "green" investments (please specify below):</t>
  </si>
  <si>
    <t>In order to best fill in the electronic data questionnaire, error formats have been implemented in the questionnaire. You will find below the description of each error format.</t>
  </si>
  <si>
    <t xml:space="preserve">Activated when a sub-category is bigger than the category it belongs to. </t>
  </si>
  <si>
    <t>Activated when a category is not exactly equal to the sum of the corresponding sub-categories.</t>
  </si>
  <si>
    <t>North America (US, Canada)</t>
  </si>
  <si>
    <t>Hybrid-Mixed</t>
  </si>
  <si>
    <t>Total contributions</t>
  </si>
  <si>
    <t>Total benefits</t>
  </si>
  <si>
    <t>5. Funding ratio of occupational DB pension plans</t>
  </si>
  <si>
    <t>9.b If you do NOT have  an infrastructure allocation</t>
  </si>
  <si>
    <t>Back to Q7</t>
  </si>
  <si>
    <t>Payment made to a pension plan/fund member (or dependants) after retirement, either in the form of a pension or in the form of a lump sum. This excludes disability benefits.</t>
  </si>
  <si>
    <t xml:space="preserve">This variable shall comprise payments made to a pension plan/fund by a plan sponsor or a plan member. </t>
  </si>
  <si>
    <t xml:space="preserve">     </t>
  </si>
  <si>
    <t>Gross investment return (nominal)</t>
  </si>
  <si>
    <t>Total return, including realized and unrealized gains and losses (based on market values) plus income, before discounting any investment management costs and using a time-weighted calculation methodology. The return should be given in nominal terms (before inflation) and in percent.</t>
  </si>
  <si>
    <t>Gross Return (%)</t>
  </si>
  <si>
    <t>Net Return (%)</t>
  </si>
  <si>
    <t>Oman</t>
  </si>
  <si>
    <t>OMR</t>
  </si>
  <si>
    <t>In units</t>
  </si>
  <si>
    <t xml:space="preserve">In %. Please complete the table below with the funding ratio (ratio of pension assets to liabilities) of </t>
  </si>
  <si>
    <r>
      <rPr>
        <b/>
        <sz val="10"/>
        <rFont val="Arial"/>
        <family val="2"/>
      </rPr>
      <t>Assets</t>
    </r>
    <r>
      <rPr>
        <i/>
        <sz val="10"/>
        <color indexed="56"/>
        <rFont val="Arial"/>
        <family val="2"/>
      </rPr>
      <t xml:space="preserve">
In millions of national currency</t>
    </r>
  </si>
  <si>
    <t>in market values, nominal terms, before (for gross return)/after (for net return) deduction of all investment management fees and time-weighted (following the methodology from the Global Investment Performance Standards (GIPS))</t>
  </si>
  <si>
    <t>Please specify the calculation method for average gross and net nominal investment rates of return</t>
  </si>
  <si>
    <t>Please provide in the table below the target asset allocation (as % of total assets) for the same plan you have filled in the asset allocation in Q6, and all the other questions of this questionnaire. If you have more than one investment option, please complete the additional columns and specify which option you refer to.</t>
  </si>
  <si>
    <t>All forms of investment with a value associated to a pension plan/fund. This total should be the sum of the following asset classes: "Cash and deposits", "Fixed income", "Loans", "Listed equity", "Land and buildings", "Private equity", "Unlisted infrastructure investment", "Hedge funds", "Commodities" and "Other investments".</t>
  </si>
  <si>
    <t>Occupational pension plans under which the plan sponsor pays fixed contributions and has no legal or constructive obligation to pay further contributions to an ongoing plan in the event of unfavourable plan experience.</t>
  </si>
  <si>
    <r>
      <rPr>
        <b/>
        <u/>
        <sz val="10"/>
        <color indexed="56"/>
        <rFont val="Arial"/>
        <family val="2"/>
      </rPr>
      <t>9.a Do you have an infrastructure allocation?</t>
    </r>
    <r>
      <rPr>
        <b/>
        <sz val="10"/>
        <color indexed="56"/>
        <rFont val="Arial"/>
        <family val="2"/>
      </rPr>
      <t xml:space="preserve"> (Yes/No)
        (If NO then go to 9.b)</t>
    </r>
  </si>
  <si>
    <t>What are the main changes in your asset allocation over the recent time period, what are the reasons? What is the timeframe for implementation of the longer term target asset allocation and what are the main drivers?</t>
  </si>
  <si>
    <t>Direct (and Co- Investment) unlisted infrastructure equity</t>
  </si>
  <si>
    <t>Social/development impact venture capital and SME finance</t>
  </si>
  <si>
    <t>"Social" investments</t>
  </si>
  <si>
    <t xml:space="preserve">Institutional investors that invest in local venture capital funds and finance local SMEs that have a specific targeted social impact such as fostering employment, competitivness, and local market development. </t>
  </si>
  <si>
    <t>Other social investments (please specify below):</t>
  </si>
  <si>
    <t>- Do you invest in greenfield projects? (Yes/No/Considering to invest)</t>
  </si>
  <si>
    <t>Telecommunication</t>
  </si>
  <si>
    <t>Social Infrastructure</t>
  </si>
  <si>
    <r>
      <t xml:space="preserve">The following questions number 9, 10 and 11 are about your investment in </t>
    </r>
    <r>
      <rPr>
        <b/>
        <u/>
        <sz val="10"/>
        <color indexed="56"/>
        <rFont val="Arial"/>
        <family val="2"/>
      </rPr>
      <t>infrastructure,</t>
    </r>
    <r>
      <rPr>
        <b/>
        <sz val="10"/>
        <color indexed="56"/>
        <rFont val="Arial"/>
        <family val="2"/>
      </rPr>
      <t xml:space="preserve"> using a broad definition of infrastructure based on physical characteristics (e.g. Transport, Utilities &amp; Energy, Communications, Social Infrastructure) including all types of financial instruments. Further breakdown is requested by financial instrument used for question 10, and by sector for question 11.</t>
    </r>
  </si>
  <si>
    <t>13. "Social" Investments</t>
  </si>
  <si>
    <t>Back to Q13</t>
  </si>
  <si>
    <t>12. "Green" investments</t>
  </si>
  <si>
    <t>Back to Q12</t>
  </si>
  <si>
    <t>What is your definition of social impact investments? Do you have a specific target allocation, policy, mandate, or statute that requires allocations to certain social investments?</t>
  </si>
  <si>
    <t xml:space="preserve">"Social" investments refer broadly to investments made into companies, organisations, funds, and financial instruments with the intention to generate social impact alongside financial returns. Impact investing is a rather new phenomenon and there is yet to a emerge a widely agreed upon definition. We are interested in hearing from survey participants their thoughts on this matter, as well as gathering data on social impact investments. Social impact bonds and development impact bonds are examples
</t>
  </si>
  <si>
    <t>Other (Specify below)</t>
  </si>
  <si>
    <t>By Sector:</t>
  </si>
  <si>
    <t>By Phase:</t>
  </si>
  <si>
    <t>Greenfield</t>
  </si>
  <si>
    <t>Brownfield</t>
  </si>
  <si>
    <t>Unlisted Infrastructure equity investment</t>
  </si>
  <si>
    <t>Uncategorised</t>
  </si>
  <si>
    <t>Of which: Solar</t>
  </si>
  <si>
    <t>Of which: Onshore wind</t>
  </si>
  <si>
    <t>Of which: Offhsore wind</t>
  </si>
  <si>
    <r>
      <rPr>
        <i/>
        <sz val="10"/>
        <color indexed="8"/>
        <rFont val="Arial"/>
        <family val="2"/>
      </rPr>
      <t xml:space="preserve">  Of which</t>
    </r>
    <r>
      <rPr>
        <sz val="10"/>
        <color indexed="8"/>
        <rFont val="Arial"/>
        <family val="2"/>
      </rPr>
      <t>: renewable energy</t>
    </r>
  </si>
  <si>
    <t>Note: Examples of "green" investment products:</t>
  </si>
  <si>
    <t xml:space="preserve">    1. "Green" equity such as: </t>
  </si>
  <si>
    <t xml:space="preserve">    2. "Green" bonds such as: </t>
  </si>
  <si>
    <t xml:space="preserve">    3. Alternatives: </t>
  </si>
  <si>
    <t xml:space="preserve">             - Can be real estate investment that is environmentally acceptable, such as those improving energy efficiency, recycling, reducing greenhouse gases, </t>
  </si>
  <si>
    <t xml:space="preserve">            -  Green bond exposure could include labelled green bonds or climate-aligned unlabelled green bonds, with a diverse set of issuers such as government, supranational,</t>
  </si>
  <si>
    <t xml:space="preserve">             - Some specfic examples include European investment bank – Climate awareness bonds, US Treasury – clean renewable energy bonds, SEB &amp; Credit Suisse – World Bank/IFC green bonds, etc.  </t>
  </si>
  <si>
    <r>
      <t xml:space="preserve">             - Green equity could include products that invest actively or passively against green equity indices such as S&amp;P </t>
    </r>
    <r>
      <rPr>
        <sz val="10"/>
        <color indexed="56"/>
        <rFont val="Arial"/>
        <family val="2"/>
      </rPr>
      <t xml:space="preserve">Global Eco Index (or from any index provider), strategies that employ ESG screening </t>
    </r>
  </si>
  <si>
    <r>
      <t xml:space="preserve">              </t>
    </r>
    <r>
      <rPr>
        <sz val="10"/>
        <color indexed="56"/>
        <rFont val="Arial"/>
        <family val="2"/>
      </rPr>
      <t xml:space="preserve"> techniques (negative and positive screens), engagement strategies, ESG equity overlays, and more specific strategies that focus on, for example, renewable energy, water, and low-carbon investing.</t>
    </r>
  </si>
  <si>
    <t xml:space="preserve">               carbon footprinting, etc.</t>
  </si>
  <si>
    <t xml:space="preserve">             - Strategies that invest, for instance, in environmental technology infrastructure (e.g., wind farms, solar panels, etc), clean technology private equity/venture capital, etc.</t>
  </si>
  <si>
    <t>Social/development impact venture capital/SME finance</t>
  </si>
  <si>
    <t>Social impact bonds/Development impact bonds</t>
  </si>
  <si>
    <r>
      <rPr>
        <b/>
        <i/>
        <u/>
        <sz val="10"/>
        <color indexed="56"/>
        <rFont val="Arial"/>
        <family val="2"/>
      </rPr>
      <t>Note</t>
    </r>
    <r>
      <rPr>
        <i/>
        <sz val="10"/>
        <color indexed="56"/>
        <rFont val="Arial"/>
        <family val="2"/>
      </rPr>
      <t xml:space="preserve">: Examples of "social" investments:
1. </t>
    </r>
    <r>
      <rPr>
        <b/>
        <i/>
        <sz val="10"/>
        <color indexed="56"/>
        <rFont val="Arial"/>
        <family val="2"/>
      </rPr>
      <t>Social/development impact venture capital and SME Finance</t>
    </r>
    <r>
      <rPr>
        <i/>
        <sz val="10"/>
        <color indexed="56"/>
        <rFont val="Arial"/>
        <family val="2"/>
      </rPr>
      <t xml:space="preserve">: examples include social venture capital investments, and specific mandates that target local investment in start-up firms or SMEs with a desired positive impact on employment and local market development, and positive social outcomes                                                                                                                                                                                                                                                                           2. </t>
    </r>
    <r>
      <rPr>
        <b/>
        <i/>
        <sz val="10"/>
        <color indexed="56"/>
        <rFont val="Arial"/>
        <family val="2"/>
      </rPr>
      <t>Social and Development Impact Bonds</t>
    </r>
    <r>
      <rPr>
        <i/>
        <sz val="10"/>
        <color indexed="56"/>
        <rFont val="Arial"/>
        <family val="2"/>
      </rPr>
      <t xml:space="preserve">: Instruments specifically designed to pay investors when a certain social or development outcome, designated at inception in the contract, is achieved
   </t>
    </r>
  </si>
  <si>
    <t>Social impact investments, social impact bonds, development impact bonds</t>
  </si>
  <si>
    <t xml:space="preserve">               agency, corporates, project bonds, ABS, etc.</t>
  </si>
  <si>
    <t>Of which: Other renewable (please specify in comments section)</t>
  </si>
  <si>
    <t>Other fixed income (specify in comments)</t>
  </si>
  <si>
    <t>Securitisations</t>
  </si>
  <si>
    <t>For the category "Other investments (10)", please state which specific asset classes are included:</t>
  </si>
  <si>
    <t>Bills and bonds issued or guaranteed by central and local governments and the National Debt offices as well as securities/bills issued by companies, including financial and non-financial enterprises, and securitisations.</t>
  </si>
  <si>
    <t xml:space="preserve">Structured products are investment instruments that combine at least one derivative with traditional assets such as equity and fixed-income securities. The value of the derivative may depend on one or several underlying assets. Furthermore, unlike a portfolio with the same constituents, the structured product is usually wrapped in a legally compliant, ready-to-invest format and in this sense it is a packaged portfolio. </t>
  </si>
  <si>
    <t>Securities backed by residential and commercial mortgages, including pass-through securities, mortgage-backed bonds, mortgage pay-through securities, and collateralized mortgage obligations.</t>
  </si>
  <si>
    <t>Pooling various types of contractual debt such as residential mortgages, commercial mortgages, auto loans or credit card debt obligations (or other non-debt assets which generate receivables) and selling their related cash flows to third party investors as securities, which may be described as bonds, pass-through securities, or collateralized debt obligations (CDOs).</t>
  </si>
  <si>
    <t>Other fixed income</t>
  </si>
  <si>
    <t xml:space="preserve">fixed income instruments that do not fit into the previous three categories (government, corporate and securitisations). </t>
  </si>
  <si>
    <t>Government securities which have a high bond rating such as BBB- or above.</t>
  </si>
  <si>
    <t>Corporate securities which have a high bond rating such as BBB- or above</t>
  </si>
  <si>
    <t>Energy generation</t>
  </si>
  <si>
    <t>Energy transmission/distribution</t>
  </si>
  <si>
    <t>Water</t>
  </si>
  <si>
    <t>Transportation</t>
  </si>
  <si>
    <r>
      <t xml:space="preserve">Fixed income </t>
    </r>
    <r>
      <rPr>
        <sz val="8"/>
        <color indexed="8"/>
        <rFont val="Arial"/>
        <family val="2"/>
      </rPr>
      <t>(2)</t>
    </r>
  </si>
  <si>
    <t>Fixed income allocation equals government issued securities + corporate issued securities + securitisations + other fixed income</t>
  </si>
  <si>
    <t>On each row the sum of these groups should equal the Foreign total on the same row</t>
  </si>
  <si>
    <t>for each asset class the domestic plus foreign should equal the equivalent asset class in Q6</t>
  </si>
  <si>
    <t>of which millions of national currency, only in developing countries*</t>
  </si>
  <si>
    <t>to reconcile with Question 6 Cell E36</t>
  </si>
  <si>
    <t>to reconcile with Question 6 Cell F36</t>
  </si>
  <si>
    <t xml:space="preserve">*: In line with the OECD Development Assistance Committee's list of aid recipient, "developing countries" include all low- and middle-income countries (as defined by the World Bank, based on gross national income [GNI] per capita), except for those that are members of the G8 or the European Union (including countries with a firm accession date for EU membership), see http://www.oecd.org/dac/financing-sustainable-development/development-finance-standards/daclist.htm. </t>
  </si>
  <si>
    <t>End-2019</t>
  </si>
  <si>
    <t>End 2019</t>
  </si>
  <si>
    <t>Actual (End-2019)</t>
  </si>
  <si>
    <t>11.b Increasing attention has been paid to the sustainability or quality of infrastructure. If you do so, which factors do you consider to be key features of sustainable or quality infrastructure investment?</t>
  </si>
  <si>
    <t>11.c Environmental, social and governance (ESG) factors are a potential approach to capture sustainability in infrastructure investments. By means of which aspects do you define the categories Environmental, Social and Governance in infrastructure investments in each of the different sectors in Question 11.a? Do you use other frameworks, such as the SDGs, to evaluate infrastructure impact?</t>
  </si>
  <si>
    <t xml:space="preserve">11.d Which data sources do you use when gathering information about sustainability or ESG in infrastructure investments? Do you use any external infrastructure-specific rating-frameworks? (such as GRESB etc. or also non-infrastructure-specific frameworks) If yes, please specify: </t>
  </si>
  <si>
    <t xml:space="preserve">11.e If any, for which dimensions of sustainability or ESG and in which infrastructure sector is there a lack of data availability or comparable information? </t>
  </si>
  <si>
    <t xml:space="preserve">11.f  Do you consider the sustainability of infrastructure or ESG factors in your investment allocation decision-making? For instance, do you see infrastructure investments particularly exposed to ESG risks? </t>
  </si>
  <si>
    <t>All Asset Classes</t>
  </si>
  <si>
    <t>Equities Active</t>
  </si>
  <si>
    <t>Equities passive</t>
  </si>
  <si>
    <t>Corporate bonds active</t>
  </si>
  <si>
    <t>Corporate bonds passive</t>
  </si>
  <si>
    <t>Sovereign bonds</t>
  </si>
  <si>
    <t>Real Estate (direct)</t>
  </si>
  <si>
    <t>Private Equity</t>
  </si>
  <si>
    <t>Other alternatives</t>
  </si>
  <si>
    <r>
      <rPr>
        <b/>
        <sz val="8"/>
        <color indexed="8"/>
        <rFont val="Arial"/>
        <family val="2"/>
      </rPr>
      <t xml:space="preserve">Divestment </t>
    </r>
    <r>
      <rPr>
        <sz val="8"/>
        <color indexed="8"/>
        <rFont val="Arial"/>
        <family val="2"/>
      </rPr>
      <t>from assets not compatible with ESG criteria (please elaborate below)</t>
    </r>
  </si>
  <si>
    <r>
      <rPr>
        <b/>
        <sz val="8"/>
        <color indexed="8"/>
        <rFont val="Arial"/>
        <family val="2"/>
      </rPr>
      <t>Exclusionary screening</t>
    </r>
    <r>
      <rPr>
        <sz val="8"/>
        <color indexed="8"/>
        <rFont val="Arial"/>
        <family val="2"/>
      </rPr>
      <t xml:space="preserve"> - blacklisting sectors or companies based on one or more ESG characteristics (please elaborate below)</t>
    </r>
  </si>
  <si>
    <r>
      <rPr>
        <b/>
        <sz val="8"/>
        <color indexed="8"/>
        <rFont val="Arial"/>
        <family val="2"/>
      </rPr>
      <t>Thematic investment</t>
    </r>
    <r>
      <rPr>
        <sz val="8"/>
        <color indexed="8"/>
        <rFont val="Arial"/>
        <family val="2"/>
      </rPr>
      <t xml:space="preserve"> of funds or share of funds in ESG assets (please elaborate below)</t>
    </r>
  </si>
  <si>
    <r>
      <rPr>
        <b/>
        <sz val="8"/>
        <color indexed="8"/>
        <rFont val="Arial"/>
        <family val="2"/>
      </rPr>
      <t>Active ownership</t>
    </r>
    <r>
      <rPr>
        <sz val="8"/>
        <color indexed="8"/>
        <rFont val="Arial"/>
        <family val="2"/>
      </rPr>
      <t xml:space="preserve"> and engagement with investee companies to promote sustainable business practices and disclosure on ESG-related issues</t>
    </r>
  </si>
  <si>
    <r>
      <rPr>
        <b/>
        <sz val="8"/>
        <color indexed="8"/>
        <rFont val="Arial"/>
        <family val="2"/>
      </rPr>
      <t>Best-in-class investing</t>
    </r>
    <r>
      <rPr>
        <sz val="8"/>
        <color indexed="8"/>
        <rFont val="Arial"/>
        <family val="2"/>
      </rPr>
      <t xml:space="preserve"> to include best-performing companies within each sector or industry according to ESG criteria</t>
    </r>
  </si>
  <si>
    <r>
      <rPr>
        <b/>
        <sz val="8"/>
        <color indexed="8"/>
        <rFont val="Arial"/>
        <family val="2"/>
      </rPr>
      <t>ESG-based risk management</t>
    </r>
    <r>
      <rPr>
        <sz val="8"/>
        <color indexed="8"/>
        <rFont val="Arial"/>
        <family val="2"/>
      </rPr>
      <t xml:space="preserve"> overall, including through some of the aforementioned investment strategies, to change portfolio allocation and reduce exposure to certain assets (please elaborate below)</t>
    </r>
  </si>
  <si>
    <r>
      <rPr>
        <b/>
        <sz val="8"/>
        <color indexed="8"/>
        <rFont val="Arial"/>
        <family val="2"/>
      </rPr>
      <t>ESG impact investing</t>
    </r>
    <r>
      <rPr>
        <sz val="8"/>
        <color indexed="8"/>
        <rFont val="Arial"/>
        <family val="2"/>
      </rPr>
      <t>, i.e. investing to support ESG-related objectives (please elaborate below)</t>
    </r>
  </si>
  <si>
    <r>
      <rPr>
        <b/>
        <sz val="8"/>
        <color indexed="8"/>
        <rFont val="Arial"/>
        <family val="2"/>
      </rPr>
      <t>Other</t>
    </r>
    <r>
      <rPr>
        <sz val="8"/>
        <color indexed="8"/>
        <rFont val="Arial"/>
        <family val="2"/>
      </rPr>
      <t>, not covered above (please elaborate below)</t>
    </r>
  </si>
  <si>
    <t>Environmental</t>
  </si>
  <si>
    <t xml:space="preserve">Social </t>
  </si>
  <si>
    <t>Governance</t>
  </si>
  <si>
    <t>End-2020</t>
  </si>
  <si>
    <t>Actual (End-2020)</t>
  </si>
  <si>
    <t>9. Infrastructure Allocation Description (in Dec 2019 and Dec 2020)</t>
  </si>
  <si>
    <t>10. Infrastructure Investment - Detailed breakdown by financial instrument. Please complete the tables below with your actual (at the end of 2019, and 2020) and target allocation (as a % of total portfolio assets) to infrastructure according to different instruments, including also historical performance. Please add any comments in the dedicated places.</t>
  </si>
  <si>
    <t>11. Infrastructure Sector Investment - Detailed breakdown by sector of only unlisted infrastructure equity investments. Please complete the tables below with your actual (at the end of 2019 and 2020) and target allocation (as a % of total portfolio assets) to unlisted infrastructure equity according to sectors, along with returns. Note the two sections which separately ask for infrastructure economic sector, and investment phase. Please add any comments in the dedicated space.</t>
  </si>
  <si>
    <t xml:space="preserve">Which of the following investment strategy(ies) has your firm integrated in its investment decision-making process? </t>
  </si>
  <si>
    <t>Please tick in all relevant lines; if you integrate different strategies for different asset classes, please tick the relevant columns</t>
  </si>
  <si>
    <t>7. Asset allocation by asset class and location at the end of 2019 and 2020</t>
  </si>
  <si>
    <t xml:space="preserve">Europe developed </t>
  </si>
  <si>
    <t>Middle East developed</t>
  </si>
  <si>
    <t>In line with the OECD Development Assistance Committee's list of aid recipient, "developing countries" include all low- and middle-income countries (as defined by the World Bank, based on gross national income [GNI] per capita), except for those that are members of the G8 or the European Union (including countries with a firm accession date for EU membership), see http://www.oecd.org/dac/financing-sustainable-development/development-finance-standards/daclist.htm:</t>
  </si>
  <si>
    <t>Europe emerging</t>
  </si>
  <si>
    <t>- What external sources do you use when gathering information about ESG in infrastructure investments? (e.g. GRESB Infrastructure Assessment/ SDG framework/ Other)</t>
  </si>
  <si>
    <t xml:space="preserve">Latin America and Caribbean </t>
  </si>
  <si>
    <t>Middle East emerging</t>
  </si>
  <si>
    <t xml:space="preserve">Asia emerging </t>
  </si>
  <si>
    <r>
      <t xml:space="preserve">(3) </t>
    </r>
    <r>
      <rPr>
        <b/>
        <sz val="8"/>
        <rFont val="Arial"/>
        <family val="2"/>
      </rPr>
      <t>"Middle East developed"</t>
    </r>
    <r>
      <rPr>
        <sz val="8"/>
        <rFont val="Arial"/>
        <family val="2"/>
      </rPr>
      <t xml:space="preserve"> includes, Israel, Kuwait, Qatar, Saudi Arabia and United Arab Emirates.</t>
    </r>
  </si>
  <si>
    <r>
      <t xml:space="preserve">(1) </t>
    </r>
    <r>
      <rPr>
        <b/>
        <sz val="8"/>
        <rFont val="Arial"/>
        <family val="2"/>
      </rPr>
      <t xml:space="preserve">"Europe developed" </t>
    </r>
    <r>
      <rPr>
        <sz val="8"/>
        <rFont val="Arial"/>
        <family val="2"/>
      </rPr>
      <t>includes EU Member States, EEA countries and the United Kingdom.</t>
    </r>
  </si>
  <si>
    <r>
      <t xml:space="preserve">(2) </t>
    </r>
    <r>
      <rPr>
        <b/>
        <sz val="8"/>
        <rFont val="Arial"/>
        <family val="2"/>
      </rPr>
      <t>"Europe emerging"</t>
    </r>
    <r>
      <rPr>
        <sz val="8"/>
        <rFont val="Arial"/>
        <family val="2"/>
      </rPr>
      <t xml:space="preserve"> includes Albania, Belarus, Bosnia and Herzegovina, Kosovo, Moldova, Montenegro, North Macedonia, Serbia, Ukraine, Turkey and Russia</t>
    </r>
  </si>
  <si>
    <r>
      <t xml:space="preserve">(4) </t>
    </r>
    <r>
      <rPr>
        <b/>
        <sz val="8"/>
        <rFont val="Arial"/>
        <family val="2"/>
      </rPr>
      <t>"Middle East emerging</t>
    </r>
    <r>
      <rPr>
        <sz val="8"/>
        <rFont val="Arial"/>
        <family val="2"/>
      </rPr>
      <t>" includes Iran, Iraq, Jordan, Lebanon, Syria, Yemen, Bahrain and Oman.</t>
    </r>
  </si>
  <si>
    <r>
      <t xml:space="preserve">(6) </t>
    </r>
    <r>
      <rPr>
        <b/>
        <sz val="8"/>
        <rFont val="Arial"/>
        <family val="2"/>
      </rPr>
      <t>"Asia emerging"</t>
    </r>
    <r>
      <rPr>
        <sz val="8"/>
        <rFont val="Arial"/>
        <family val="2"/>
      </rPr>
      <t xml:space="preserve"> includes countries and territories in central, South and Far East Asia, except countries listed in point (5)  </t>
    </r>
  </si>
  <si>
    <r>
      <t xml:space="preserve">(5) </t>
    </r>
    <r>
      <rPr>
        <b/>
        <sz val="8"/>
        <rFont val="Arial"/>
        <family val="2"/>
      </rPr>
      <t>"Asia and Asia-Pacific developed"</t>
    </r>
    <r>
      <rPr>
        <sz val="8"/>
        <rFont val="Arial"/>
        <family val="2"/>
      </rPr>
      <t xml:space="preserve"> includes Japan, Australia, New Zealand, Hong Kong, South Korea, Singapore, French Polynesia, New Caledonia and the U.S Pacific dependencies.</t>
    </r>
  </si>
  <si>
    <t>Asia and Asia-Pacific developed</t>
  </si>
  <si>
    <t>Please indicate the amount invested in "green" investment products and strategies at the end of 2019 and 2020. Please also see qualitative questions below.</t>
  </si>
  <si>
    <t>Please indicate the amount invested in "social" investment products or strategies, social/development impact venture capital, and impact investments at the end of 2019 and 2020</t>
  </si>
  <si>
    <t xml:space="preserve">(ii) Pollution </t>
  </si>
  <si>
    <t>(iv) Energy</t>
  </si>
  <si>
    <t>(iii) Water</t>
  </si>
  <si>
    <t xml:space="preserve">(i) Privacy </t>
  </si>
  <si>
    <t xml:space="preserve">(ii) Community involvement </t>
  </si>
  <si>
    <t>(iii) Human capital</t>
  </si>
  <si>
    <t>(i) Corporate Governance</t>
  </si>
  <si>
    <t xml:space="preserve">(ii) Market behaviour and business ethics </t>
  </si>
  <si>
    <t>(iv) Human rights</t>
  </si>
  <si>
    <t>(v) Biodiversity</t>
  </si>
  <si>
    <t>(i) Climate Change</t>
  </si>
  <si>
    <t xml:space="preserve">- Which of the below (or other) ESG aspects do you mainly consider in infrastructure investments? Please provide a raking from 0-3, 3=strong, 2=moderate, 1=weak, 0=not considered </t>
  </si>
  <si>
    <t xml:space="preserve">- Are ESG factors a strong (3), moderate (2), weak (1) or no (0) part of your infrastructure investment decision-making? Please provide a raking from 0-3, 3=strong, 2=moderate, 1=weak, 0=not considered </t>
  </si>
  <si>
    <t>12.c Do your organisation have specific investment policies related to climate change or to the United Nations Sustainable Development Goals?</t>
  </si>
  <si>
    <t>12.b Do you see infrastructure investments particularly exposed to ESG related risks (sustainability risks)?</t>
  </si>
  <si>
    <t>12.a What is your definition of green investment? Do you have a target allocation or a specific policy? Could you share policies related to ESG in the box below, or provide a link to web rources or reports that describe such policies?</t>
  </si>
  <si>
    <t>End 2020</t>
  </si>
  <si>
    <t>2. Pension fund members at the end of 2019 and 2020</t>
  </si>
  <si>
    <t>3. Please provide total contributions received and total benefits paid in 2019, and 2020</t>
  </si>
  <si>
    <t>4. Please state the annual gross and net nominal investment rates of return of the pension fund in 2019 and 2020</t>
  </si>
  <si>
    <t xml:space="preserve">occupational DB pension plans for 2019 and 2020, and provide details </t>
  </si>
  <si>
    <t>6. Balance sheet items (assets) in 2019 and 2020</t>
  </si>
  <si>
    <t>Year end 2020</t>
  </si>
  <si>
    <t>Longer term refers to the plan's long-term strategic asset allocation. The target allocation at year end 2020 would be different if a near-term asset allocation target was in effect.</t>
  </si>
  <si>
    <r>
      <t>8. Please describe the pension fund's</t>
    </r>
    <r>
      <rPr>
        <b/>
        <sz val="10"/>
        <color indexed="10"/>
        <rFont val="Arial"/>
        <family val="2"/>
      </rPr>
      <t xml:space="preserve"> </t>
    </r>
    <r>
      <rPr>
        <b/>
        <sz val="10"/>
        <color indexed="56"/>
        <rFont val="Arial"/>
        <family val="2"/>
      </rPr>
      <t>target asset allocation (e.g. 40% equities, 50% bonds, 10% land and buildings) for the year end 2020 and for the longer term</t>
    </r>
  </si>
  <si>
    <t xml:space="preserve">This is an optional question. We are interested to know more about your approach towards integrating the ESG aspects into your investments. This information is a valuable supplement to the rest of the collected data. </t>
  </si>
  <si>
    <t>Infrastructure assets</t>
  </si>
  <si>
    <t>Most of the information required in the questionnaire refers to the end of 2019 and 2020. If your plan has already participated in previous surveys, you may wish to copy data provided for 2019, providing there have not been any revisions since the last questionnaire was submitted.</t>
  </si>
  <si>
    <t>Europe developed</t>
  </si>
  <si>
    <t>Foreign investments in EU Member States, EEA countries and the United Kingdom.</t>
  </si>
  <si>
    <t>Foreign investments in Albania, Belarus, Bosnia and Herzegovina, Kosovo, Moldova, Montenegro, North Macedonia, Serbia, Ukraine, Turkey and Russia</t>
  </si>
  <si>
    <t>Foreign investments in Israel, Kuwait, Qatar, Saudi Arabia and United Arab Emirates.</t>
  </si>
  <si>
    <t>Foreign investments in Iran, Iraq, Jordan, Lebanon, Syria, Yemen, Bahrain and Oman.</t>
  </si>
  <si>
    <t>Foreign investments in Japan, Australia, New Zealand, Hong Kong, South Korea, Singapore, French Polynesia, New Caledonia and the U.S Pacific dependencies.</t>
  </si>
  <si>
    <t>Foreign investments in African countries</t>
  </si>
  <si>
    <t>Asia emerging</t>
  </si>
  <si>
    <t xml:space="preserve">Foreign investments in countries and territories in central, South and Far East Asia, except countries listed under "Asia and Asia-Pacific developed". </t>
  </si>
  <si>
    <t>Mozambique</t>
  </si>
  <si>
    <t>MZN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</si>
</sst>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49" x14ac:knownFonts="1">
    <font>
      <sz val="10"/>
      <color theme="1"/>
      <name val="Arial"/>
      <family val="2"/>
    </font>
    <font>
      <sz val="10"/>
      <color indexed="8"/>
      <name val="Arial"/>
      <family val="2"/>
    </font>
    <font>
      <b/>
      <sz val="10"/>
      <color indexed="8"/>
      <name val="Arial"/>
      <family val="2"/>
    </font>
    <font>
      <i/>
      <sz val="10"/>
      <color indexed="8"/>
      <name val="Arial"/>
      <family val="2"/>
    </font>
    <font>
      <b/>
      <sz val="10"/>
      <name val="Arial"/>
      <family val="2"/>
    </font>
    <font>
      <sz val="10"/>
      <name val="Arial"/>
      <family val="2"/>
    </font>
    <font>
      <sz val="10"/>
      <name val="Times New Roman"/>
      <family val="1"/>
    </font>
    <font>
      <b/>
      <sz val="12"/>
      <name val="Arial"/>
      <family val="2"/>
    </font>
    <font>
      <b/>
      <sz val="10"/>
      <color indexed="10"/>
      <name val="Arial"/>
      <family val="2"/>
    </font>
    <font>
      <sz val="10"/>
      <name val="Tahoma"/>
      <family val="2"/>
    </font>
    <font>
      <b/>
      <sz val="8"/>
      <color indexed="8"/>
      <name val="Arial"/>
      <family val="2"/>
    </font>
    <font>
      <b/>
      <sz val="10"/>
      <color indexed="56"/>
      <name val="Arial"/>
      <family val="2"/>
    </font>
    <font>
      <b/>
      <u/>
      <sz val="10"/>
      <color indexed="56"/>
      <name val="Arial"/>
      <family val="2"/>
    </font>
    <font>
      <i/>
      <sz val="10"/>
      <color indexed="56"/>
      <name val="Arial"/>
      <family val="2"/>
    </font>
    <font>
      <b/>
      <i/>
      <sz val="10"/>
      <color indexed="56"/>
      <name val="Arial"/>
      <family val="2"/>
    </font>
    <font>
      <u/>
      <sz val="10"/>
      <name val="Arial"/>
      <family val="2"/>
    </font>
    <font>
      <b/>
      <i/>
      <u/>
      <sz val="10"/>
      <color indexed="56"/>
      <name val="Arial"/>
      <family val="2"/>
    </font>
    <font>
      <i/>
      <u/>
      <sz val="10"/>
      <color indexed="56"/>
      <name val="Arial"/>
      <family val="2"/>
    </font>
    <font>
      <sz val="8"/>
      <color indexed="8"/>
      <name val="Arial"/>
      <family val="2"/>
    </font>
    <font>
      <i/>
      <sz val="10"/>
      <color indexed="10"/>
      <name val="Arial"/>
      <family val="2"/>
    </font>
    <font>
      <i/>
      <sz val="10"/>
      <name val="Arial"/>
      <family val="2"/>
    </font>
    <font>
      <sz val="10"/>
      <color indexed="56"/>
      <name val="Arial"/>
      <family val="2"/>
    </font>
    <font>
      <sz val="9"/>
      <name val="Arial"/>
      <family val="2"/>
    </font>
    <font>
      <sz val="8"/>
      <name val="Arial"/>
      <family val="2"/>
    </font>
    <font>
      <b/>
      <sz val="8"/>
      <name val="Arial"/>
      <family val="2"/>
    </font>
    <font>
      <b/>
      <sz val="10"/>
      <color theme="0"/>
      <name val="Arial"/>
      <family val="2"/>
    </font>
    <font>
      <u/>
      <sz val="10"/>
      <color theme="10"/>
      <name val="Arial"/>
      <family val="2"/>
    </font>
    <font>
      <b/>
      <sz val="10"/>
      <color theme="1"/>
      <name val="Arial"/>
      <family val="2"/>
    </font>
    <font>
      <sz val="10"/>
      <color rgb="FFFF0000"/>
      <name val="Arial"/>
      <family val="2"/>
    </font>
    <font>
      <b/>
      <sz val="10"/>
      <color theme="3"/>
      <name val="Arial"/>
      <family val="2"/>
    </font>
    <font>
      <i/>
      <sz val="10"/>
      <color theme="3"/>
      <name val="Arial"/>
      <family val="2"/>
    </font>
    <font>
      <b/>
      <sz val="12"/>
      <color theme="1"/>
      <name val="Arial"/>
      <family val="2"/>
    </font>
    <font>
      <b/>
      <sz val="10"/>
      <color rgb="FFFF0000"/>
      <name val="Arial"/>
      <family val="2"/>
    </font>
    <font>
      <b/>
      <sz val="8"/>
      <color theme="1"/>
      <name val="Arial Narrow"/>
      <family val="2"/>
    </font>
    <font>
      <b/>
      <sz val="14"/>
      <color theme="4"/>
      <name val="Arial"/>
      <family val="2"/>
    </font>
    <font>
      <sz val="10"/>
      <color theme="3"/>
      <name val="Arial"/>
      <family val="2"/>
    </font>
    <font>
      <i/>
      <sz val="10"/>
      <color theme="1"/>
      <name val="Arial"/>
      <family val="2"/>
    </font>
    <font>
      <u/>
      <sz val="11"/>
      <color theme="1"/>
      <name val="Calibri"/>
      <family val="2"/>
    </font>
    <font>
      <b/>
      <u/>
      <sz val="10"/>
      <color theme="3"/>
      <name val="Arial"/>
      <family val="2"/>
    </font>
    <font>
      <sz val="9"/>
      <color theme="1"/>
      <name val="Arial"/>
      <family val="2"/>
    </font>
    <font>
      <b/>
      <sz val="9"/>
      <color theme="1"/>
      <name val="Arial"/>
      <family val="2"/>
    </font>
    <font>
      <sz val="8"/>
      <color theme="1"/>
      <name val="Arial"/>
      <family val="2"/>
    </font>
    <font>
      <b/>
      <sz val="14"/>
      <color rgb="FF4E81BD"/>
      <name val="Arial"/>
      <family val="2"/>
    </font>
    <font>
      <sz val="10"/>
      <color theme="1"/>
      <name val="Georgia"/>
      <family val="1"/>
    </font>
    <font>
      <b/>
      <i/>
      <sz val="10"/>
      <color theme="3"/>
      <name val="Arial"/>
      <family val="2"/>
    </font>
    <font>
      <sz val="10"/>
      <color rgb="FF0070C0"/>
      <name val="Arial"/>
      <family val="2"/>
    </font>
    <font>
      <sz val="11"/>
      <color theme="1"/>
      <name val="Calibri"/>
      <family val="2"/>
    </font>
    <font>
      <b/>
      <i/>
      <sz val="10"/>
      <color theme="1"/>
      <name val="Arial"/>
      <family val="2"/>
    </font>
    <font>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3366FF"/>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6" fillId="0" borderId="0"/>
    <xf numFmtId="0" fontId="5" fillId="0" borderId="0"/>
    <xf numFmtId="9" fontId="48" fillId="0" borderId="0" applyFont="0" applyFill="0" applyBorder="0" applyAlignment="0" applyProtection="0"/>
  </cellStyleXfs>
  <cellXfs count="414">
    <xf numFmtId="0" fontId="0" fillId="0" borderId="0" xfId="0"/>
    <xf numFmtId="0" fontId="0" fillId="3" borderId="0" xfId="0" applyFill="1"/>
    <xf numFmtId="0" fontId="26" fillId="3" borderId="0" xfId="1" applyFill="1" applyAlignment="1" applyProtection="1"/>
    <xf numFmtId="0" fontId="27" fillId="3" borderId="0" xfId="0" applyFont="1" applyFill="1"/>
    <xf numFmtId="0" fontId="29" fillId="3" borderId="0" xfId="0" applyFont="1" applyFill="1"/>
    <xf numFmtId="0" fontId="0" fillId="3" borderId="1" xfId="0" applyFill="1" applyBorder="1"/>
    <xf numFmtId="0" fontId="30" fillId="3" borderId="0" xfId="0" applyFont="1" applyFill="1"/>
    <xf numFmtId="0" fontId="0" fillId="3" borderId="0" xfId="0" applyFont="1" applyFill="1"/>
    <xf numFmtId="0" fontId="0" fillId="3" borderId="0" xfId="0" applyFill="1" applyBorder="1"/>
    <xf numFmtId="0" fontId="5" fillId="3" borderId="0" xfId="0" applyFont="1" applyFill="1"/>
    <xf numFmtId="0" fontId="5" fillId="0" borderId="1" xfId="2" applyFont="1" applyBorder="1" applyAlignment="1">
      <alignment horizontal="left" vertical="top" wrapText="1"/>
    </xf>
    <xf numFmtId="0" fontId="0" fillId="3" borderId="0" xfId="0" applyFill="1" applyAlignment="1">
      <alignment vertical="top"/>
    </xf>
    <xf numFmtId="0" fontId="7" fillId="3" borderId="0" xfId="0" applyFont="1" applyFill="1" applyAlignment="1">
      <alignment vertical="top"/>
    </xf>
    <xf numFmtId="0" fontId="5" fillId="3" borderId="0" xfId="0" applyFont="1" applyFill="1" applyAlignment="1">
      <alignment vertical="top"/>
    </xf>
    <xf numFmtId="0" fontId="0" fillId="3" borderId="0" xfId="0" applyFont="1" applyFill="1" applyAlignment="1">
      <alignment vertical="top"/>
    </xf>
    <xf numFmtId="0" fontId="0" fillId="3" borderId="0" xfId="0" applyFont="1" applyFill="1" applyAlignment="1">
      <alignment vertical="top" wrapText="1"/>
    </xf>
    <xf numFmtId="0" fontId="31" fillId="3" borderId="0" xfId="0" applyFont="1" applyFill="1" applyAlignment="1">
      <alignment vertical="top" wrapText="1"/>
    </xf>
    <xf numFmtId="0" fontId="0" fillId="3" borderId="1" xfId="0" applyFill="1" applyBorder="1" applyAlignment="1">
      <alignment vertical="top" wrapText="1"/>
    </xf>
    <xf numFmtId="0" fontId="5" fillId="3" borderId="1" xfId="0" applyFont="1" applyFill="1" applyBorder="1" applyAlignment="1">
      <alignment vertical="top" wrapText="1"/>
    </xf>
    <xf numFmtId="0" fontId="27" fillId="3" borderId="1" xfId="0" applyFont="1" applyFill="1" applyBorder="1" applyAlignment="1">
      <alignment vertical="top" wrapText="1"/>
    </xf>
    <xf numFmtId="0" fontId="4" fillId="3" borderId="0" xfId="0" applyFont="1" applyFill="1" applyAlignment="1">
      <alignment horizontal="center"/>
    </xf>
    <xf numFmtId="0" fontId="29" fillId="3" borderId="0" xfId="0" applyFont="1" applyFill="1" applyAlignment="1">
      <alignment horizontal="left" vertical="top" wrapText="1"/>
    </xf>
    <xf numFmtId="0" fontId="0" fillId="3" borderId="0" xfId="0" applyFill="1" applyBorder="1" applyAlignment="1">
      <alignment horizontal="left" vertical="top"/>
    </xf>
    <xf numFmtId="0" fontId="2" fillId="2" borderId="0" xfId="0" applyFont="1" applyFill="1" applyBorder="1" applyAlignment="1"/>
    <xf numFmtId="0" fontId="4" fillId="3" borderId="0" xfId="0" applyFont="1" applyFill="1"/>
    <xf numFmtId="0" fontId="8" fillId="0" borderId="0" xfId="3" applyFont="1"/>
    <xf numFmtId="0" fontId="5" fillId="0" borderId="0" xfId="0" applyFont="1"/>
    <xf numFmtId="0" fontId="5" fillId="0" borderId="0" xfId="3" applyFont="1"/>
    <xf numFmtId="0" fontId="4" fillId="0" borderId="0" xfId="3" applyFont="1"/>
    <xf numFmtId="0" fontId="4" fillId="0" borderId="0" xfId="0" applyFont="1"/>
    <xf numFmtId="0" fontId="5" fillId="0" borderId="0" xfId="3"/>
    <xf numFmtId="9" fontId="5" fillId="0" borderId="0" xfId="3" applyNumberFormat="1" applyAlignment="1">
      <alignment horizontal="left"/>
    </xf>
    <xf numFmtId="0" fontId="9" fillId="0" borderId="0" xfId="0" applyFont="1"/>
    <xf numFmtId="0" fontId="32" fillId="3" borderId="1" xfId="0" applyFont="1" applyFill="1" applyBorder="1" applyAlignment="1">
      <alignment horizontal="center"/>
    </xf>
    <xf numFmtId="0" fontId="27" fillId="3" borderId="1" xfId="0" applyFont="1" applyFill="1" applyBorder="1" applyAlignment="1">
      <alignment horizontal="left"/>
    </xf>
    <xf numFmtId="0" fontId="0" fillId="3" borderId="0" xfId="0" applyFill="1" applyBorder="1" applyAlignment="1">
      <alignment horizontal="center"/>
    </xf>
    <xf numFmtId="0" fontId="27" fillId="3" borderId="0" xfId="0" applyFont="1" applyFill="1" applyBorder="1" applyAlignment="1">
      <alignment horizontal="left"/>
    </xf>
    <xf numFmtId="0" fontId="32" fillId="3" borderId="0" xfId="0" applyFont="1" applyFill="1" applyBorder="1" applyAlignment="1">
      <alignment horizontal="center"/>
    </xf>
    <xf numFmtId="0" fontId="27" fillId="3" borderId="1" xfId="0" applyFont="1" applyFill="1" applyBorder="1"/>
    <xf numFmtId="0" fontId="32" fillId="3" borderId="1" xfId="0" applyFont="1" applyFill="1" applyBorder="1" applyAlignment="1">
      <alignment horizontal="center"/>
    </xf>
    <xf numFmtId="0" fontId="33" fillId="3" borderId="0" xfId="0" applyFont="1" applyFill="1" applyBorder="1" applyAlignment="1">
      <alignment horizontal="left" wrapText="1"/>
    </xf>
    <xf numFmtId="0" fontId="33" fillId="3" borderId="0" xfId="0" applyFont="1" applyFill="1" applyBorder="1" applyAlignment="1">
      <alignment horizontal="center" wrapText="1"/>
    </xf>
    <xf numFmtId="0" fontId="32" fillId="3" borderId="0" xfId="0" applyFont="1" applyFill="1" applyBorder="1" applyAlignment="1"/>
    <xf numFmtId="0" fontId="0" fillId="3" borderId="1" xfId="0" applyFont="1" applyFill="1" applyBorder="1" applyAlignment="1">
      <alignment horizontal="center" wrapText="1"/>
    </xf>
    <xf numFmtId="0" fontId="27" fillId="3" borderId="1" xfId="0" applyFont="1" applyFill="1" applyBorder="1" applyAlignment="1">
      <alignment horizontal="center" vertical="center" wrapText="1"/>
    </xf>
    <xf numFmtId="0" fontId="29" fillId="3" borderId="0" xfId="0" applyFont="1" applyFill="1" applyAlignment="1">
      <alignment horizontal="left" vertical="top" wrapText="1"/>
    </xf>
    <xf numFmtId="0" fontId="0" fillId="3" borderId="0" xfId="0" applyFill="1" applyBorder="1" applyAlignment="1">
      <alignment vertical="top" wrapText="1"/>
    </xf>
    <xf numFmtId="0" fontId="0" fillId="3" borderId="0" xfId="0" applyFill="1" applyBorder="1" applyAlignment="1">
      <alignment vertical="top"/>
    </xf>
    <xf numFmtId="0" fontId="31" fillId="3" borderId="0" xfId="0" applyFont="1" applyFill="1"/>
    <xf numFmtId="0" fontId="29" fillId="3" borderId="0" xfId="0" applyFont="1" applyFill="1" applyAlignment="1">
      <alignment horizontal="left" indent="1"/>
    </xf>
    <xf numFmtId="0" fontId="0" fillId="3" borderId="0" xfId="0" applyFill="1" applyAlignment="1">
      <alignment horizontal="left" indent="1"/>
    </xf>
    <xf numFmtId="0" fontId="0" fillId="3" borderId="0" xfId="0" applyFill="1" applyBorder="1" applyAlignment="1">
      <alignment horizontal="left" vertical="top"/>
    </xf>
    <xf numFmtId="0" fontId="0" fillId="3" borderId="1" xfId="0" applyFill="1" applyBorder="1" applyAlignment="1">
      <alignment horizontal="center"/>
    </xf>
    <xf numFmtId="0" fontId="0" fillId="3" borderId="2" xfId="0" applyFill="1" applyBorder="1" applyAlignment="1">
      <alignment vertical="top" wrapText="1"/>
    </xf>
    <xf numFmtId="0" fontId="0" fillId="3" borderId="0" xfId="0" applyFill="1" applyAlignment="1">
      <alignment horizontal="center"/>
    </xf>
    <xf numFmtId="0" fontId="34" fillId="3" borderId="0" xfId="0" applyFont="1" applyFill="1"/>
    <xf numFmtId="0" fontId="35" fillId="3" borderId="0" xfId="0" applyFont="1" applyFill="1"/>
    <xf numFmtId="0" fontId="0" fillId="3" borderId="3" xfId="0" applyFill="1" applyBorder="1" applyAlignment="1">
      <alignment horizontal="center" vertical="center" wrapText="1"/>
    </xf>
    <xf numFmtId="0" fontId="29" fillId="3" borderId="0" xfId="0" applyFont="1" applyFill="1" applyAlignment="1">
      <alignment horizontal="left" vertical="top" wrapText="1"/>
    </xf>
    <xf numFmtId="0" fontId="0" fillId="3" borderId="1" xfId="0" applyFont="1" applyFill="1" applyBorder="1" applyAlignment="1"/>
    <xf numFmtId="0" fontId="30" fillId="3" borderId="0" xfId="0" applyFont="1" applyFill="1" applyAlignment="1">
      <alignment horizontal="left" vertical="top"/>
    </xf>
    <xf numFmtId="0" fontId="26" fillId="0" borderId="0" xfId="1" applyAlignment="1" applyProtection="1"/>
    <xf numFmtId="0" fontId="5" fillId="0" borderId="4" xfId="2" applyFont="1" applyBorder="1" applyAlignment="1">
      <alignment horizontal="left" vertical="top" wrapText="1"/>
    </xf>
    <xf numFmtId="0" fontId="27" fillId="3" borderId="0" xfId="0" applyFont="1" applyFill="1" applyAlignment="1">
      <alignment vertical="top"/>
    </xf>
    <xf numFmtId="0" fontId="0" fillId="3" borderId="5" xfId="0" applyFont="1" applyFill="1" applyBorder="1" applyAlignment="1"/>
    <xf numFmtId="0" fontId="0" fillId="3" borderId="1" xfId="0" applyFont="1" applyFill="1" applyBorder="1" applyAlignment="1">
      <alignment wrapText="1"/>
    </xf>
    <xf numFmtId="0" fontId="2" fillId="2" borderId="2" xfId="0" applyFont="1" applyFill="1" applyBorder="1" applyAlignment="1">
      <alignment horizontal="center"/>
    </xf>
    <xf numFmtId="0" fontId="5" fillId="0" borderId="1" xfId="2" applyFont="1" applyFill="1" applyBorder="1" applyAlignment="1">
      <alignment horizontal="left" vertical="top" wrapText="1"/>
    </xf>
    <xf numFmtId="0" fontId="2" fillId="2" borderId="1" xfId="0" applyFont="1" applyFill="1" applyBorder="1" applyAlignment="1">
      <alignment horizontal="center"/>
    </xf>
    <xf numFmtId="0" fontId="29" fillId="3" borderId="0" xfId="0" applyFont="1" applyFill="1" applyAlignment="1">
      <alignment horizontal="left" vertical="top" wrapText="1"/>
    </xf>
    <xf numFmtId="0" fontId="0" fillId="3" borderId="3" xfId="0" applyFont="1" applyFill="1" applyBorder="1" applyAlignment="1">
      <alignment horizontal="center" vertical="center" wrapText="1"/>
    </xf>
    <xf numFmtId="0" fontId="27" fillId="3" borderId="6" xfId="0" applyFont="1" applyFill="1" applyBorder="1" applyAlignment="1">
      <alignment horizontal="left"/>
    </xf>
    <xf numFmtId="0" fontId="27" fillId="3" borderId="2" xfId="0" applyFont="1" applyFill="1" applyBorder="1" applyAlignment="1">
      <alignment horizontal="left"/>
    </xf>
    <xf numFmtId="0" fontId="27" fillId="3" borderId="6" xfId="0" applyFont="1" applyFill="1" applyBorder="1" applyAlignment="1">
      <alignment horizontal="left" vertical="top"/>
    </xf>
    <xf numFmtId="0" fontId="0" fillId="3" borderId="7" xfId="0" applyFill="1" applyBorder="1" applyAlignment="1">
      <alignment horizontal="left"/>
    </xf>
    <xf numFmtId="0" fontId="13" fillId="3" borderId="0" xfId="0" applyFont="1" applyFill="1"/>
    <xf numFmtId="0" fontId="0" fillId="3" borderId="1" xfId="0" applyFont="1" applyFill="1" applyBorder="1" applyAlignment="1">
      <alignment vertical="center"/>
    </xf>
    <xf numFmtId="0" fontId="0" fillId="3" borderId="1" xfId="0" applyFill="1" applyBorder="1" applyAlignment="1">
      <alignment vertical="center"/>
    </xf>
    <xf numFmtId="0" fontId="36" fillId="3" borderId="1" xfId="0" applyFont="1" applyFill="1" applyBorder="1" applyAlignment="1">
      <alignment vertical="center"/>
    </xf>
    <xf numFmtId="0" fontId="0" fillId="3" borderId="5" xfId="0" applyFont="1" applyFill="1" applyBorder="1" applyAlignment="1">
      <alignment vertical="center"/>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top"/>
    </xf>
    <xf numFmtId="0" fontId="27" fillId="3" borderId="7" xfId="0" applyFont="1" applyFill="1" applyBorder="1" applyAlignment="1">
      <alignment horizontal="center" vertical="top"/>
    </xf>
    <xf numFmtId="0" fontId="29" fillId="3" borderId="0" xfId="0" applyFont="1" applyFill="1" applyAlignment="1">
      <alignment vertical="top"/>
    </xf>
    <xf numFmtId="0" fontId="5" fillId="3" borderId="1" xfId="2" applyFont="1" applyFill="1" applyBorder="1" applyAlignment="1">
      <alignment horizontal="left" vertical="top" wrapText="1"/>
    </xf>
    <xf numFmtId="0" fontId="27" fillId="3" borderId="7" xfId="0" applyFont="1" applyFill="1" applyBorder="1" applyAlignment="1">
      <alignment horizontal="left" vertical="top"/>
    </xf>
    <xf numFmtId="0" fontId="0" fillId="3" borderId="0" xfId="0" applyFill="1" applyBorder="1" applyAlignment="1">
      <alignment horizontal="center" vertical="center"/>
    </xf>
    <xf numFmtId="0" fontId="0" fillId="3" borderId="5" xfId="0" applyFill="1" applyBorder="1"/>
    <xf numFmtId="0" fontId="28" fillId="3" borderId="0" xfId="0" applyFont="1" applyFill="1"/>
    <xf numFmtId="0" fontId="29" fillId="3" borderId="0" xfId="0" applyFont="1" applyFill="1" applyAlignment="1">
      <alignment horizontal="left" vertical="top" wrapText="1"/>
    </xf>
    <xf numFmtId="0" fontId="4" fillId="3" borderId="1" xfId="0" applyFont="1" applyFill="1" applyBorder="1" applyAlignment="1">
      <alignment horizontal="center" vertical="center"/>
    </xf>
    <xf numFmtId="0" fontId="1" fillId="2" borderId="3" xfId="0" applyFont="1" applyFill="1" applyBorder="1" applyAlignment="1">
      <alignment horizontal="center"/>
    </xf>
    <xf numFmtId="0" fontId="37" fillId="4" borderId="2"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xf>
    <xf numFmtId="0" fontId="32" fillId="3" borderId="0" xfId="0" applyFont="1" applyFill="1" applyBorder="1" applyAlignment="1">
      <alignment horizontal="center"/>
    </xf>
    <xf numFmtId="0" fontId="27" fillId="3" borderId="6" xfId="0" applyFont="1" applyFill="1" applyBorder="1" applyAlignment="1">
      <alignment horizontal="center" vertical="top"/>
    </xf>
    <xf numFmtId="0" fontId="27" fillId="3" borderId="7" xfId="0" applyFont="1" applyFill="1" applyBorder="1" applyAlignment="1">
      <alignment horizontal="left" vertical="top"/>
    </xf>
    <xf numFmtId="0" fontId="29" fillId="3" borderId="0" xfId="0" applyFont="1" applyFill="1" applyAlignment="1">
      <alignment horizontal="left" vertical="top" wrapText="1"/>
    </xf>
    <xf numFmtId="0" fontId="13" fillId="3" borderId="0" xfId="0" applyFont="1" applyFill="1" applyAlignment="1">
      <alignment horizontal="left" vertical="top" wrapText="1"/>
    </xf>
    <xf numFmtId="0" fontId="30" fillId="3" borderId="4" xfId="0" applyFont="1" applyFill="1" applyBorder="1" applyAlignment="1">
      <alignment vertical="center" wrapText="1"/>
    </xf>
    <xf numFmtId="0" fontId="30" fillId="3" borderId="0" xfId="0" applyFont="1" applyFill="1" applyBorder="1" applyAlignment="1">
      <alignment vertical="top" wrapText="1"/>
    </xf>
    <xf numFmtId="0" fontId="0" fillId="3" borderId="0" xfId="0" applyFill="1" applyBorder="1" applyAlignment="1">
      <alignment horizontal="left" vertical="center"/>
    </xf>
    <xf numFmtId="0" fontId="0" fillId="3" borderId="0" xfId="0" applyFill="1"/>
    <xf numFmtId="0" fontId="26" fillId="3" borderId="0" xfId="1" applyFill="1" applyAlignment="1" applyProtection="1">
      <alignment vertical="top"/>
    </xf>
    <xf numFmtId="0" fontId="30" fillId="3" borderId="0" xfId="0" applyFont="1" applyFill="1" applyAlignment="1">
      <alignment vertical="top" wrapText="1"/>
    </xf>
    <xf numFmtId="0" fontId="27" fillId="3" borderId="1" xfId="0" applyFont="1" applyFill="1" applyBorder="1" applyAlignment="1">
      <alignment horizontal="left"/>
    </xf>
    <xf numFmtId="0" fontId="32" fillId="3" borderId="0" xfId="0" applyFont="1" applyFill="1" applyBorder="1" applyAlignment="1">
      <alignment horizontal="center"/>
    </xf>
    <xf numFmtId="0" fontId="29" fillId="3" borderId="0" xfId="0" applyFont="1" applyFill="1" applyAlignment="1">
      <alignment horizontal="left" vertical="top"/>
    </xf>
    <xf numFmtId="0" fontId="28" fillId="3" borderId="0" xfId="0" applyFont="1" applyFill="1" applyBorder="1"/>
    <xf numFmtId="0" fontId="20" fillId="3" borderId="0" xfId="0" applyFont="1" applyFill="1"/>
    <xf numFmtId="0" fontId="5" fillId="3" borderId="1" xfId="0" applyFont="1" applyFill="1" applyBorder="1"/>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4"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3" borderId="1" xfId="0" applyFont="1" applyFill="1" applyBorder="1" applyAlignment="1">
      <alignment horizontal="center"/>
    </xf>
    <xf numFmtId="0" fontId="0" fillId="3" borderId="2" xfId="0" applyFont="1" applyFill="1" applyBorder="1" applyAlignment="1">
      <alignment horizontal="center" wrapText="1"/>
    </xf>
    <xf numFmtId="0" fontId="29" fillId="3" borderId="0" xfId="0" applyFont="1" applyFill="1" applyAlignment="1">
      <alignment horizontal="left" vertical="top" wrapText="1"/>
    </xf>
    <xf numFmtId="0" fontId="30" fillId="3" borderId="0" xfId="0" applyFont="1" applyFill="1" applyAlignment="1">
      <alignment horizontal="left" vertical="center" wrapText="1"/>
    </xf>
    <xf numFmtId="0" fontId="30" fillId="3" borderId="0" xfId="0" applyFont="1" applyFill="1" applyBorder="1" applyAlignment="1">
      <alignment horizontal="left" vertical="top" wrapText="1"/>
    </xf>
    <xf numFmtId="0" fontId="27" fillId="3" borderId="0" xfId="0" applyFont="1" applyFill="1" applyBorder="1" applyAlignment="1">
      <alignment horizontal="left" wrapText="1" indent="1"/>
    </xf>
    <xf numFmtId="0" fontId="27" fillId="3" borderId="0" xfId="0" applyFont="1" applyFill="1" applyBorder="1" applyAlignment="1">
      <alignment horizontal="left" wrapText="1"/>
    </xf>
    <xf numFmtId="0" fontId="0" fillId="3" borderId="0" xfId="0" applyFont="1" applyFill="1" applyBorder="1" applyAlignment="1">
      <alignment horizontal="center" wrapText="1"/>
    </xf>
    <xf numFmtId="0" fontId="0" fillId="3" borderId="0" xfId="0" applyFont="1" applyFill="1" applyBorder="1"/>
    <xf numFmtId="0" fontId="0" fillId="3" borderId="8"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6" xfId="0" applyFont="1" applyFill="1" applyBorder="1" applyAlignment="1">
      <alignment horizontal="left" wrapText="1" indent="1"/>
    </xf>
    <xf numFmtId="0" fontId="13" fillId="3" borderId="0" xfId="0" applyFont="1" applyFill="1" applyAlignment="1">
      <alignment vertical="top" wrapText="1"/>
    </xf>
    <xf numFmtId="0" fontId="35" fillId="3" borderId="0" xfId="0" applyFont="1" applyFill="1" applyAlignment="1"/>
    <xf numFmtId="0" fontId="0" fillId="3" borderId="7" xfId="0" applyFont="1" applyFill="1" applyBorder="1" applyAlignment="1">
      <alignment horizontal="left" vertical="top" indent="3"/>
    </xf>
    <xf numFmtId="0" fontId="0" fillId="3" borderId="6" xfId="0" applyFont="1" applyFill="1" applyBorder="1" applyAlignment="1">
      <alignment horizontal="left" vertical="top" indent="3"/>
    </xf>
    <xf numFmtId="0" fontId="36" fillId="3" borderId="7" xfId="0" applyFont="1" applyFill="1" applyBorder="1" applyAlignment="1">
      <alignment horizontal="left" vertical="top" indent="2"/>
    </xf>
    <xf numFmtId="0" fontId="0" fillId="3" borderId="6" xfId="0" applyFont="1" applyFill="1" applyBorder="1" applyAlignment="1">
      <alignment horizontal="left" vertical="top" indent="1"/>
    </xf>
    <xf numFmtId="0" fontId="27" fillId="3" borderId="10" xfId="0" applyFont="1" applyFill="1" applyBorder="1" applyAlignment="1">
      <alignment horizontal="center" vertical="top"/>
    </xf>
    <xf numFmtId="0" fontId="0" fillId="3" borderId="10" xfId="0" applyFont="1" applyFill="1" applyBorder="1" applyAlignment="1">
      <alignment vertical="center"/>
    </xf>
    <xf numFmtId="0" fontId="27" fillId="3" borderId="0" xfId="0" applyFont="1" applyFill="1" applyBorder="1" applyAlignment="1">
      <alignment horizontal="left" vertical="top"/>
    </xf>
    <xf numFmtId="0" fontId="27" fillId="3" borderId="0" xfId="0" applyFont="1" applyFill="1" applyBorder="1" applyAlignment="1">
      <alignment horizontal="center" vertical="top"/>
    </xf>
    <xf numFmtId="0" fontId="0" fillId="3" borderId="0" xfId="0" applyFont="1" applyFill="1" applyBorder="1" applyAlignment="1">
      <alignment vertical="center"/>
    </xf>
    <xf numFmtId="0" fontId="0" fillId="3" borderId="11" xfId="0" applyFont="1" applyFill="1" applyBorder="1" applyAlignment="1">
      <alignment horizontal="left" vertical="top"/>
    </xf>
    <xf numFmtId="0" fontId="0" fillId="0" borderId="1" xfId="0" applyBorder="1" applyAlignment="1">
      <alignment wrapText="1"/>
    </xf>
    <xf numFmtId="0" fontId="27" fillId="0" borderId="1" xfId="0" applyFont="1" applyFill="1" applyBorder="1" applyAlignment="1">
      <alignment horizontal="center" wrapText="1"/>
    </xf>
    <xf numFmtId="0" fontId="33" fillId="0" borderId="0" xfId="0" applyFont="1" applyFill="1" applyBorder="1" applyAlignment="1">
      <alignment horizontal="center"/>
    </xf>
    <xf numFmtId="0" fontId="0" fillId="0" borderId="1" xfId="0" applyFont="1" applyFill="1" applyBorder="1" applyAlignment="1">
      <alignment horizontal="center" wrapText="1"/>
    </xf>
    <xf numFmtId="0" fontId="0" fillId="0" borderId="0" xfId="0" applyFont="1" applyFill="1" applyBorder="1" applyAlignment="1">
      <alignment horizontal="center" wrapText="1"/>
    </xf>
    <xf numFmtId="0" fontId="36" fillId="3" borderId="7" xfId="0" applyFont="1" applyFill="1" applyBorder="1" applyAlignment="1">
      <alignment horizontal="left" indent="2"/>
    </xf>
    <xf numFmtId="2" fontId="0" fillId="3" borderId="0" xfId="0" applyNumberFormat="1" applyFill="1"/>
    <xf numFmtId="165" fontId="0" fillId="3" borderId="1" xfId="0" applyNumberFormat="1" applyFill="1" applyBorder="1" applyAlignment="1">
      <alignment horizontal="center" vertical="center"/>
    </xf>
    <xf numFmtId="0" fontId="0" fillId="3" borderId="12" xfId="0" applyFont="1" applyFill="1" applyBorder="1" applyAlignment="1"/>
    <xf numFmtId="0" fontId="5" fillId="3" borderId="13" xfId="0" applyFont="1" applyFill="1" applyBorder="1" applyAlignment="1"/>
    <xf numFmtId="0" fontId="5" fillId="3" borderId="14" xfId="0" applyFont="1" applyFill="1" applyBorder="1" applyAlignment="1"/>
    <xf numFmtId="164" fontId="2" fillId="2" borderId="1" xfId="0" applyNumberFormat="1" applyFont="1" applyFill="1" applyBorder="1" applyAlignment="1"/>
    <xf numFmtId="164" fontId="0" fillId="3" borderId="1" xfId="0" applyNumberFormat="1" applyFont="1" applyFill="1" applyBorder="1" applyAlignment="1">
      <alignment horizontal="center" wrapText="1"/>
    </xf>
    <xf numFmtId="0" fontId="27" fillId="3" borderId="1" xfId="0" applyFont="1" applyFill="1" applyBorder="1" applyAlignment="1">
      <alignment vertical="center"/>
    </xf>
    <xf numFmtId="0" fontId="0" fillId="3" borderId="10" xfId="0" applyFont="1" applyFill="1" applyBorder="1" applyAlignment="1">
      <alignment horizontal="center" wrapText="1"/>
    </xf>
    <xf numFmtId="0" fontId="0" fillId="3" borderId="7"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3" fillId="0" borderId="0" xfId="0" applyFont="1" applyFill="1" applyBorder="1" applyAlignment="1">
      <alignment horizontal="center" vertical="top"/>
    </xf>
    <xf numFmtId="165" fontId="27" fillId="3" borderId="1" xfId="0" applyNumberFormat="1" applyFont="1" applyFill="1" applyBorder="1" applyAlignment="1">
      <alignment horizontal="center" vertical="center"/>
    </xf>
    <xf numFmtId="0" fontId="27" fillId="3" borderId="13" xfId="0" applyFont="1" applyFill="1" applyBorder="1" applyAlignment="1"/>
    <xf numFmtId="0" fontId="0" fillId="0" borderId="1" xfId="0" applyFont="1" applyFill="1" applyBorder="1" applyAlignment="1">
      <alignment horizontal="center" vertical="center" wrapText="1"/>
    </xf>
    <xf numFmtId="0" fontId="32" fillId="3" borderId="0" xfId="0" applyFont="1" applyFill="1" applyBorder="1" applyAlignment="1">
      <alignment horizontal="center"/>
    </xf>
    <xf numFmtId="0" fontId="29" fillId="3" borderId="0" xfId="0" applyFont="1" applyFill="1" applyAlignment="1">
      <alignment horizontal="left" vertical="top" wrapText="1"/>
    </xf>
    <xf numFmtId="0" fontId="0" fillId="3" borderId="0" xfId="0" applyFill="1" applyBorder="1" applyAlignment="1">
      <alignment horizontal="center" vertical="top" wrapText="1"/>
    </xf>
    <xf numFmtId="0" fontId="38" fillId="3" borderId="0" xfId="0" applyFont="1" applyFill="1" applyAlignment="1">
      <alignment horizontal="left" vertical="top" wrapText="1"/>
    </xf>
    <xf numFmtId="0" fontId="29" fillId="3" borderId="0" xfId="0" applyFont="1" applyFill="1" applyBorder="1" applyAlignment="1">
      <alignment horizontal="left" vertical="top" wrapText="1"/>
    </xf>
    <xf numFmtId="0" fontId="0" fillId="3" borderId="7" xfId="0" applyFont="1" applyFill="1" applyBorder="1" applyAlignment="1">
      <alignment horizontal="left" wrapText="1" indent="1"/>
    </xf>
    <xf numFmtId="0" fontId="0" fillId="3" borderId="2" xfId="0" applyFont="1" applyFill="1" applyBorder="1" applyAlignment="1">
      <alignment horizontal="left" wrapText="1" indent="1"/>
    </xf>
    <xf numFmtId="0" fontId="29" fillId="3" borderId="0" xfId="0" applyFont="1" applyFill="1" applyAlignment="1">
      <alignment horizontal="left" vertical="top" wrapText="1"/>
    </xf>
    <xf numFmtId="0" fontId="0" fillId="2" borderId="0" xfId="0" applyFill="1" applyBorder="1" applyAlignment="1">
      <alignment horizontal="left" vertical="top" wrapText="1"/>
    </xf>
    <xf numFmtId="0" fontId="39" fillId="3" borderId="0" xfId="0" applyFont="1" applyFill="1" applyAlignment="1">
      <alignment wrapText="1"/>
    </xf>
    <xf numFmtId="0" fontId="40" fillId="3" borderId="15" xfId="0" applyFont="1" applyFill="1" applyBorder="1" applyAlignment="1">
      <alignment textRotation="90" wrapText="1"/>
    </xf>
    <xf numFmtId="0" fontId="39" fillId="3" borderId="16" xfId="0" applyFont="1" applyFill="1" applyBorder="1" applyAlignment="1">
      <alignment textRotation="90" wrapText="1"/>
    </xf>
    <xf numFmtId="0" fontId="39" fillId="3" borderId="17" xfId="0" applyFont="1" applyFill="1" applyBorder="1" applyAlignment="1">
      <alignment textRotation="90" wrapText="1"/>
    </xf>
    <xf numFmtId="0" fontId="41" fillId="3" borderId="18" xfId="0" applyFont="1" applyFill="1" applyBorder="1" applyAlignment="1">
      <alignment wrapText="1"/>
    </xf>
    <xf numFmtId="0" fontId="42" fillId="3" borderId="9" xfId="0" applyFont="1" applyFill="1" applyBorder="1" applyAlignment="1">
      <alignment horizontal="center" vertical="center"/>
    </xf>
    <xf numFmtId="0" fontId="41" fillId="3" borderId="19" xfId="0" applyFont="1" applyFill="1" applyBorder="1" applyAlignment="1">
      <alignment wrapText="1"/>
    </xf>
    <xf numFmtId="0" fontId="41" fillId="3" borderId="20" xfId="0" applyFont="1" applyFill="1" applyBorder="1" applyAlignment="1">
      <alignment wrapText="1"/>
    </xf>
    <xf numFmtId="0" fontId="27" fillId="3" borderId="0" xfId="0" applyFont="1" applyFill="1" applyBorder="1" applyAlignment="1">
      <alignment horizontal="right" vertical="top"/>
    </xf>
    <xf numFmtId="0" fontId="0" fillId="3" borderId="22" xfId="0" applyFill="1" applyBorder="1" applyAlignment="1">
      <alignment vertical="top"/>
    </xf>
    <xf numFmtId="0" fontId="0" fillId="3" borderId="0" xfId="0" applyFill="1" applyAlignment="1">
      <alignment horizontal="left" wrapText="1"/>
    </xf>
    <xf numFmtId="0" fontId="43" fillId="3" borderId="0" xfId="0" applyFont="1" applyFill="1" applyBorder="1"/>
    <xf numFmtId="0" fontId="4" fillId="3" borderId="5"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35" fillId="3" borderId="0" xfId="0" applyFont="1" applyFill="1" applyBorder="1"/>
    <xf numFmtId="0" fontId="29" fillId="3" borderId="0" xfId="0" applyFont="1" applyFill="1" applyBorder="1"/>
    <xf numFmtId="0" fontId="29" fillId="3" borderId="0" xfId="0" quotePrefix="1" applyFont="1" applyFill="1" applyBorder="1" applyAlignment="1">
      <alignment horizontal="left" vertical="top" wrapText="1" indent="2"/>
    </xf>
    <xf numFmtId="0" fontId="4" fillId="3" borderId="0" xfId="0" applyFont="1" applyFill="1" applyBorder="1" applyAlignment="1">
      <alignment horizontal="left" vertical="top" wrapText="1"/>
    </xf>
    <xf numFmtId="0" fontId="29" fillId="3" borderId="0" xfId="0" applyFont="1" applyFill="1" applyBorder="1" applyAlignment="1">
      <alignment horizontal="right" vertical="top"/>
    </xf>
    <xf numFmtId="0" fontId="39" fillId="3" borderId="0" xfId="0" applyFont="1" applyFill="1" applyBorder="1" applyAlignment="1">
      <alignment horizontal="left" wrapText="1"/>
    </xf>
    <xf numFmtId="0" fontId="0" fillId="3" borderId="6" xfId="0" applyFont="1" applyFill="1" applyBorder="1" applyAlignment="1">
      <alignment horizontal="left" vertical="top" indent="3"/>
    </xf>
    <xf numFmtId="0" fontId="0" fillId="3" borderId="7" xfId="0" applyFill="1" applyBorder="1" applyAlignment="1">
      <alignment horizontal="left" vertical="top" indent="3"/>
    </xf>
    <xf numFmtId="0" fontId="0" fillId="3" borderId="0" xfId="0" applyFill="1" applyBorder="1" applyAlignment="1">
      <alignment horizontal="center" vertical="top" wrapText="1"/>
    </xf>
    <xf numFmtId="0" fontId="27" fillId="0" borderId="1" xfId="0" applyNumberFormat="1" applyFont="1" applyFill="1" applyBorder="1" applyAlignment="1">
      <alignment horizontal="center" wrapText="1"/>
    </xf>
    <xf numFmtId="9" fontId="0" fillId="0" borderId="1" xfId="4" applyFont="1" applyFill="1" applyBorder="1" applyAlignment="1">
      <alignment horizontal="center" vertical="center" wrapText="1"/>
    </xf>
    <xf numFmtId="9" fontId="0" fillId="3" borderId="1" xfId="4" applyFont="1" applyFill="1" applyBorder="1" applyAlignment="1">
      <alignment horizontal="center" wrapText="1"/>
    </xf>
    <xf numFmtId="0" fontId="0" fillId="3" borderId="1" xfId="0" applyNumberFormat="1" applyFont="1" applyFill="1" applyBorder="1" applyAlignment="1">
      <alignment horizontal="center" wrapText="1"/>
    </xf>
    <xf numFmtId="0" fontId="0" fillId="3" borderId="3" xfId="0" applyNumberFormat="1" applyFont="1" applyFill="1" applyBorder="1" applyAlignment="1">
      <alignment horizontal="center" wrapText="1"/>
    </xf>
    <xf numFmtId="0" fontId="0" fillId="3" borderId="2" xfId="0" applyNumberFormat="1" applyFont="1" applyFill="1" applyBorder="1" applyAlignment="1">
      <alignment horizontal="center" wrapText="1"/>
    </xf>
    <xf numFmtId="0" fontId="0" fillId="3" borderId="3" xfId="0" applyNumberFormat="1" applyFont="1" applyFill="1" applyBorder="1" applyAlignment="1">
      <alignment horizontal="center" vertical="center" wrapText="1"/>
    </xf>
    <xf numFmtId="0" fontId="0" fillId="3" borderId="1" xfId="0" applyNumberFormat="1" applyFill="1" applyBorder="1" applyAlignment="1">
      <alignment horizontal="center" vertical="center" wrapText="1"/>
    </xf>
    <xf numFmtId="9" fontId="0" fillId="3" borderId="1" xfId="4"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wrapText="1"/>
    </xf>
    <xf numFmtId="0" fontId="0" fillId="0" borderId="2" xfId="0" applyNumberFormat="1" applyFont="1" applyFill="1" applyBorder="1" applyAlignment="1">
      <alignment horizontal="center" wrapText="1"/>
    </xf>
    <xf numFmtId="0" fontId="30" fillId="3" borderId="0" xfId="0" applyFont="1" applyFill="1" applyAlignment="1">
      <alignment horizontal="left" vertical="top" wrapText="1"/>
    </xf>
    <xf numFmtId="0" fontId="30" fillId="0" borderId="0" xfId="0" applyFont="1" applyFill="1" applyBorder="1" applyAlignment="1">
      <alignment horizontal="justify" vertical="top" wrapText="1"/>
    </xf>
    <xf numFmtId="0" fontId="0" fillId="3" borderId="7" xfId="0" applyFill="1" applyBorder="1" applyAlignment="1">
      <alignment horizontal="center"/>
    </xf>
    <xf numFmtId="0" fontId="0" fillId="3" borderId="6" xfId="0" applyFill="1" applyBorder="1" applyAlignment="1">
      <alignment horizontal="center"/>
    </xf>
    <xf numFmtId="0" fontId="0" fillId="3" borderId="2" xfId="0" applyFill="1" applyBorder="1" applyAlignment="1">
      <alignment horizontal="center"/>
    </xf>
    <xf numFmtId="0" fontId="25" fillId="5" borderId="0" xfId="0" applyFont="1" applyFill="1" applyBorder="1" applyAlignment="1">
      <alignment horizontal="center"/>
    </xf>
    <xf numFmtId="0" fontId="25" fillId="6" borderId="0" xfId="0" applyFont="1" applyFill="1" applyBorder="1" applyAlignment="1">
      <alignment horizontal="center"/>
    </xf>
    <xf numFmtId="0" fontId="0" fillId="3" borderId="11" xfId="0" applyFill="1" applyBorder="1" applyAlignment="1">
      <alignment horizontal="left" vertical="top" wrapText="1"/>
    </xf>
    <xf numFmtId="0" fontId="0" fillId="3" borderId="10" xfId="0" applyFill="1" applyBorder="1" applyAlignment="1">
      <alignment horizontal="left" vertical="top" wrapText="1"/>
    </xf>
    <xf numFmtId="0" fontId="0" fillId="3" borderId="24" xfId="0" applyFill="1" applyBorder="1" applyAlignment="1">
      <alignment horizontal="left" vertical="top" wrapText="1"/>
    </xf>
    <xf numFmtId="0" fontId="0" fillId="3" borderId="8" xfId="0" applyFill="1" applyBorder="1" applyAlignment="1">
      <alignment horizontal="left" vertical="top" wrapText="1"/>
    </xf>
    <xf numFmtId="0" fontId="0" fillId="3" borderId="4" xfId="0" applyFill="1" applyBorder="1" applyAlignment="1">
      <alignment horizontal="left" vertical="top" wrapText="1"/>
    </xf>
    <xf numFmtId="0" fontId="0" fillId="3" borderId="9"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Border="1" applyAlignment="1">
      <alignment horizontal="left" vertical="top" wrapText="1"/>
    </xf>
    <xf numFmtId="0" fontId="0" fillId="3" borderId="25" xfId="0" applyFill="1" applyBorder="1" applyAlignment="1">
      <alignment horizontal="left" vertical="top" wrapText="1"/>
    </xf>
    <xf numFmtId="0" fontId="0" fillId="3" borderId="7" xfId="0" applyFont="1" applyFill="1" applyBorder="1" applyAlignment="1">
      <alignment horizontal="left" wrapText="1"/>
    </xf>
    <xf numFmtId="0" fontId="0" fillId="3" borderId="6" xfId="0" applyFont="1" applyFill="1" applyBorder="1" applyAlignment="1">
      <alignment horizontal="left" wrapText="1"/>
    </xf>
    <xf numFmtId="0" fontId="0" fillId="3" borderId="2" xfId="0" applyFont="1" applyFill="1" applyBorder="1" applyAlignment="1">
      <alignment horizontal="left" wrapText="1"/>
    </xf>
    <xf numFmtId="0" fontId="27" fillId="3" borderId="1" xfId="0" applyFont="1" applyFill="1" applyBorder="1" applyAlignment="1">
      <alignment horizontal="left"/>
    </xf>
    <xf numFmtId="0" fontId="27" fillId="3" borderId="6" xfId="0" applyFont="1" applyFill="1" applyBorder="1" applyAlignment="1">
      <alignment horizontal="left"/>
    </xf>
    <xf numFmtId="0" fontId="27" fillId="3" borderId="2" xfId="0" applyFont="1" applyFill="1" applyBorder="1" applyAlignment="1">
      <alignment horizontal="left"/>
    </xf>
    <xf numFmtId="0" fontId="27" fillId="3" borderId="7" xfId="0" applyFont="1" applyFill="1" applyBorder="1" applyAlignment="1">
      <alignment horizontal="left"/>
    </xf>
    <xf numFmtId="0" fontId="4" fillId="3" borderId="1" xfId="0" applyFont="1" applyFill="1" applyBorder="1" applyAlignment="1">
      <alignment horizontal="left"/>
    </xf>
    <xf numFmtId="0" fontId="30" fillId="3" borderId="0" xfId="0" applyFont="1" applyFill="1" applyAlignment="1">
      <alignment horizontal="left" wrapText="1"/>
    </xf>
    <xf numFmtId="0" fontId="0" fillId="3" borderId="7" xfId="0" applyFont="1" applyFill="1" applyBorder="1" applyAlignment="1">
      <alignment horizontal="left" vertical="top" indent="3"/>
    </xf>
    <xf numFmtId="0" fontId="0" fillId="3" borderId="6" xfId="0" applyFont="1" applyFill="1" applyBorder="1" applyAlignment="1">
      <alignment horizontal="left" vertical="top" indent="3"/>
    </xf>
    <xf numFmtId="0" fontId="0" fillId="3" borderId="7" xfId="0" applyFont="1" applyFill="1" applyBorder="1" applyAlignment="1">
      <alignment horizontal="left" vertical="top" wrapText="1" indent="1"/>
    </xf>
    <xf numFmtId="0" fontId="0" fillId="3" borderId="6" xfId="0" applyFont="1" applyFill="1" applyBorder="1" applyAlignment="1">
      <alignment horizontal="left" vertical="top" wrapText="1" indent="1"/>
    </xf>
    <xf numFmtId="0" fontId="26" fillId="3" borderId="11" xfId="1" applyFill="1" applyBorder="1" applyAlignment="1" applyProtection="1">
      <alignment horizontal="left" vertical="center"/>
    </xf>
    <xf numFmtId="0" fontId="26" fillId="3" borderId="10" xfId="1" applyFill="1" applyBorder="1" applyAlignment="1" applyProtection="1">
      <alignment horizontal="left" vertical="center"/>
    </xf>
    <xf numFmtId="0" fontId="26" fillId="3" borderId="24" xfId="1" applyFill="1" applyBorder="1" applyAlignment="1" applyProtection="1">
      <alignment horizontal="left" vertical="center"/>
    </xf>
    <xf numFmtId="0" fontId="26" fillId="3" borderId="8" xfId="1" applyFill="1" applyBorder="1" applyAlignment="1" applyProtection="1">
      <alignment horizontal="left" vertical="center"/>
    </xf>
    <xf numFmtId="0" fontId="26" fillId="3" borderId="4" xfId="1" applyFill="1" applyBorder="1" applyAlignment="1" applyProtection="1">
      <alignment horizontal="left" vertical="center"/>
    </xf>
    <xf numFmtId="0" fontId="26" fillId="3" borderId="9" xfId="1" applyFill="1" applyBorder="1" applyAlignment="1" applyProtection="1">
      <alignment horizontal="left" vertical="center"/>
    </xf>
    <xf numFmtId="0" fontId="27" fillId="3" borderId="7" xfId="0" applyFont="1" applyFill="1" applyBorder="1" applyAlignment="1">
      <alignment horizontal="left" vertical="top" wrapText="1"/>
    </xf>
    <xf numFmtId="0" fontId="27" fillId="3" borderId="6" xfId="0" applyFont="1" applyFill="1" applyBorder="1" applyAlignment="1">
      <alignment horizontal="left" vertical="top"/>
    </xf>
    <xf numFmtId="0" fontId="27" fillId="3" borderId="2" xfId="0" applyFont="1" applyFill="1" applyBorder="1" applyAlignment="1">
      <alignment horizontal="left" vertical="top"/>
    </xf>
    <xf numFmtId="0" fontId="0" fillId="3" borderId="1" xfId="0" applyFont="1" applyFill="1" applyBorder="1" applyAlignment="1">
      <alignment horizontal="left" vertical="top" indent="1"/>
    </xf>
    <xf numFmtId="0" fontId="0" fillId="3" borderId="7" xfId="0" applyFont="1" applyFill="1" applyBorder="1" applyAlignment="1">
      <alignment horizontal="left" vertical="top" indent="1"/>
    </xf>
    <xf numFmtId="0" fontId="36" fillId="3" borderId="7" xfId="0" applyFont="1" applyFill="1" applyBorder="1" applyAlignment="1">
      <alignment horizontal="left" vertical="top" indent="5"/>
    </xf>
    <xf numFmtId="0" fontId="36" fillId="3" borderId="6" xfId="0" applyFont="1" applyFill="1" applyBorder="1" applyAlignment="1">
      <alignment horizontal="left" vertical="top" indent="5"/>
    </xf>
    <xf numFmtId="0" fontId="0" fillId="3" borderId="5" xfId="0" applyFont="1" applyFill="1" applyBorder="1" applyAlignment="1">
      <alignment horizontal="left" vertical="top" indent="1"/>
    </xf>
    <xf numFmtId="0" fontId="0" fillId="3" borderId="11" xfId="0" applyFont="1" applyFill="1" applyBorder="1" applyAlignment="1">
      <alignment horizontal="left" vertical="top" indent="1"/>
    </xf>
    <xf numFmtId="17" fontId="30" fillId="3" borderId="7" xfId="0" applyNumberFormat="1" applyFont="1" applyFill="1" applyBorder="1" applyAlignment="1">
      <alignment horizontal="center" wrapText="1"/>
    </xf>
    <xf numFmtId="17" fontId="30" fillId="3" borderId="2" xfId="0" applyNumberFormat="1" applyFont="1" applyFill="1" applyBorder="1" applyAlignment="1">
      <alignment horizontal="center" wrapText="1"/>
    </xf>
    <xf numFmtId="0" fontId="27" fillId="3" borderId="7" xfId="0" applyFont="1" applyFill="1" applyBorder="1" applyAlignment="1">
      <alignment horizontal="center" vertical="top" wrapText="1"/>
    </xf>
    <xf numFmtId="0" fontId="27" fillId="3" borderId="6" xfId="0" applyFont="1" applyFill="1" applyBorder="1" applyAlignment="1">
      <alignment horizontal="center" vertical="top"/>
    </xf>
    <xf numFmtId="0" fontId="29" fillId="3" borderId="0" xfId="0" applyNumberFormat="1" applyFont="1" applyFill="1" applyAlignment="1">
      <alignment horizontal="left" vertical="top" wrapText="1"/>
    </xf>
    <xf numFmtId="0" fontId="29" fillId="3" borderId="4" xfId="0" applyNumberFormat="1" applyFont="1" applyFill="1" applyBorder="1" applyAlignment="1">
      <alignment horizontal="left" vertical="top" wrapText="1"/>
    </xf>
    <xf numFmtId="0" fontId="0" fillId="3" borderId="7" xfId="0" applyFill="1" applyBorder="1" applyAlignment="1">
      <alignment horizontal="left" vertical="top" wrapText="1" indent="1"/>
    </xf>
    <xf numFmtId="0" fontId="0" fillId="3" borderId="7" xfId="0" applyFill="1" applyBorder="1" applyAlignment="1">
      <alignment horizontal="left" vertical="top" indent="3"/>
    </xf>
    <xf numFmtId="0" fontId="0" fillId="3" borderId="7" xfId="0" applyFill="1" applyBorder="1" applyAlignment="1">
      <alignment horizontal="left"/>
    </xf>
    <xf numFmtId="0" fontId="0" fillId="3" borderId="6" xfId="0" applyFill="1" applyBorder="1" applyAlignment="1">
      <alignment horizontal="left"/>
    </xf>
    <xf numFmtId="0" fontId="0" fillId="3" borderId="2" xfId="0" applyFill="1" applyBorder="1" applyAlignment="1">
      <alignment horizontal="left"/>
    </xf>
    <xf numFmtId="0" fontId="32" fillId="3" borderId="0" xfId="0" applyFont="1" applyFill="1" applyBorder="1" applyAlignment="1">
      <alignment horizontal="center"/>
    </xf>
    <xf numFmtId="0" fontId="27" fillId="3" borderId="26" xfId="0" applyFont="1" applyFill="1" applyBorder="1" applyAlignment="1">
      <alignment horizontal="center"/>
    </xf>
    <xf numFmtId="0" fontId="27" fillId="3" borderId="27" xfId="0" applyFont="1" applyFill="1" applyBorder="1" applyAlignment="1">
      <alignment horizontal="center"/>
    </xf>
    <xf numFmtId="0" fontId="27" fillId="3" borderId="28" xfId="0" applyFont="1"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0" xfId="0" applyFill="1" applyBorder="1" applyAlignment="1">
      <alignment horizontal="center"/>
    </xf>
    <xf numFmtId="0" fontId="0" fillId="3" borderId="25" xfId="0" applyFill="1" applyBorder="1" applyAlignment="1">
      <alignment horizontal="center"/>
    </xf>
    <xf numFmtId="0" fontId="27" fillId="3" borderId="31" xfId="0" applyFont="1" applyFill="1" applyBorder="1" applyAlignment="1">
      <alignment horizontal="center" vertical="center"/>
    </xf>
    <xf numFmtId="0" fontId="27" fillId="3" borderId="32" xfId="0" applyFont="1" applyFill="1" applyBorder="1" applyAlignment="1">
      <alignment horizontal="center" vertical="center"/>
    </xf>
    <xf numFmtId="17" fontId="4" fillId="3" borderId="33" xfId="0" applyNumberFormat="1" applyFont="1" applyFill="1" applyBorder="1" applyAlignment="1">
      <alignment horizontal="center" wrapText="1"/>
    </xf>
    <xf numFmtId="17" fontId="30" fillId="3" borderId="34" xfId="0" applyNumberFormat="1" applyFont="1" applyFill="1" applyBorder="1" applyAlignment="1">
      <alignment horizontal="center" wrapText="1"/>
    </xf>
    <xf numFmtId="17" fontId="30" fillId="3" borderId="35" xfId="0" applyNumberFormat="1" applyFont="1" applyFill="1" applyBorder="1" applyAlignment="1">
      <alignment horizontal="center" wrapText="1"/>
    </xf>
    <xf numFmtId="0" fontId="27" fillId="3" borderId="36" xfId="0" applyFont="1" applyFill="1" applyBorder="1" applyAlignment="1">
      <alignment horizontal="left" vertical="top"/>
    </xf>
    <xf numFmtId="0" fontId="27" fillId="3" borderId="1" xfId="0" applyFont="1" applyFill="1" applyBorder="1" applyAlignment="1">
      <alignment horizontal="left" vertical="top"/>
    </xf>
    <xf numFmtId="0" fontId="27" fillId="3" borderId="7" xfId="0" applyFont="1" applyFill="1" applyBorder="1" applyAlignment="1">
      <alignment horizontal="left" vertical="top"/>
    </xf>
    <xf numFmtId="0" fontId="27" fillId="3" borderId="37" xfId="0" applyFont="1" applyFill="1" applyBorder="1" applyAlignment="1">
      <alignment horizontal="left" vertical="top"/>
    </xf>
    <xf numFmtId="0" fontId="27" fillId="3" borderId="5" xfId="0" applyFont="1" applyFill="1" applyBorder="1" applyAlignment="1">
      <alignment horizontal="left" vertical="top"/>
    </xf>
    <xf numFmtId="0" fontId="27" fillId="3" borderId="11" xfId="0" applyFont="1" applyFill="1" applyBorder="1" applyAlignment="1">
      <alignment horizontal="left" vertical="top"/>
    </xf>
    <xf numFmtId="0" fontId="27" fillId="3" borderId="38" xfId="0" applyFont="1" applyFill="1" applyBorder="1" applyAlignment="1">
      <alignment horizontal="left" vertical="top" wrapText="1"/>
    </xf>
    <xf numFmtId="0" fontId="27" fillId="3" borderId="6" xfId="0" applyFont="1" applyFill="1" applyBorder="1" applyAlignment="1">
      <alignment horizontal="left" vertical="top" wrapText="1"/>
    </xf>
    <xf numFmtId="0" fontId="27" fillId="3" borderId="39" xfId="0" applyFont="1" applyFill="1" applyBorder="1" applyAlignment="1">
      <alignment horizontal="left" vertical="top" wrapText="1"/>
    </xf>
    <xf numFmtId="0" fontId="27" fillId="3" borderId="40" xfId="0" applyFont="1" applyFill="1" applyBorder="1" applyAlignment="1">
      <alignment horizontal="left" vertical="top"/>
    </xf>
    <xf numFmtId="0" fontId="27" fillId="3" borderId="21" xfId="0" applyFont="1" applyFill="1" applyBorder="1" applyAlignment="1">
      <alignment horizontal="left" vertical="top"/>
    </xf>
    <xf numFmtId="0" fontId="36" fillId="3" borderId="8"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8"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9" xfId="0" applyFont="1" applyFill="1" applyBorder="1" applyAlignment="1">
      <alignment horizontal="center" vertical="center"/>
    </xf>
    <xf numFmtId="0" fontId="27" fillId="3" borderId="41" xfId="0" applyFont="1" applyFill="1" applyBorder="1" applyAlignment="1">
      <alignment horizontal="center"/>
    </xf>
    <xf numFmtId="0" fontId="27" fillId="3" borderId="42" xfId="0" applyFont="1" applyFill="1" applyBorder="1" applyAlignment="1">
      <alignment horizontal="center"/>
    </xf>
    <xf numFmtId="0" fontId="27" fillId="3" borderId="43" xfId="0" applyFont="1" applyFill="1" applyBorder="1" applyAlignment="1">
      <alignment horizontal="center"/>
    </xf>
    <xf numFmtId="0" fontId="23" fillId="7" borderId="0" xfId="0" applyFont="1" applyFill="1" applyBorder="1" applyAlignment="1">
      <alignment horizontal="left"/>
    </xf>
    <xf numFmtId="0" fontId="39" fillId="3" borderId="0" xfId="0" applyFont="1" applyFill="1" applyBorder="1" applyAlignment="1">
      <alignment horizontal="left" wrapText="1"/>
    </xf>
    <xf numFmtId="0" fontId="2" fillId="2" borderId="7" xfId="0" applyFont="1" applyFill="1" applyBorder="1" applyAlignment="1">
      <alignment horizontal="left" vertical="distributed"/>
    </xf>
    <xf numFmtId="0" fontId="2" fillId="2" borderId="6" xfId="0" applyFont="1" applyFill="1" applyBorder="1" applyAlignment="1">
      <alignment horizontal="left" vertical="distributed"/>
    </xf>
    <xf numFmtId="0" fontId="2" fillId="2" borderId="2" xfId="0" applyFont="1" applyFill="1" applyBorder="1" applyAlignment="1">
      <alignment horizontal="left" vertical="distributed"/>
    </xf>
    <xf numFmtId="0" fontId="29" fillId="3" borderId="0" xfId="0" applyFont="1" applyFill="1" applyAlignment="1">
      <alignment horizontal="left" vertical="top" wrapText="1"/>
    </xf>
    <xf numFmtId="0" fontId="1" fillId="2" borderId="22" xfId="0" applyFont="1" applyFill="1" applyBorder="1" applyAlignment="1">
      <alignment horizontal="left" vertical="distributed" indent="6"/>
    </xf>
    <xf numFmtId="0" fontId="1" fillId="2" borderId="0" xfId="0" applyFont="1" applyFill="1" applyBorder="1" applyAlignment="1">
      <alignment horizontal="left" vertical="distributed" indent="6"/>
    </xf>
    <xf numFmtId="0" fontId="1" fillId="2" borderId="25" xfId="0" applyFont="1" applyFill="1" applyBorder="1" applyAlignment="1">
      <alignment horizontal="left" vertical="distributed" indent="6"/>
    </xf>
    <xf numFmtId="0" fontId="2" fillId="2" borderId="11" xfId="0" applyFont="1" applyFill="1" applyBorder="1" applyAlignment="1">
      <alignment horizontal="left"/>
    </xf>
    <xf numFmtId="0" fontId="2" fillId="2" borderId="10" xfId="0" applyFont="1" applyFill="1" applyBorder="1" applyAlignment="1">
      <alignment horizontal="left"/>
    </xf>
    <xf numFmtId="0" fontId="2" fillId="2" borderId="24" xfId="0" applyFont="1" applyFill="1" applyBorder="1" applyAlignment="1">
      <alignment horizontal="left"/>
    </xf>
    <xf numFmtId="0" fontId="2" fillId="2" borderId="11" xfId="0" applyFont="1" applyFill="1" applyBorder="1" applyAlignment="1">
      <alignment horizontal="left" vertical="distributed"/>
    </xf>
    <xf numFmtId="0" fontId="2" fillId="2" borderId="10" xfId="0" applyFont="1" applyFill="1" applyBorder="1" applyAlignment="1">
      <alignment horizontal="left" vertical="distributed"/>
    </xf>
    <xf numFmtId="0" fontId="2" fillId="2" borderId="24" xfId="0" applyFont="1" applyFill="1" applyBorder="1" applyAlignment="1">
      <alignment horizontal="left" vertical="distributed"/>
    </xf>
    <xf numFmtId="0" fontId="1" fillId="2" borderId="22" xfId="0" applyFont="1" applyFill="1" applyBorder="1" applyAlignment="1">
      <alignment horizontal="left" vertical="distributed" indent="1"/>
    </xf>
    <xf numFmtId="0" fontId="1" fillId="2" borderId="0" xfId="0" applyFont="1" applyFill="1" applyBorder="1" applyAlignment="1">
      <alignment horizontal="left" vertical="distributed" indent="1"/>
    </xf>
    <xf numFmtId="0" fontId="1" fillId="2" borderId="25" xfId="0" applyFont="1" applyFill="1" applyBorder="1" applyAlignment="1">
      <alignment horizontal="left" vertical="distributed" indent="1"/>
    </xf>
    <xf numFmtId="0" fontId="30" fillId="3" borderId="0" xfId="0" applyFont="1" applyFill="1" applyAlignment="1">
      <alignment horizontal="left" vertical="center" wrapText="1"/>
    </xf>
    <xf numFmtId="0" fontId="30" fillId="3" borderId="0" xfId="0" applyFont="1" applyFill="1" applyBorder="1" applyAlignment="1">
      <alignment horizontal="left" vertical="top" wrapText="1"/>
    </xf>
    <xf numFmtId="0" fontId="1" fillId="2" borderId="22" xfId="0" applyFont="1" applyFill="1" applyBorder="1" applyAlignment="1">
      <alignment horizontal="left" vertical="distributed"/>
    </xf>
    <xf numFmtId="0" fontId="1" fillId="2" borderId="0" xfId="0" applyFont="1" applyFill="1" applyBorder="1" applyAlignment="1">
      <alignment horizontal="left" vertical="distributed"/>
    </xf>
    <xf numFmtId="0" fontId="1" fillId="2" borderId="25" xfId="0" applyFont="1" applyFill="1" applyBorder="1" applyAlignment="1">
      <alignment horizontal="left" vertical="distributed"/>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2" fillId="2" borderId="2" xfId="0" applyFont="1" applyFill="1" applyBorder="1" applyAlignment="1">
      <alignment horizontal="left" vertical="center"/>
    </xf>
    <xf numFmtId="0" fontId="44" fillId="3" borderId="0" xfId="0" applyFont="1" applyFill="1" applyAlignment="1">
      <alignment horizontal="left" vertical="center" wrapText="1"/>
    </xf>
    <xf numFmtId="0" fontId="2" fillId="2" borderId="7" xfId="0" applyFont="1" applyFill="1" applyBorder="1" applyAlignment="1">
      <alignment horizontal="center"/>
    </xf>
    <xf numFmtId="0" fontId="2" fillId="2" borderId="6" xfId="0" applyFont="1" applyFill="1" applyBorder="1" applyAlignment="1">
      <alignment horizontal="center"/>
    </xf>
    <xf numFmtId="0" fontId="2" fillId="2" borderId="2" xfId="0" applyFont="1" applyFill="1" applyBorder="1" applyAlignment="1">
      <alignment horizontal="center"/>
    </xf>
    <xf numFmtId="0" fontId="1" fillId="2" borderId="8" xfId="0" applyFont="1" applyFill="1" applyBorder="1" applyAlignment="1">
      <alignment horizontal="left" vertical="distributed" indent="6"/>
    </xf>
    <xf numFmtId="0" fontId="1" fillId="2" borderId="4" xfId="0" applyFont="1" applyFill="1" applyBorder="1" applyAlignment="1">
      <alignment horizontal="left" vertical="distributed" indent="6"/>
    </xf>
    <xf numFmtId="0" fontId="1" fillId="2" borderId="9" xfId="0" applyFont="1" applyFill="1" applyBorder="1" applyAlignment="1">
      <alignment horizontal="left" vertical="distributed" indent="6"/>
    </xf>
    <xf numFmtId="0" fontId="2" fillId="2" borderId="7" xfId="0" applyFont="1" applyFill="1" applyBorder="1" applyAlignment="1">
      <alignment horizontal="left" vertical="distributed" wrapText="1"/>
    </xf>
    <xf numFmtId="0" fontId="2" fillId="2" borderId="7" xfId="0" applyFont="1" applyFill="1" applyBorder="1" applyAlignment="1">
      <alignment horizontal="left" vertical="center" wrapText="1"/>
    </xf>
    <xf numFmtId="0" fontId="29" fillId="3" borderId="0" xfId="0" applyFont="1" applyFill="1" applyBorder="1" applyAlignment="1">
      <alignment horizontal="left" vertical="top" wrapText="1"/>
    </xf>
    <xf numFmtId="0" fontId="29" fillId="3" borderId="0" xfId="0" quotePrefix="1" applyFont="1" applyFill="1" applyBorder="1" applyAlignment="1">
      <alignment horizontal="left" vertical="top" wrapText="1" indent="2"/>
    </xf>
    <xf numFmtId="0" fontId="29" fillId="3" borderId="25" xfId="0" quotePrefix="1" applyFont="1" applyFill="1" applyBorder="1" applyAlignment="1">
      <alignment horizontal="left" vertical="top" wrapText="1" indent="2"/>
    </xf>
    <xf numFmtId="0" fontId="29" fillId="3" borderId="0" xfId="0" applyFont="1" applyFill="1" applyBorder="1" applyAlignment="1">
      <alignment horizontal="left" vertical="top" wrapText="1" indent="2"/>
    </xf>
    <xf numFmtId="0" fontId="38" fillId="3" borderId="0" xfId="0" applyFont="1" applyFill="1" applyAlignment="1">
      <alignment horizontal="left" vertical="top" wrapText="1"/>
    </xf>
    <xf numFmtId="0" fontId="27" fillId="3" borderId="11" xfId="0" applyFont="1" applyFill="1" applyBorder="1" applyAlignment="1">
      <alignment horizontal="left" vertical="center" wrapText="1"/>
    </xf>
    <xf numFmtId="0" fontId="27" fillId="3" borderId="24"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7" fillId="3" borderId="7"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0" fillId="3" borderId="5" xfId="0" applyFill="1" applyBorder="1" applyAlignment="1">
      <alignment horizontal="center" vertical="top" wrapText="1"/>
    </xf>
    <xf numFmtId="0" fontId="0" fillId="3" borderId="3" xfId="0" applyFont="1" applyFill="1" applyBorder="1" applyAlignment="1">
      <alignment vertical="top"/>
    </xf>
    <xf numFmtId="0" fontId="27" fillId="3" borderId="7" xfId="0" applyFont="1" applyFill="1" applyBorder="1" applyAlignment="1">
      <alignment horizontal="left" wrapText="1"/>
    </xf>
    <xf numFmtId="0" fontId="27" fillId="3" borderId="2" xfId="0" applyFont="1" applyFill="1" applyBorder="1" applyAlignment="1">
      <alignment horizontal="left" wrapText="1"/>
    </xf>
    <xf numFmtId="0" fontId="0" fillId="3" borderId="11" xfId="0" applyFill="1" applyBorder="1" applyAlignment="1">
      <alignment horizontal="center" vertical="top" wrapText="1"/>
    </xf>
    <xf numFmtId="0" fontId="0" fillId="3" borderId="10" xfId="0" applyFill="1" applyBorder="1" applyAlignment="1">
      <alignment horizontal="center" vertical="top" wrapText="1"/>
    </xf>
    <xf numFmtId="0" fontId="0" fillId="3" borderId="24" xfId="0" applyFill="1" applyBorder="1" applyAlignment="1">
      <alignment horizontal="center" vertical="top" wrapText="1"/>
    </xf>
    <xf numFmtId="0" fontId="0" fillId="3" borderId="22" xfId="0" applyFill="1" applyBorder="1" applyAlignment="1">
      <alignment horizontal="center" vertical="top" wrapText="1"/>
    </xf>
    <xf numFmtId="0" fontId="0" fillId="3" borderId="0" xfId="0" applyFill="1" applyBorder="1" applyAlignment="1">
      <alignment horizontal="center" vertical="top" wrapText="1"/>
    </xf>
    <xf numFmtId="0" fontId="0" fillId="3" borderId="25" xfId="0" applyFill="1" applyBorder="1" applyAlignment="1">
      <alignment horizontal="center" vertical="top" wrapText="1"/>
    </xf>
    <xf numFmtId="0" fontId="0" fillId="3" borderId="8" xfId="0" applyFill="1" applyBorder="1" applyAlignment="1">
      <alignment horizontal="center" vertical="top" wrapText="1"/>
    </xf>
    <xf numFmtId="0" fontId="0" fillId="3" borderId="4" xfId="0" applyFill="1" applyBorder="1" applyAlignment="1">
      <alignment horizontal="center" vertical="top" wrapText="1"/>
    </xf>
    <xf numFmtId="0" fontId="0" fillId="3" borderId="9" xfId="0" applyFill="1" applyBorder="1" applyAlignment="1">
      <alignment horizontal="center" vertical="top" wrapText="1"/>
    </xf>
    <xf numFmtId="0" fontId="27" fillId="3" borderId="6" xfId="0" applyFont="1" applyFill="1" applyBorder="1" applyAlignment="1">
      <alignment horizontal="center" vertical="center" wrapText="1"/>
    </xf>
    <xf numFmtId="0" fontId="0" fillId="3" borderId="7" xfId="0" applyFont="1" applyFill="1" applyBorder="1" applyAlignment="1">
      <alignment horizontal="left" wrapText="1" indent="1"/>
    </xf>
    <xf numFmtId="0" fontId="0" fillId="3" borderId="2" xfId="0" applyFont="1" applyFill="1" applyBorder="1" applyAlignment="1">
      <alignment horizontal="left" wrapText="1" indent="1"/>
    </xf>
    <xf numFmtId="0" fontId="0" fillId="3" borderId="7" xfId="0" applyFont="1" applyFill="1" applyBorder="1" applyAlignment="1">
      <alignment horizontal="left" indent="1"/>
    </xf>
    <xf numFmtId="0" fontId="0" fillId="3" borderId="2" xfId="0" applyFont="1" applyFill="1" applyBorder="1" applyAlignment="1">
      <alignment horizontal="left" indent="1"/>
    </xf>
    <xf numFmtId="0" fontId="36" fillId="3" borderId="7" xfId="0" applyFont="1" applyFill="1" applyBorder="1" applyAlignment="1">
      <alignment horizontal="left" wrapText="1" indent="3"/>
    </xf>
    <xf numFmtId="0" fontId="36" fillId="3" borderId="2" xfId="0" applyFont="1" applyFill="1" applyBorder="1" applyAlignment="1">
      <alignment horizontal="left" wrapText="1" indent="3"/>
    </xf>
    <xf numFmtId="0" fontId="45" fillId="3" borderId="11" xfId="0" applyFont="1" applyFill="1" applyBorder="1" applyAlignment="1">
      <alignment horizontal="left" vertical="top" wrapText="1"/>
    </xf>
    <xf numFmtId="0" fontId="45" fillId="3" borderId="10" xfId="0" applyFont="1" applyFill="1" applyBorder="1" applyAlignment="1">
      <alignment horizontal="left" vertical="top" wrapText="1"/>
    </xf>
    <xf numFmtId="0" fontId="45" fillId="3" borderId="24" xfId="0" applyFont="1" applyFill="1" applyBorder="1" applyAlignment="1">
      <alignment horizontal="left" vertical="top" wrapText="1"/>
    </xf>
    <xf numFmtId="0" fontId="45" fillId="3" borderId="22" xfId="0" applyFont="1" applyFill="1" applyBorder="1" applyAlignment="1">
      <alignment horizontal="left" vertical="top" wrapText="1"/>
    </xf>
    <xf numFmtId="0" fontId="45" fillId="3" borderId="0" xfId="0" applyFont="1" applyFill="1" applyBorder="1" applyAlignment="1">
      <alignment horizontal="left" vertical="top" wrapText="1"/>
    </xf>
    <xf numFmtId="0" fontId="45" fillId="3" borderId="25" xfId="0" applyFont="1" applyFill="1" applyBorder="1" applyAlignment="1">
      <alignment horizontal="left" vertical="top" wrapText="1"/>
    </xf>
    <xf numFmtId="0" fontId="45" fillId="3" borderId="8" xfId="0" applyFont="1" applyFill="1" applyBorder="1" applyAlignment="1">
      <alignment horizontal="left" vertical="top" wrapText="1"/>
    </xf>
    <xf numFmtId="0" fontId="45" fillId="3" borderId="4" xfId="0" applyFont="1" applyFill="1" applyBorder="1" applyAlignment="1">
      <alignment horizontal="left" vertical="top" wrapText="1"/>
    </xf>
    <xf numFmtId="0" fontId="45" fillId="3" borderId="9" xfId="0" applyFont="1" applyFill="1" applyBorder="1" applyAlignment="1">
      <alignment horizontal="left" vertical="top" wrapText="1"/>
    </xf>
    <xf numFmtId="0" fontId="32" fillId="3" borderId="0" xfId="0" applyFont="1" applyFill="1" applyAlignment="1">
      <alignment horizontal="left" vertical="top" wrapText="1"/>
    </xf>
    <xf numFmtId="0" fontId="0" fillId="2" borderId="11" xfId="0" applyFill="1" applyBorder="1" applyAlignment="1">
      <alignment horizontal="left" vertical="top" wrapText="1"/>
    </xf>
    <xf numFmtId="0" fontId="0" fillId="2" borderId="10" xfId="0" applyFill="1" applyBorder="1" applyAlignment="1">
      <alignment horizontal="left" vertical="top" wrapText="1"/>
    </xf>
    <xf numFmtId="0" fontId="0" fillId="2" borderId="24" xfId="0" applyFill="1" applyBorder="1" applyAlignment="1">
      <alignment horizontal="left" vertical="top" wrapText="1"/>
    </xf>
    <xf numFmtId="0" fontId="0" fillId="2" borderId="22" xfId="0" applyFill="1" applyBorder="1" applyAlignment="1">
      <alignment horizontal="left" vertical="top" wrapText="1"/>
    </xf>
    <xf numFmtId="0" fontId="0" fillId="2" borderId="0"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vertical="top" wrapText="1"/>
    </xf>
    <xf numFmtId="0" fontId="0" fillId="2" borderId="4" xfId="0" applyFill="1" applyBorder="1" applyAlignment="1">
      <alignment horizontal="left" vertical="top" wrapText="1"/>
    </xf>
    <xf numFmtId="0" fontId="0" fillId="2" borderId="9" xfId="0" applyFill="1" applyBorder="1" applyAlignment="1">
      <alignment horizontal="left" vertical="top" wrapText="1"/>
    </xf>
    <xf numFmtId="0" fontId="46" fillId="3" borderId="1" xfId="0" applyFont="1" applyFill="1" applyBorder="1" applyAlignment="1">
      <alignment horizontal="left"/>
    </xf>
    <xf numFmtId="0" fontId="0" fillId="3" borderId="7" xfId="0" applyFill="1" applyBorder="1" applyAlignment="1">
      <alignment horizontal="left" vertical="center"/>
    </xf>
    <xf numFmtId="0" fontId="0" fillId="3" borderId="6" xfId="0" applyFill="1" applyBorder="1" applyAlignment="1">
      <alignment horizontal="left" vertical="center"/>
    </xf>
    <xf numFmtId="0" fontId="0" fillId="3" borderId="2" xfId="0" applyFill="1" applyBorder="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center"/>
    </xf>
    <xf numFmtId="0" fontId="0" fillId="3" borderId="24" xfId="0" applyFill="1" applyBorder="1" applyAlignment="1">
      <alignment horizontal="left" vertical="center"/>
    </xf>
    <xf numFmtId="0" fontId="13" fillId="3" borderId="0" xfId="0" applyFont="1" applyFill="1" applyAlignment="1">
      <alignment horizontal="left" vertical="top" wrapText="1"/>
    </xf>
    <xf numFmtId="0" fontId="29" fillId="3" borderId="0" xfId="0" applyFont="1" applyFill="1" applyAlignment="1">
      <alignment horizontal="left" wrapText="1"/>
    </xf>
    <xf numFmtId="0" fontId="22" fillId="8" borderId="0" xfId="0" applyFont="1" applyFill="1" applyBorder="1" applyAlignment="1">
      <alignment horizontal="center" vertical="top"/>
    </xf>
    <xf numFmtId="0" fontId="35" fillId="3" borderId="0" xfId="0" applyFont="1" applyFill="1" applyBorder="1" applyAlignment="1">
      <alignment horizontal="left" wrapText="1"/>
    </xf>
    <xf numFmtId="0" fontId="47" fillId="3" borderId="7" xfId="0" applyFont="1" applyFill="1" applyBorder="1" applyAlignment="1">
      <alignment horizontal="left" vertical="top"/>
    </xf>
    <xf numFmtId="0" fontId="47" fillId="3" borderId="6" xfId="0" applyFont="1" applyFill="1" applyBorder="1" applyAlignment="1">
      <alignment horizontal="left" vertical="top"/>
    </xf>
    <xf numFmtId="0" fontId="47" fillId="3" borderId="2" xfId="0" applyFont="1" applyFill="1" applyBorder="1" applyAlignment="1">
      <alignment horizontal="left" vertical="top"/>
    </xf>
    <xf numFmtId="0" fontId="0" fillId="3" borderId="6" xfId="0" applyFont="1" applyFill="1" applyBorder="1" applyAlignment="1">
      <alignment horizontal="left" vertical="top" indent="1"/>
    </xf>
    <xf numFmtId="0" fontId="0" fillId="0" borderId="11" xfId="0" applyFont="1" applyFill="1" applyBorder="1" applyAlignment="1">
      <alignment horizontal="left" vertical="top" indent="1"/>
    </xf>
    <xf numFmtId="0" fontId="0" fillId="0" borderId="10" xfId="0" applyFont="1" applyFill="1" applyBorder="1" applyAlignment="1">
      <alignment horizontal="left" vertical="top" indent="1"/>
    </xf>
    <xf numFmtId="0" fontId="27" fillId="0" borderId="1" xfId="0" applyFont="1" applyFill="1" applyBorder="1" applyAlignment="1">
      <alignment horizontal="center" vertical="top"/>
    </xf>
    <xf numFmtId="0" fontId="27" fillId="0" borderId="7" xfId="0" applyFont="1" applyFill="1" applyBorder="1" applyAlignment="1">
      <alignment horizontal="center" vertical="top"/>
    </xf>
    <xf numFmtId="0" fontId="0" fillId="0" borderId="6" xfId="0" applyFont="1" applyBorder="1" applyAlignment="1">
      <alignment horizontal="left" vertical="top" indent="1"/>
    </xf>
    <xf numFmtId="0" fontId="0" fillId="0" borderId="2" xfId="0" applyFont="1" applyBorder="1" applyAlignment="1">
      <alignment horizontal="left" vertical="top" indent="1"/>
    </xf>
    <xf numFmtId="0" fontId="47" fillId="3" borderId="4" xfId="0" applyFont="1" applyFill="1" applyBorder="1" applyAlignment="1">
      <alignment horizontal="left" vertical="top" indent="2"/>
    </xf>
    <xf numFmtId="0" fontId="0" fillId="3" borderId="1" xfId="0" applyFill="1" applyBorder="1" applyAlignment="1">
      <alignment horizontal="left" vertical="top" indent="1"/>
    </xf>
    <xf numFmtId="0" fontId="27" fillId="0" borderId="1" xfId="0" applyFont="1" applyFill="1" applyBorder="1" applyAlignment="1">
      <alignment horizontal="left" vertical="top"/>
    </xf>
    <xf numFmtId="0" fontId="27" fillId="0" borderId="7" xfId="0" applyFont="1" applyFill="1" applyBorder="1" applyAlignment="1">
      <alignment horizontal="left" vertical="top"/>
    </xf>
    <xf numFmtId="0" fontId="27" fillId="3" borderId="2" xfId="0" applyFont="1" applyFill="1" applyBorder="1" applyAlignment="1">
      <alignment horizontal="left" vertical="top" wrapText="1"/>
    </xf>
    <xf numFmtId="0" fontId="0" fillId="3" borderId="6" xfId="0" applyFill="1" applyBorder="1" applyAlignment="1">
      <alignment horizontal="left" vertical="top" indent="3"/>
    </xf>
    <xf numFmtId="0" fontId="0" fillId="3" borderId="2" xfId="0" applyFill="1" applyBorder="1" applyAlignment="1">
      <alignment horizontal="left" vertical="top" indent="3"/>
    </xf>
    <xf numFmtId="0" fontId="27" fillId="3" borderId="7" xfId="0" applyFont="1" applyFill="1" applyBorder="1" applyAlignment="1">
      <alignment horizontal="center" vertical="top"/>
    </xf>
    <xf numFmtId="0" fontId="47" fillId="3" borderId="7" xfId="0" applyFont="1" applyFill="1" applyBorder="1" applyAlignment="1">
      <alignment horizontal="left" vertical="top" indent="2"/>
    </xf>
    <xf numFmtId="0" fontId="47" fillId="3" borderId="6" xfId="0" applyFont="1" applyFill="1" applyBorder="1" applyAlignment="1">
      <alignment horizontal="left" vertical="top" indent="2"/>
    </xf>
    <xf numFmtId="0" fontId="29" fillId="4" borderId="7" xfId="0" applyFont="1" applyFill="1" applyBorder="1" applyAlignment="1">
      <alignment horizontal="left" vertical="top" wrapText="1"/>
    </xf>
    <xf numFmtId="0" fontId="29" fillId="4" borderId="2" xfId="0" applyFont="1" applyFill="1" applyBorder="1" applyAlignment="1">
      <alignment horizontal="left" vertical="top" wrapText="1"/>
    </xf>
  </cellXfs>
  <cellStyles count="5">
    <cellStyle name="Hyperlink" xfId="1" builtinId="8"/>
    <cellStyle name="Normal" xfId="0" builtinId="0"/>
    <cellStyle name="Normal 2" xfId="2" xr:uid="{00000000-0005-0000-0000-000002000000}"/>
    <cellStyle name="Normal_HiddenSettings" xfId="3" xr:uid="{00000000-0005-0000-0000-000003000000}"/>
    <cellStyle name="Percent" xfId="4" builtinId="5"/>
  </cellStyles>
  <dxfs count="51">
    <dxf>
      <font>
        <b/>
        <i val="0"/>
        <color rgb="FF4E81BD"/>
      </font>
      <fill>
        <patternFill>
          <bgColor theme="4" tint="0.79998168889431442"/>
        </patternFill>
      </fill>
    </dxf>
    <dxf>
      <font>
        <b/>
        <i val="0"/>
        <color rgb="FF4E81BD"/>
      </font>
      <fill>
        <patternFill>
          <fgColor theme="4" tint="0.79998168889431442"/>
        </patternFill>
      </fill>
    </dxf>
    <dxf>
      <fill>
        <patternFill>
          <bgColor rgb="FF3366FF"/>
        </patternFill>
      </fill>
    </dxf>
    <dxf>
      <font>
        <color theme="0"/>
      </font>
      <fill>
        <patternFill>
          <bgColor rgb="FF3366FF"/>
        </patternFill>
      </fill>
    </dxf>
    <dxf>
      <font>
        <color theme="0"/>
      </font>
      <fill>
        <patternFill>
          <bgColor rgb="FF00B050"/>
        </patternFill>
      </fill>
    </dxf>
    <dxf>
      <font>
        <color theme="0"/>
      </font>
      <fill>
        <patternFill>
          <bgColor rgb="FF00B050"/>
        </patternFill>
      </fill>
    </dxf>
    <dxf>
      <fill>
        <patternFill>
          <bgColor rgb="FF3366FF"/>
        </patternFill>
      </fill>
    </dxf>
    <dxf>
      <font>
        <color theme="0"/>
      </font>
      <fill>
        <patternFill>
          <bgColor rgb="FF3366FF"/>
        </patternFill>
      </fill>
    </dxf>
    <dxf>
      <font>
        <color theme="0"/>
      </font>
      <fill>
        <patternFill>
          <bgColor rgb="FF00B050"/>
        </patternFill>
      </fill>
    </dxf>
    <dxf>
      <font>
        <color theme="0"/>
      </font>
      <fill>
        <patternFill>
          <bgColor rgb="FF00B050"/>
        </patternFill>
      </fill>
    </dxf>
    <dxf>
      <fill>
        <patternFill>
          <bgColor rgb="FF3366FF"/>
        </patternFill>
      </fill>
    </dxf>
    <dxf>
      <fill>
        <patternFill>
          <bgColor rgb="FF3366FF"/>
        </patternFill>
      </fill>
    </dxf>
    <dxf>
      <fill>
        <patternFill>
          <bgColor rgb="FF3366FF"/>
        </patternFill>
      </fill>
    </dxf>
    <dxf>
      <fill>
        <patternFill>
          <bgColor rgb="FF3366FF"/>
        </patternFill>
      </fill>
    </dxf>
    <dxf>
      <fill>
        <patternFill>
          <bgColor rgb="FF3366FF"/>
        </patternFill>
      </fill>
    </dxf>
    <dxf>
      <fill>
        <patternFill>
          <bgColor rgb="FF3366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3366FF"/>
        </patternFill>
      </fill>
    </dxf>
    <dxf>
      <fill>
        <patternFill>
          <bgColor rgb="FF3366FF"/>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ill>
        <patternFill>
          <bgColor rgb="FF3366FF"/>
        </patternFill>
      </fill>
    </dxf>
    <dxf>
      <font>
        <b/>
        <i val="0"/>
        <color theme="0"/>
      </font>
      <fill>
        <patternFill>
          <bgColor rgb="FF3366FF"/>
        </patternFill>
      </fill>
    </dxf>
    <dxf>
      <fill>
        <patternFill>
          <bgColor rgb="FF3366FF"/>
        </patternFill>
      </fill>
    </dxf>
    <dxf>
      <font>
        <b/>
        <i val="0"/>
        <color theme="0"/>
      </font>
      <fill>
        <patternFill>
          <bgColor rgb="FF3366FF"/>
        </patternFill>
      </fill>
    </dxf>
    <dxf>
      <font>
        <b/>
        <i val="0"/>
        <color theme="0"/>
      </font>
      <fill>
        <patternFill>
          <bgColor rgb="FF00B050"/>
        </patternFill>
      </fill>
    </dxf>
    <dxf>
      <font>
        <b/>
        <i val="0"/>
        <color theme="0"/>
      </font>
      <fill>
        <patternFill>
          <bgColor rgb="FF3366FF"/>
        </patternFill>
      </fill>
    </dxf>
    <dxf>
      <fill>
        <patternFill>
          <bgColor rgb="FF3366FF"/>
        </patternFill>
      </fill>
    </dxf>
    <dxf>
      <fill>
        <patternFill>
          <bgColor rgb="FF3366FF"/>
        </patternFill>
      </fill>
    </dxf>
    <dxf>
      <font>
        <color theme="0"/>
      </font>
      <fill>
        <patternFill>
          <bgColor rgb="FF00B050"/>
        </patternFill>
      </fill>
    </dxf>
    <dxf>
      <fill>
        <patternFill>
          <bgColor rgb="FF3366FF"/>
        </patternFill>
      </fill>
    </dxf>
    <dxf>
      <font>
        <color theme="0"/>
      </font>
      <fill>
        <patternFill>
          <bgColor rgb="FF00B050"/>
        </patternFill>
      </fill>
    </dxf>
    <dxf>
      <fill>
        <patternFill>
          <bgColor rgb="FF3366FF"/>
        </patternFill>
      </fill>
    </dxf>
    <dxf>
      <fill>
        <patternFill>
          <bgColor rgb="FF3366FF"/>
        </patternFill>
      </fill>
    </dxf>
    <dxf>
      <fill>
        <patternFill>
          <bgColor rgb="FF3366FF"/>
        </patternFill>
      </fill>
    </dxf>
    <dxf>
      <fill>
        <patternFill>
          <bgColor rgb="FF3366FF"/>
        </patternFill>
      </fill>
    </dxf>
    <dxf>
      <fill>
        <patternFill>
          <bgColor rgb="FF3366FF"/>
        </patternFill>
      </fill>
    </dxf>
    <dxf>
      <fill>
        <patternFill>
          <bgColor rgb="FF3366FF"/>
        </patternFill>
      </fill>
    </dxf>
    <dxf>
      <fill>
        <patternFill>
          <bgColor rgb="FF3366FF"/>
        </patternFill>
      </fill>
    </dxf>
    <dxf>
      <font>
        <b/>
        <i val="0"/>
        <color theme="0"/>
      </font>
      <fill>
        <patternFill>
          <bgColor rgb="FF3366FF"/>
        </patternFill>
      </fill>
    </dxf>
    <dxf>
      <font>
        <b/>
        <i val="0"/>
        <color theme="0"/>
      </font>
      <fill>
        <patternFill>
          <bgColor rgb="FF3366FF"/>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ctrlProps/ctrlProp1.xml><?xml version="1.0" encoding="utf-8"?>
<formControlPr xmlns="http://schemas.microsoft.com/office/spreadsheetml/2009/9/main" objectType="Drop" dropLines="10" dropStyle="combo" dx="26" fmlaLink="CountryIndex" fmlaRange="Countries"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10" dropStyle="combo" dx="26" fmlaLink="Hidden!$D$7" fmlaRange="Hidden!$H$4:$H$6"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1</xdr:col>
      <xdr:colOff>304800</xdr:colOff>
      <xdr:row>4</xdr:row>
      <xdr:rowOff>205740</xdr:rowOff>
    </xdr:to>
    <xdr:pic>
      <xdr:nvPicPr>
        <xdr:cNvPr id="22733" name="Picture 3">
          <a:extLst>
            <a:ext uri="{FF2B5EF4-FFF2-40B4-BE49-F238E27FC236}">
              <a16:creationId xmlns:a16="http://schemas.microsoft.com/office/drawing/2014/main" id="{00000000-0008-0000-0100-0000CD5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68580"/>
          <a:ext cx="838200"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6350</xdr:colOff>
          <xdr:row>10</xdr:row>
          <xdr:rowOff>25400</xdr:rowOff>
        </xdr:from>
        <xdr:to>
          <xdr:col>3</xdr:col>
          <xdr:colOff>1060450</xdr:colOff>
          <xdr:row>11</xdr:row>
          <xdr:rowOff>63500</xdr:rowOff>
        </xdr:to>
        <xdr:sp macro="" textlink="">
          <xdr:nvSpPr>
            <xdr:cNvPr id="15361" name="cboCountry"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69850</xdr:colOff>
          <xdr:row>6</xdr:row>
          <xdr:rowOff>139700</xdr:rowOff>
        </xdr:from>
        <xdr:to>
          <xdr:col>4</xdr:col>
          <xdr:colOff>1117600</xdr:colOff>
          <xdr:row>8</xdr:row>
          <xdr:rowOff>6350</xdr:rowOff>
        </xdr:to>
        <xdr:sp macro="" textlink="">
          <xdr:nvSpPr>
            <xdr:cNvPr id="8193" name="cboCountr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38100</xdr:rowOff>
        </xdr:from>
        <xdr:to>
          <xdr:col>3</xdr:col>
          <xdr:colOff>304800</xdr:colOff>
          <xdr:row>7</xdr:row>
          <xdr:rowOff>260350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38100</xdr:rowOff>
        </xdr:from>
        <xdr:to>
          <xdr:col>4</xdr:col>
          <xdr:colOff>304800</xdr:colOff>
          <xdr:row>7</xdr:row>
          <xdr:rowOff>260350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9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xdr:row>
          <xdr:rowOff>38100</xdr:rowOff>
        </xdr:from>
        <xdr:to>
          <xdr:col>5</xdr:col>
          <xdr:colOff>304800</xdr:colOff>
          <xdr:row>7</xdr:row>
          <xdr:rowOff>260350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9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7</xdr:row>
          <xdr:rowOff>38100</xdr:rowOff>
        </xdr:from>
        <xdr:to>
          <xdr:col>6</xdr:col>
          <xdr:colOff>304800</xdr:colOff>
          <xdr:row>7</xdr:row>
          <xdr:rowOff>260350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9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xdr:row>
          <xdr:rowOff>38100</xdr:rowOff>
        </xdr:from>
        <xdr:to>
          <xdr:col>7</xdr:col>
          <xdr:colOff>304800</xdr:colOff>
          <xdr:row>7</xdr:row>
          <xdr:rowOff>260350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9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7</xdr:row>
          <xdr:rowOff>38100</xdr:rowOff>
        </xdr:from>
        <xdr:to>
          <xdr:col>8</xdr:col>
          <xdr:colOff>304800</xdr:colOff>
          <xdr:row>7</xdr:row>
          <xdr:rowOff>260350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9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xdr:row>
          <xdr:rowOff>38100</xdr:rowOff>
        </xdr:from>
        <xdr:to>
          <xdr:col>9</xdr:col>
          <xdr:colOff>304800</xdr:colOff>
          <xdr:row>7</xdr:row>
          <xdr:rowOff>260350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9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9</xdr:row>
          <xdr:rowOff>38100</xdr:rowOff>
        </xdr:from>
        <xdr:to>
          <xdr:col>3</xdr:col>
          <xdr:colOff>304800</xdr:colOff>
          <xdr:row>9</xdr:row>
          <xdr:rowOff>260350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9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38100</xdr:rowOff>
        </xdr:from>
        <xdr:to>
          <xdr:col>4</xdr:col>
          <xdr:colOff>304800</xdr:colOff>
          <xdr:row>9</xdr:row>
          <xdr:rowOff>260350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9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xdr:row>
          <xdr:rowOff>38100</xdr:rowOff>
        </xdr:from>
        <xdr:to>
          <xdr:col>5</xdr:col>
          <xdr:colOff>304800</xdr:colOff>
          <xdr:row>9</xdr:row>
          <xdr:rowOff>260350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9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9</xdr:row>
          <xdr:rowOff>38100</xdr:rowOff>
        </xdr:from>
        <xdr:to>
          <xdr:col>6</xdr:col>
          <xdr:colOff>304800</xdr:colOff>
          <xdr:row>9</xdr:row>
          <xdr:rowOff>260350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9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9</xdr:row>
          <xdr:rowOff>38100</xdr:rowOff>
        </xdr:from>
        <xdr:to>
          <xdr:col>7</xdr:col>
          <xdr:colOff>304800</xdr:colOff>
          <xdr:row>9</xdr:row>
          <xdr:rowOff>260350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9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9</xdr:row>
          <xdr:rowOff>38100</xdr:rowOff>
        </xdr:from>
        <xdr:to>
          <xdr:col>8</xdr:col>
          <xdr:colOff>304800</xdr:colOff>
          <xdr:row>9</xdr:row>
          <xdr:rowOff>260350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9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9</xdr:row>
          <xdr:rowOff>38100</xdr:rowOff>
        </xdr:from>
        <xdr:to>
          <xdr:col>9</xdr:col>
          <xdr:colOff>304800</xdr:colOff>
          <xdr:row>9</xdr:row>
          <xdr:rowOff>260350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9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9</xdr:row>
          <xdr:rowOff>38100</xdr:rowOff>
        </xdr:from>
        <xdr:to>
          <xdr:col>10</xdr:col>
          <xdr:colOff>304800</xdr:colOff>
          <xdr:row>9</xdr:row>
          <xdr:rowOff>260350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9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9</xdr:row>
          <xdr:rowOff>38100</xdr:rowOff>
        </xdr:from>
        <xdr:to>
          <xdr:col>11</xdr:col>
          <xdr:colOff>304800</xdr:colOff>
          <xdr:row>9</xdr:row>
          <xdr:rowOff>260350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9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9</xdr:row>
          <xdr:rowOff>38100</xdr:rowOff>
        </xdr:from>
        <xdr:to>
          <xdr:col>12</xdr:col>
          <xdr:colOff>304800</xdr:colOff>
          <xdr:row>9</xdr:row>
          <xdr:rowOff>260350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9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7</xdr:row>
          <xdr:rowOff>38100</xdr:rowOff>
        </xdr:from>
        <xdr:to>
          <xdr:col>8</xdr:col>
          <xdr:colOff>304800</xdr:colOff>
          <xdr:row>7</xdr:row>
          <xdr:rowOff>260350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9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xdr:row>
          <xdr:rowOff>38100</xdr:rowOff>
        </xdr:from>
        <xdr:to>
          <xdr:col>9</xdr:col>
          <xdr:colOff>304800</xdr:colOff>
          <xdr:row>7</xdr:row>
          <xdr:rowOff>260350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9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7</xdr:row>
          <xdr:rowOff>38100</xdr:rowOff>
        </xdr:from>
        <xdr:to>
          <xdr:col>10</xdr:col>
          <xdr:colOff>304800</xdr:colOff>
          <xdr:row>7</xdr:row>
          <xdr:rowOff>260350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9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7</xdr:row>
          <xdr:rowOff>38100</xdr:rowOff>
        </xdr:from>
        <xdr:to>
          <xdr:col>11</xdr:col>
          <xdr:colOff>304800</xdr:colOff>
          <xdr:row>7</xdr:row>
          <xdr:rowOff>260350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9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xdr:row>
          <xdr:rowOff>38100</xdr:rowOff>
        </xdr:from>
        <xdr:to>
          <xdr:col>12</xdr:col>
          <xdr:colOff>304800</xdr:colOff>
          <xdr:row>7</xdr:row>
          <xdr:rowOff>260350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9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38100</xdr:rowOff>
        </xdr:from>
        <xdr:to>
          <xdr:col>3</xdr:col>
          <xdr:colOff>304800</xdr:colOff>
          <xdr:row>8</xdr:row>
          <xdr:rowOff>260350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9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38100</xdr:rowOff>
        </xdr:from>
        <xdr:to>
          <xdr:col>4</xdr:col>
          <xdr:colOff>304800</xdr:colOff>
          <xdr:row>8</xdr:row>
          <xdr:rowOff>260350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9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38100</xdr:rowOff>
        </xdr:from>
        <xdr:to>
          <xdr:col>5</xdr:col>
          <xdr:colOff>304800</xdr:colOff>
          <xdr:row>8</xdr:row>
          <xdr:rowOff>260350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9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8</xdr:row>
          <xdr:rowOff>38100</xdr:rowOff>
        </xdr:from>
        <xdr:to>
          <xdr:col>6</xdr:col>
          <xdr:colOff>304800</xdr:colOff>
          <xdr:row>8</xdr:row>
          <xdr:rowOff>260350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9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8</xdr:row>
          <xdr:rowOff>38100</xdr:rowOff>
        </xdr:from>
        <xdr:to>
          <xdr:col>7</xdr:col>
          <xdr:colOff>304800</xdr:colOff>
          <xdr:row>8</xdr:row>
          <xdr:rowOff>260350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9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8</xdr:row>
          <xdr:rowOff>38100</xdr:rowOff>
        </xdr:from>
        <xdr:to>
          <xdr:col>8</xdr:col>
          <xdr:colOff>304800</xdr:colOff>
          <xdr:row>8</xdr:row>
          <xdr:rowOff>260350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9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8</xdr:row>
          <xdr:rowOff>38100</xdr:rowOff>
        </xdr:from>
        <xdr:to>
          <xdr:col>9</xdr:col>
          <xdr:colOff>304800</xdr:colOff>
          <xdr:row>8</xdr:row>
          <xdr:rowOff>260350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9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8</xdr:row>
          <xdr:rowOff>38100</xdr:rowOff>
        </xdr:from>
        <xdr:to>
          <xdr:col>10</xdr:col>
          <xdr:colOff>304800</xdr:colOff>
          <xdr:row>8</xdr:row>
          <xdr:rowOff>260350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9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8</xdr:row>
          <xdr:rowOff>38100</xdr:rowOff>
        </xdr:from>
        <xdr:to>
          <xdr:col>11</xdr:col>
          <xdr:colOff>304800</xdr:colOff>
          <xdr:row>8</xdr:row>
          <xdr:rowOff>260350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9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8</xdr:row>
          <xdr:rowOff>38100</xdr:rowOff>
        </xdr:from>
        <xdr:to>
          <xdr:col>12</xdr:col>
          <xdr:colOff>304800</xdr:colOff>
          <xdr:row>8</xdr:row>
          <xdr:rowOff>260350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9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10</xdr:row>
          <xdr:rowOff>38100</xdr:rowOff>
        </xdr:from>
        <xdr:to>
          <xdr:col>3</xdr:col>
          <xdr:colOff>304800</xdr:colOff>
          <xdr:row>10</xdr:row>
          <xdr:rowOff>260350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9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11</xdr:row>
          <xdr:rowOff>38100</xdr:rowOff>
        </xdr:from>
        <xdr:to>
          <xdr:col>3</xdr:col>
          <xdr:colOff>304800</xdr:colOff>
          <xdr:row>11</xdr:row>
          <xdr:rowOff>260350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9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12</xdr:row>
          <xdr:rowOff>38100</xdr:rowOff>
        </xdr:from>
        <xdr:to>
          <xdr:col>3</xdr:col>
          <xdr:colOff>304800</xdr:colOff>
          <xdr:row>12</xdr:row>
          <xdr:rowOff>260350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9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38100</xdr:rowOff>
        </xdr:from>
        <xdr:to>
          <xdr:col>3</xdr:col>
          <xdr:colOff>304800</xdr:colOff>
          <xdr:row>13</xdr:row>
          <xdr:rowOff>260350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9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38100</xdr:rowOff>
        </xdr:from>
        <xdr:to>
          <xdr:col>3</xdr:col>
          <xdr:colOff>304800</xdr:colOff>
          <xdr:row>15</xdr:row>
          <xdr:rowOff>31750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9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38100</xdr:rowOff>
        </xdr:from>
        <xdr:to>
          <xdr:col>4</xdr:col>
          <xdr:colOff>304800</xdr:colOff>
          <xdr:row>10</xdr:row>
          <xdr:rowOff>260350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9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10</xdr:row>
          <xdr:rowOff>38100</xdr:rowOff>
        </xdr:from>
        <xdr:to>
          <xdr:col>5</xdr:col>
          <xdr:colOff>304800</xdr:colOff>
          <xdr:row>10</xdr:row>
          <xdr:rowOff>260350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9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10</xdr:row>
          <xdr:rowOff>38100</xdr:rowOff>
        </xdr:from>
        <xdr:to>
          <xdr:col>6</xdr:col>
          <xdr:colOff>304800</xdr:colOff>
          <xdr:row>10</xdr:row>
          <xdr:rowOff>260350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9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10</xdr:row>
          <xdr:rowOff>38100</xdr:rowOff>
        </xdr:from>
        <xdr:to>
          <xdr:col>7</xdr:col>
          <xdr:colOff>304800</xdr:colOff>
          <xdr:row>10</xdr:row>
          <xdr:rowOff>260350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9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10</xdr:row>
          <xdr:rowOff>38100</xdr:rowOff>
        </xdr:from>
        <xdr:to>
          <xdr:col>8</xdr:col>
          <xdr:colOff>304800</xdr:colOff>
          <xdr:row>10</xdr:row>
          <xdr:rowOff>260350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9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10</xdr:row>
          <xdr:rowOff>38100</xdr:rowOff>
        </xdr:from>
        <xdr:to>
          <xdr:col>9</xdr:col>
          <xdr:colOff>304800</xdr:colOff>
          <xdr:row>10</xdr:row>
          <xdr:rowOff>260350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9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10</xdr:row>
          <xdr:rowOff>38100</xdr:rowOff>
        </xdr:from>
        <xdr:to>
          <xdr:col>10</xdr:col>
          <xdr:colOff>304800</xdr:colOff>
          <xdr:row>10</xdr:row>
          <xdr:rowOff>260350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9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10</xdr:row>
          <xdr:rowOff>38100</xdr:rowOff>
        </xdr:from>
        <xdr:to>
          <xdr:col>11</xdr:col>
          <xdr:colOff>304800</xdr:colOff>
          <xdr:row>10</xdr:row>
          <xdr:rowOff>260350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9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xdr:row>
          <xdr:rowOff>38100</xdr:rowOff>
        </xdr:from>
        <xdr:to>
          <xdr:col>12</xdr:col>
          <xdr:colOff>304800</xdr:colOff>
          <xdr:row>10</xdr:row>
          <xdr:rowOff>260350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9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38100</xdr:rowOff>
        </xdr:from>
        <xdr:to>
          <xdr:col>4</xdr:col>
          <xdr:colOff>304800</xdr:colOff>
          <xdr:row>11</xdr:row>
          <xdr:rowOff>260350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9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11</xdr:row>
          <xdr:rowOff>38100</xdr:rowOff>
        </xdr:from>
        <xdr:to>
          <xdr:col>5</xdr:col>
          <xdr:colOff>304800</xdr:colOff>
          <xdr:row>11</xdr:row>
          <xdr:rowOff>260350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9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11</xdr:row>
          <xdr:rowOff>38100</xdr:rowOff>
        </xdr:from>
        <xdr:to>
          <xdr:col>6</xdr:col>
          <xdr:colOff>304800</xdr:colOff>
          <xdr:row>11</xdr:row>
          <xdr:rowOff>260350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9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11</xdr:row>
          <xdr:rowOff>38100</xdr:rowOff>
        </xdr:from>
        <xdr:to>
          <xdr:col>7</xdr:col>
          <xdr:colOff>304800</xdr:colOff>
          <xdr:row>11</xdr:row>
          <xdr:rowOff>260350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9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11</xdr:row>
          <xdr:rowOff>38100</xdr:rowOff>
        </xdr:from>
        <xdr:to>
          <xdr:col>8</xdr:col>
          <xdr:colOff>304800</xdr:colOff>
          <xdr:row>11</xdr:row>
          <xdr:rowOff>260350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9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11</xdr:row>
          <xdr:rowOff>38100</xdr:rowOff>
        </xdr:from>
        <xdr:to>
          <xdr:col>9</xdr:col>
          <xdr:colOff>304800</xdr:colOff>
          <xdr:row>11</xdr:row>
          <xdr:rowOff>260350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9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11</xdr:row>
          <xdr:rowOff>38100</xdr:rowOff>
        </xdr:from>
        <xdr:to>
          <xdr:col>10</xdr:col>
          <xdr:colOff>304800</xdr:colOff>
          <xdr:row>11</xdr:row>
          <xdr:rowOff>260350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9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11</xdr:row>
          <xdr:rowOff>38100</xdr:rowOff>
        </xdr:from>
        <xdr:to>
          <xdr:col>11</xdr:col>
          <xdr:colOff>304800</xdr:colOff>
          <xdr:row>11</xdr:row>
          <xdr:rowOff>260350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9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xdr:row>
          <xdr:rowOff>38100</xdr:rowOff>
        </xdr:from>
        <xdr:to>
          <xdr:col>12</xdr:col>
          <xdr:colOff>304800</xdr:colOff>
          <xdr:row>11</xdr:row>
          <xdr:rowOff>260350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9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12</xdr:row>
          <xdr:rowOff>38100</xdr:rowOff>
        </xdr:from>
        <xdr:to>
          <xdr:col>4</xdr:col>
          <xdr:colOff>304800</xdr:colOff>
          <xdr:row>12</xdr:row>
          <xdr:rowOff>260350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9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12</xdr:row>
          <xdr:rowOff>38100</xdr:rowOff>
        </xdr:from>
        <xdr:to>
          <xdr:col>5</xdr:col>
          <xdr:colOff>304800</xdr:colOff>
          <xdr:row>12</xdr:row>
          <xdr:rowOff>260350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9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12</xdr:row>
          <xdr:rowOff>38100</xdr:rowOff>
        </xdr:from>
        <xdr:to>
          <xdr:col>6</xdr:col>
          <xdr:colOff>304800</xdr:colOff>
          <xdr:row>12</xdr:row>
          <xdr:rowOff>260350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9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12</xdr:row>
          <xdr:rowOff>38100</xdr:rowOff>
        </xdr:from>
        <xdr:to>
          <xdr:col>7</xdr:col>
          <xdr:colOff>304800</xdr:colOff>
          <xdr:row>12</xdr:row>
          <xdr:rowOff>260350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9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12</xdr:row>
          <xdr:rowOff>38100</xdr:rowOff>
        </xdr:from>
        <xdr:to>
          <xdr:col>8</xdr:col>
          <xdr:colOff>304800</xdr:colOff>
          <xdr:row>12</xdr:row>
          <xdr:rowOff>260350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9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12</xdr:row>
          <xdr:rowOff>38100</xdr:rowOff>
        </xdr:from>
        <xdr:to>
          <xdr:col>9</xdr:col>
          <xdr:colOff>304800</xdr:colOff>
          <xdr:row>12</xdr:row>
          <xdr:rowOff>260350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9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12</xdr:row>
          <xdr:rowOff>38100</xdr:rowOff>
        </xdr:from>
        <xdr:to>
          <xdr:col>10</xdr:col>
          <xdr:colOff>304800</xdr:colOff>
          <xdr:row>12</xdr:row>
          <xdr:rowOff>260350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9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12</xdr:row>
          <xdr:rowOff>38100</xdr:rowOff>
        </xdr:from>
        <xdr:to>
          <xdr:col>11</xdr:col>
          <xdr:colOff>304800</xdr:colOff>
          <xdr:row>12</xdr:row>
          <xdr:rowOff>260350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9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xdr:row>
          <xdr:rowOff>38100</xdr:rowOff>
        </xdr:from>
        <xdr:to>
          <xdr:col>12</xdr:col>
          <xdr:colOff>304800</xdr:colOff>
          <xdr:row>12</xdr:row>
          <xdr:rowOff>260350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9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38100</xdr:rowOff>
        </xdr:from>
        <xdr:to>
          <xdr:col>4</xdr:col>
          <xdr:colOff>304800</xdr:colOff>
          <xdr:row>13</xdr:row>
          <xdr:rowOff>260350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9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13</xdr:row>
          <xdr:rowOff>38100</xdr:rowOff>
        </xdr:from>
        <xdr:to>
          <xdr:col>5</xdr:col>
          <xdr:colOff>304800</xdr:colOff>
          <xdr:row>13</xdr:row>
          <xdr:rowOff>260350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9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13</xdr:row>
          <xdr:rowOff>38100</xdr:rowOff>
        </xdr:from>
        <xdr:to>
          <xdr:col>6</xdr:col>
          <xdr:colOff>304800</xdr:colOff>
          <xdr:row>13</xdr:row>
          <xdr:rowOff>260350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9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38100</xdr:rowOff>
        </xdr:from>
        <xdr:to>
          <xdr:col>7</xdr:col>
          <xdr:colOff>304800</xdr:colOff>
          <xdr:row>13</xdr:row>
          <xdr:rowOff>260350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900-00004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13</xdr:row>
          <xdr:rowOff>38100</xdr:rowOff>
        </xdr:from>
        <xdr:to>
          <xdr:col>8</xdr:col>
          <xdr:colOff>304800</xdr:colOff>
          <xdr:row>13</xdr:row>
          <xdr:rowOff>260350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9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13</xdr:row>
          <xdr:rowOff>38100</xdr:rowOff>
        </xdr:from>
        <xdr:to>
          <xdr:col>9</xdr:col>
          <xdr:colOff>304800</xdr:colOff>
          <xdr:row>13</xdr:row>
          <xdr:rowOff>260350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9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13</xdr:row>
          <xdr:rowOff>38100</xdr:rowOff>
        </xdr:from>
        <xdr:to>
          <xdr:col>10</xdr:col>
          <xdr:colOff>304800</xdr:colOff>
          <xdr:row>13</xdr:row>
          <xdr:rowOff>260350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9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13</xdr:row>
          <xdr:rowOff>38100</xdr:rowOff>
        </xdr:from>
        <xdr:to>
          <xdr:col>11</xdr:col>
          <xdr:colOff>304800</xdr:colOff>
          <xdr:row>13</xdr:row>
          <xdr:rowOff>260350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9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xdr:row>
          <xdr:rowOff>38100</xdr:rowOff>
        </xdr:from>
        <xdr:to>
          <xdr:col>12</xdr:col>
          <xdr:colOff>304800</xdr:colOff>
          <xdr:row>13</xdr:row>
          <xdr:rowOff>260350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9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38100</xdr:rowOff>
        </xdr:from>
        <xdr:to>
          <xdr:col>4</xdr:col>
          <xdr:colOff>304800</xdr:colOff>
          <xdr:row>15</xdr:row>
          <xdr:rowOff>31750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9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14</xdr:row>
          <xdr:rowOff>38100</xdr:rowOff>
        </xdr:from>
        <xdr:to>
          <xdr:col>5</xdr:col>
          <xdr:colOff>304800</xdr:colOff>
          <xdr:row>15</xdr:row>
          <xdr:rowOff>31750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9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38100</xdr:rowOff>
        </xdr:from>
        <xdr:to>
          <xdr:col>6</xdr:col>
          <xdr:colOff>304800</xdr:colOff>
          <xdr:row>15</xdr:row>
          <xdr:rowOff>31750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9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14</xdr:row>
          <xdr:rowOff>38100</xdr:rowOff>
        </xdr:from>
        <xdr:to>
          <xdr:col>7</xdr:col>
          <xdr:colOff>304800</xdr:colOff>
          <xdr:row>15</xdr:row>
          <xdr:rowOff>31750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9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14</xdr:row>
          <xdr:rowOff>38100</xdr:rowOff>
        </xdr:from>
        <xdr:to>
          <xdr:col>8</xdr:col>
          <xdr:colOff>304800</xdr:colOff>
          <xdr:row>15</xdr:row>
          <xdr:rowOff>31750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9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xdr:row>
          <xdr:rowOff>38100</xdr:rowOff>
        </xdr:from>
        <xdr:to>
          <xdr:col>9</xdr:col>
          <xdr:colOff>304800</xdr:colOff>
          <xdr:row>15</xdr:row>
          <xdr:rowOff>31750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9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14</xdr:row>
          <xdr:rowOff>38100</xdr:rowOff>
        </xdr:from>
        <xdr:to>
          <xdr:col>10</xdr:col>
          <xdr:colOff>304800</xdr:colOff>
          <xdr:row>15</xdr:row>
          <xdr:rowOff>31750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9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14</xdr:row>
          <xdr:rowOff>38100</xdr:rowOff>
        </xdr:from>
        <xdr:to>
          <xdr:col>11</xdr:col>
          <xdr:colOff>304800</xdr:colOff>
          <xdr:row>15</xdr:row>
          <xdr:rowOff>31750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9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xdr:row>
          <xdr:rowOff>38100</xdr:rowOff>
        </xdr:from>
        <xdr:to>
          <xdr:col>12</xdr:col>
          <xdr:colOff>304800</xdr:colOff>
          <xdr:row>15</xdr:row>
          <xdr:rowOff>31750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9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4\Schmidt-Ott_A\Desktop\OECD_LPFQuestionnaire_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ecdshare.oecd.org/Data/DAF-FIN/PensionsStat/PPRF/XXXPPRF_DATAQUEST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Contact Details"/>
      <sheetName val="Q1-5"/>
      <sheetName val="Q6"/>
      <sheetName val="Q7"/>
      <sheetName val="Q8"/>
      <sheetName val="Q9-11"/>
      <sheetName val="Q12"/>
      <sheetName val="Q13"/>
      <sheetName val="Description of asset classes"/>
      <sheetName val="Definitions"/>
    </sheetNames>
    <sheetDataSet>
      <sheetData sheetId="0">
        <row r="5">
          <cell r="E5">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Settings"/>
      <sheetName val="Q1-3"/>
      <sheetName val="Q4"/>
      <sheetName val="Q5-7"/>
      <sheetName val="Q8-12"/>
      <sheetName val="Q13-14"/>
      <sheetName val="Description of asset classes"/>
      <sheetName val="Definitions"/>
    </sheetNames>
    <sheetDataSet>
      <sheetData sheetId="0">
        <row r="8">
          <cell r="D8">
            <v>1</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84" Type="http://schemas.openxmlformats.org/officeDocument/2006/relationships/ctrlProp" Target="../ctrlProps/ctrlProp83.xml"/><Relationship Id="rId16" Type="http://schemas.openxmlformats.org/officeDocument/2006/relationships/ctrlProp" Target="../ctrlProps/ctrlProp15.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5" Type="http://schemas.openxmlformats.org/officeDocument/2006/relationships/ctrlProp" Target="../ctrlProps/ctrlProp4.xml"/><Relationship Id="rId19" Type="http://schemas.openxmlformats.org/officeDocument/2006/relationships/ctrlProp" Target="../ctrlProps/ctrlProp1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77" Type="http://schemas.openxmlformats.org/officeDocument/2006/relationships/ctrlProp" Target="../ctrlProps/ctrlProp7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80" Type="http://schemas.openxmlformats.org/officeDocument/2006/relationships/ctrlProp" Target="../ctrlProps/ctrlProp79.xml"/><Relationship Id="rId85" Type="http://schemas.openxmlformats.org/officeDocument/2006/relationships/ctrlProp" Target="../ctrlProps/ctrlProp84.xml"/><Relationship Id="rId3" Type="http://schemas.openxmlformats.org/officeDocument/2006/relationships/vmlDrawing" Target="../drawings/vmlDrawing3.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1" Type="http://schemas.openxmlformats.org/officeDocument/2006/relationships/printerSettings" Target="../printerSettings/printerSettings9.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drawing" Target="../drawings/drawing3.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61" Type="http://schemas.openxmlformats.org/officeDocument/2006/relationships/ctrlProp" Target="../ctrlProps/ctrlProp60.xml"/><Relationship Id="rId82" Type="http://schemas.openxmlformats.org/officeDocument/2006/relationships/ctrlProp" Target="../ctrlProps/ctrlProp8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89"/>
  <sheetViews>
    <sheetView workbookViewId="0"/>
  </sheetViews>
  <sheetFormatPr defaultColWidth="9.08984375" defaultRowHeight="12.5" x14ac:dyDescent="0.25"/>
  <cols>
    <col min="1" max="1" width="12.6328125" style="26" customWidth="1"/>
    <col min="2" max="2" width="4.6328125" style="26" bestFit="1" customWidth="1"/>
    <col min="3" max="3" width="14.08984375" style="26" customWidth="1"/>
    <col min="4" max="4" width="13.08984375" style="26" bestFit="1" customWidth="1"/>
    <col min="5" max="5" width="14" style="26" bestFit="1" customWidth="1"/>
    <col min="6" max="6" width="11.6328125" style="26" customWidth="1"/>
    <col min="7" max="7" width="13.54296875" style="26" customWidth="1"/>
    <col min="8" max="16384" width="9.08984375" style="26"/>
  </cols>
  <sheetData>
    <row r="1" spans="1:30" x14ac:dyDescent="0.25">
      <c r="A1" s="25" t="s">
        <v>21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x14ac:dyDescent="0.25">
      <c r="A3" s="28" t="s">
        <v>22</v>
      </c>
      <c r="C3" s="28" t="s">
        <v>23</v>
      </c>
      <c r="D3" s="29" t="s">
        <v>24</v>
      </c>
      <c r="E3" s="29" t="s">
        <v>25</v>
      </c>
      <c r="F3" s="29" t="s">
        <v>26</v>
      </c>
      <c r="G3" s="29" t="s">
        <v>27</v>
      </c>
      <c r="H3" s="29" t="s">
        <v>28</v>
      </c>
      <c r="J3" s="29" t="s">
        <v>181</v>
      </c>
    </row>
    <row r="4" spans="1:30" x14ac:dyDescent="0.25">
      <c r="A4" s="30" t="s">
        <v>29</v>
      </c>
      <c r="B4" s="31">
        <v>0.05</v>
      </c>
      <c r="C4" s="27"/>
      <c r="D4" s="26">
        <v>1</v>
      </c>
      <c r="E4" s="26" t="str">
        <f>IF(CountryIndex=1,"",INDEX(Countries,CountryIndex,1))</f>
        <v/>
      </c>
    </row>
    <row r="5" spans="1:30" x14ac:dyDescent="0.25">
      <c r="C5" s="27" t="s">
        <v>30</v>
      </c>
      <c r="D5" s="26">
        <v>55</v>
      </c>
      <c r="E5" s="26">
        <f>IF(currencyIndex=1,"",INDEX(Hidden!$F$4:$F$89,CountryIndex,1))</f>
        <v>0</v>
      </c>
      <c r="F5" s="26" t="s">
        <v>31</v>
      </c>
      <c r="G5" s="32" t="s">
        <v>27</v>
      </c>
      <c r="H5" s="26" t="s">
        <v>32</v>
      </c>
      <c r="J5" s="26" t="s">
        <v>182</v>
      </c>
    </row>
    <row r="6" spans="1:30" x14ac:dyDescent="0.25">
      <c r="C6" s="26" t="s">
        <v>33</v>
      </c>
      <c r="D6" s="26">
        <v>5</v>
      </c>
      <c r="E6" s="26" t="str">
        <f>IF(unitindex=1,"",INDEX(Hidden!$G$4:$G$9,unitindex,1))</f>
        <v>Millions</v>
      </c>
      <c r="F6" s="26" t="s">
        <v>34</v>
      </c>
      <c r="G6" s="26" t="s">
        <v>35</v>
      </c>
      <c r="H6" s="26" t="s">
        <v>36</v>
      </c>
      <c r="J6" s="26" t="s">
        <v>183</v>
      </c>
    </row>
    <row r="7" spans="1:30" x14ac:dyDescent="0.25">
      <c r="C7" s="26" t="s">
        <v>37</v>
      </c>
      <c r="D7" s="26">
        <v>1</v>
      </c>
      <c r="E7" s="26" t="str">
        <f>IF(ValueIndex=1,"",INDEX(H4:H6,ValueIndex,1))</f>
        <v/>
      </c>
      <c r="F7" s="26" t="s">
        <v>38</v>
      </c>
      <c r="G7" s="26" t="s">
        <v>39</v>
      </c>
    </row>
    <row r="8" spans="1:30" x14ac:dyDescent="0.25">
      <c r="C8" s="26" t="s">
        <v>40</v>
      </c>
      <c r="D8" s="26">
        <v>1</v>
      </c>
      <c r="E8" s="26" t="str">
        <f>IF(Typeindex=1,"",INDEX(J4:J6,Typeindex,1))</f>
        <v/>
      </c>
      <c r="F8" s="26" t="s">
        <v>41</v>
      </c>
      <c r="G8" s="32" t="s">
        <v>42</v>
      </c>
    </row>
    <row r="9" spans="1:30" x14ac:dyDescent="0.25">
      <c r="C9" s="26" t="s">
        <v>43</v>
      </c>
      <c r="F9" s="26" t="s">
        <v>41</v>
      </c>
      <c r="G9" s="26" t="s">
        <v>44</v>
      </c>
    </row>
    <row r="10" spans="1:30" x14ac:dyDescent="0.25">
      <c r="C10" s="26" t="s">
        <v>45</v>
      </c>
      <c r="F10" s="26" t="s">
        <v>46</v>
      </c>
    </row>
    <row r="11" spans="1:30" x14ac:dyDescent="0.25">
      <c r="C11" s="26" t="s">
        <v>47</v>
      </c>
      <c r="F11" s="26" t="s">
        <v>48</v>
      </c>
    </row>
    <row r="12" spans="1:30" x14ac:dyDescent="0.25">
      <c r="C12" s="26" t="s">
        <v>49</v>
      </c>
      <c r="F12" s="26" t="s">
        <v>284</v>
      </c>
    </row>
    <row r="13" spans="1:30" x14ac:dyDescent="0.25">
      <c r="C13" s="26" t="s">
        <v>50</v>
      </c>
      <c r="F13" s="26" t="s">
        <v>51</v>
      </c>
    </row>
    <row r="14" spans="1:30" x14ac:dyDescent="0.25">
      <c r="C14" s="26" t="s">
        <v>52</v>
      </c>
      <c r="F14" s="26" t="s">
        <v>53</v>
      </c>
    </row>
    <row r="15" spans="1:30" x14ac:dyDescent="0.25">
      <c r="C15" s="26" t="s">
        <v>54</v>
      </c>
      <c r="F15" s="26" t="s">
        <v>55</v>
      </c>
    </row>
    <row r="16" spans="1:30" x14ac:dyDescent="0.25">
      <c r="C16" s="26" t="s">
        <v>56</v>
      </c>
      <c r="F16" s="26" t="s">
        <v>57</v>
      </c>
    </row>
    <row r="17" spans="3:6" x14ac:dyDescent="0.25">
      <c r="C17" s="26" t="s">
        <v>58</v>
      </c>
      <c r="F17" s="26" t="s">
        <v>59</v>
      </c>
    </row>
    <row r="18" spans="3:6" x14ac:dyDescent="0.25">
      <c r="C18" s="26" t="s">
        <v>60</v>
      </c>
      <c r="F18" s="26" t="s">
        <v>61</v>
      </c>
    </row>
    <row r="19" spans="3:6" x14ac:dyDescent="0.25">
      <c r="C19" s="26" t="s">
        <v>62</v>
      </c>
      <c r="F19" s="26" t="s">
        <v>63</v>
      </c>
    </row>
    <row r="20" spans="3:6" x14ac:dyDescent="0.25">
      <c r="C20" s="26" t="s">
        <v>64</v>
      </c>
      <c r="F20" s="26" t="s">
        <v>65</v>
      </c>
    </row>
    <row r="21" spans="3:6" x14ac:dyDescent="0.25">
      <c r="C21" s="26" t="s">
        <v>66</v>
      </c>
      <c r="F21" s="26" t="s">
        <v>67</v>
      </c>
    </row>
    <row r="22" spans="3:6" x14ac:dyDescent="0.25">
      <c r="C22" s="26" t="s">
        <v>68</v>
      </c>
      <c r="F22" s="26" t="s">
        <v>69</v>
      </c>
    </row>
    <row r="23" spans="3:6" x14ac:dyDescent="0.25">
      <c r="C23" s="26" t="s">
        <v>70</v>
      </c>
      <c r="F23" s="26" t="s">
        <v>41</v>
      </c>
    </row>
    <row r="24" spans="3:6" x14ac:dyDescent="0.25">
      <c r="C24" s="26" t="s">
        <v>71</v>
      </c>
      <c r="F24" s="26" t="s">
        <v>72</v>
      </c>
    </row>
    <row r="25" spans="3:6" x14ac:dyDescent="0.25">
      <c r="C25" s="26" t="s">
        <v>73</v>
      </c>
      <c r="F25" s="26" t="s">
        <v>41</v>
      </c>
    </row>
    <row r="26" spans="3:6" x14ac:dyDescent="0.25">
      <c r="C26" s="26" t="s">
        <v>74</v>
      </c>
      <c r="F26" s="26" t="s">
        <v>41</v>
      </c>
    </row>
    <row r="27" spans="3:6" x14ac:dyDescent="0.25">
      <c r="C27" s="26" t="s">
        <v>75</v>
      </c>
      <c r="F27" s="26" t="s">
        <v>41</v>
      </c>
    </row>
    <row r="28" spans="3:6" x14ac:dyDescent="0.25">
      <c r="C28" s="26" t="s">
        <v>76</v>
      </c>
      <c r="F28" s="26" t="s">
        <v>41</v>
      </c>
    </row>
    <row r="29" spans="3:6" x14ac:dyDescent="0.25">
      <c r="C29" s="26" t="s">
        <v>77</v>
      </c>
      <c r="F29" s="26" t="s">
        <v>78</v>
      </c>
    </row>
    <row r="30" spans="3:6" x14ac:dyDescent="0.25">
      <c r="C30" s="26" t="s">
        <v>79</v>
      </c>
      <c r="F30" s="26" t="s">
        <v>80</v>
      </c>
    </row>
    <row r="31" spans="3:6" x14ac:dyDescent="0.25">
      <c r="C31" s="26" t="s">
        <v>81</v>
      </c>
      <c r="F31" s="26" t="s">
        <v>82</v>
      </c>
    </row>
    <row r="32" spans="3:6" x14ac:dyDescent="0.25">
      <c r="C32" s="26" t="s">
        <v>83</v>
      </c>
      <c r="F32" s="26" t="s">
        <v>84</v>
      </c>
    </row>
    <row r="33" spans="3:6" x14ac:dyDescent="0.25">
      <c r="C33" s="26" t="s">
        <v>85</v>
      </c>
      <c r="F33" s="26" t="s">
        <v>86</v>
      </c>
    </row>
    <row r="34" spans="3:6" x14ac:dyDescent="0.25">
      <c r="C34" s="26" t="s">
        <v>87</v>
      </c>
      <c r="F34" s="26" t="s">
        <v>41</v>
      </c>
    </row>
    <row r="35" spans="3:6" x14ac:dyDescent="0.25">
      <c r="C35" s="26" t="s">
        <v>88</v>
      </c>
      <c r="F35" s="26" t="s">
        <v>89</v>
      </c>
    </row>
    <row r="36" spans="3:6" x14ac:dyDescent="0.25">
      <c r="C36" s="26" t="s">
        <v>90</v>
      </c>
      <c r="F36" s="26" t="s">
        <v>91</v>
      </c>
    </row>
    <row r="37" spans="3:6" x14ac:dyDescent="0.25">
      <c r="C37" s="26" t="s">
        <v>92</v>
      </c>
      <c r="F37" s="26" t="s">
        <v>41</v>
      </c>
    </row>
    <row r="38" spans="3:6" x14ac:dyDescent="0.25">
      <c r="C38" s="26" t="s">
        <v>93</v>
      </c>
      <c r="F38" s="26" t="s">
        <v>94</v>
      </c>
    </row>
    <row r="39" spans="3:6" x14ac:dyDescent="0.25">
      <c r="C39" s="26" t="s">
        <v>95</v>
      </c>
      <c r="F39" s="26" t="s">
        <v>96</v>
      </c>
    </row>
    <row r="40" spans="3:6" x14ac:dyDescent="0.25">
      <c r="C40" s="26" t="s">
        <v>97</v>
      </c>
      <c r="F40" s="26" t="s">
        <v>98</v>
      </c>
    </row>
    <row r="41" spans="3:6" x14ac:dyDescent="0.25">
      <c r="C41" s="26" t="s">
        <v>99</v>
      </c>
      <c r="F41" s="26" t="s">
        <v>100</v>
      </c>
    </row>
    <row r="42" spans="3:6" x14ac:dyDescent="0.25">
      <c r="C42" s="26" t="s">
        <v>101</v>
      </c>
      <c r="F42" s="26" t="s">
        <v>102</v>
      </c>
    </row>
    <row r="43" spans="3:6" x14ac:dyDescent="0.25">
      <c r="C43" s="26" t="s">
        <v>103</v>
      </c>
      <c r="F43" s="26" t="s">
        <v>104</v>
      </c>
    </row>
    <row r="44" spans="3:6" x14ac:dyDescent="0.25">
      <c r="C44" s="26" t="s">
        <v>105</v>
      </c>
      <c r="F44" s="26" t="s">
        <v>41</v>
      </c>
    </row>
    <row r="45" spans="3:6" x14ac:dyDescent="0.25">
      <c r="C45" s="26" t="s">
        <v>106</v>
      </c>
      <c r="F45" s="26" t="s">
        <v>41</v>
      </c>
    </row>
    <row r="46" spans="3:6" x14ac:dyDescent="0.25">
      <c r="C46" s="26" t="s">
        <v>107</v>
      </c>
      <c r="F46" s="26" t="s">
        <v>41</v>
      </c>
    </row>
    <row r="47" spans="3:6" x14ac:dyDescent="0.25">
      <c r="C47" s="26" t="s">
        <v>108</v>
      </c>
      <c r="F47" s="26" t="s">
        <v>41</v>
      </c>
    </row>
    <row r="48" spans="3:6" x14ac:dyDescent="0.25">
      <c r="C48" s="26" t="s">
        <v>109</v>
      </c>
      <c r="F48" s="26" t="s">
        <v>110</v>
      </c>
    </row>
    <row r="49" spans="3:6" x14ac:dyDescent="0.25">
      <c r="C49" s="26" t="s">
        <v>111</v>
      </c>
      <c r="F49" s="26" t="s">
        <v>112</v>
      </c>
    </row>
    <row r="50" spans="3:6" x14ac:dyDescent="0.25">
      <c r="C50" s="26" t="s">
        <v>113</v>
      </c>
      <c r="F50" s="26" t="s">
        <v>41</v>
      </c>
    </row>
    <row r="51" spans="3:6" x14ac:dyDescent="0.25">
      <c r="C51" s="26" t="s">
        <v>114</v>
      </c>
      <c r="F51" s="26" t="s">
        <v>115</v>
      </c>
    </row>
    <row r="52" spans="3:6" x14ac:dyDescent="0.25">
      <c r="C52" s="26" t="s">
        <v>116</v>
      </c>
      <c r="F52" s="26" t="s">
        <v>117</v>
      </c>
    </row>
    <row r="53" spans="3:6" x14ac:dyDescent="0.25">
      <c r="C53" s="26" t="s">
        <v>532</v>
      </c>
      <c r="F53" s="26" t="s">
        <v>533</v>
      </c>
    </row>
    <row r="54" spans="3:6" x14ac:dyDescent="0.25">
      <c r="C54" s="26" t="s">
        <v>118</v>
      </c>
      <c r="F54" s="26" t="s">
        <v>119</v>
      </c>
    </row>
    <row r="55" spans="3:6" x14ac:dyDescent="0.25">
      <c r="C55" s="26" t="s">
        <v>120</v>
      </c>
      <c r="F55" s="26" t="s">
        <v>41</v>
      </c>
    </row>
    <row r="56" spans="3:6" x14ac:dyDescent="0.25">
      <c r="C56" s="26" t="s">
        <v>121</v>
      </c>
      <c r="F56" s="26" t="s">
        <v>122</v>
      </c>
    </row>
    <row r="57" spans="3:6" x14ac:dyDescent="0.25">
      <c r="C57" s="26" t="s">
        <v>123</v>
      </c>
      <c r="F57" s="26" t="s">
        <v>124</v>
      </c>
    </row>
    <row r="58" spans="3:6" x14ac:dyDescent="0.25">
      <c r="C58" s="26" t="s">
        <v>125</v>
      </c>
      <c r="F58" s="26" t="s">
        <v>126</v>
      </c>
    </row>
    <row r="59" spans="3:6" x14ac:dyDescent="0.25">
      <c r="C59" s="26" t="s">
        <v>364</v>
      </c>
      <c r="F59" s="26" t="s">
        <v>365</v>
      </c>
    </row>
    <row r="60" spans="3:6" x14ac:dyDescent="0.25">
      <c r="C60" s="26" t="s">
        <v>127</v>
      </c>
      <c r="F60" s="26" t="s">
        <v>128</v>
      </c>
    </row>
    <row r="61" spans="3:6" x14ac:dyDescent="0.25">
      <c r="C61" s="26" t="s">
        <v>129</v>
      </c>
      <c r="F61" s="26" t="s">
        <v>130</v>
      </c>
    </row>
    <row r="62" spans="3:6" x14ac:dyDescent="0.25">
      <c r="C62" s="26" t="s">
        <v>131</v>
      </c>
      <c r="F62" s="26" t="s">
        <v>132</v>
      </c>
    </row>
    <row r="63" spans="3:6" x14ac:dyDescent="0.25">
      <c r="C63" s="26" t="s">
        <v>133</v>
      </c>
      <c r="F63" s="26" t="s">
        <v>134</v>
      </c>
    </row>
    <row r="64" spans="3:6" x14ac:dyDescent="0.25">
      <c r="C64" s="26" t="s">
        <v>135</v>
      </c>
      <c r="F64" s="26" t="s">
        <v>136</v>
      </c>
    </row>
    <row r="65" spans="3:6" x14ac:dyDescent="0.25">
      <c r="C65" s="26" t="s">
        <v>137</v>
      </c>
      <c r="F65" s="26" t="s">
        <v>41</v>
      </c>
    </row>
    <row r="66" spans="3:6" x14ac:dyDescent="0.25">
      <c r="C66" s="26" t="s">
        <v>138</v>
      </c>
      <c r="F66" s="26" t="s">
        <v>139</v>
      </c>
    </row>
    <row r="67" spans="3:6" x14ac:dyDescent="0.25">
      <c r="C67" s="26" t="s">
        <v>140</v>
      </c>
      <c r="F67" s="26" t="s">
        <v>141</v>
      </c>
    </row>
    <row r="68" spans="3:6" x14ac:dyDescent="0.25">
      <c r="C68" s="26" t="s">
        <v>142</v>
      </c>
      <c r="F68" s="26" t="s">
        <v>143</v>
      </c>
    </row>
    <row r="69" spans="3:6" x14ac:dyDescent="0.25">
      <c r="C69" s="26" t="s">
        <v>144</v>
      </c>
      <c r="F69" s="26" t="s">
        <v>145</v>
      </c>
    </row>
    <row r="70" spans="3:6" x14ac:dyDescent="0.25">
      <c r="C70" s="26" t="s">
        <v>146</v>
      </c>
      <c r="F70" s="26" t="s">
        <v>147</v>
      </c>
    </row>
    <row r="71" spans="3:6" x14ac:dyDescent="0.25">
      <c r="C71" s="26" t="s">
        <v>148</v>
      </c>
      <c r="F71" s="26" t="s">
        <v>149</v>
      </c>
    </row>
    <row r="72" spans="3:6" x14ac:dyDescent="0.25">
      <c r="C72" s="26" t="s">
        <v>150</v>
      </c>
      <c r="F72" s="26" t="s">
        <v>41</v>
      </c>
    </row>
    <row r="73" spans="3:6" x14ac:dyDescent="0.25">
      <c r="C73" s="26" t="s">
        <v>151</v>
      </c>
      <c r="F73" s="26" t="s">
        <v>41</v>
      </c>
    </row>
    <row r="74" spans="3:6" x14ac:dyDescent="0.25">
      <c r="C74" s="26" t="s">
        <v>152</v>
      </c>
      <c r="F74" s="26" t="s">
        <v>41</v>
      </c>
    </row>
    <row r="75" spans="3:6" x14ac:dyDescent="0.25">
      <c r="C75" s="26" t="s">
        <v>153</v>
      </c>
      <c r="F75" s="26" t="s">
        <v>154</v>
      </c>
    </row>
    <row r="76" spans="3:6" x14ac:dyDescent="0.25">
      <c r="C76" s="26" t="s">
        <v>155</v>
      </c>
      <c r="F76" s="26" t="s">
        <v>41</v>
      </c>
    </row>
    <row r="77" spans="3:6" x14ac:dyDescent="0.25">
      <c r="C77" s="26" t="s">
        <v>156</v>
      </c>
      <c r="F77" s="26" t="s">
        <v>157</v>
      </c>
    </row>
    <row r="78" spans="3:6" x14ac:dyDescent="0.25">
      <c r="C78" s="26" t="s">
        <v>158</v>
      </c>
      <c r="F78" s="26" t="s">
        <v>159</v>
      </c>
    </row>
    <row r="79" spans="3:6" x14ac:dyDescent="0.25">
      <c r="C79" s="26" t="s">
        <v>160</v>
      </c>
      <c r="F79" s="26" t="s">
        <v>161</v>
      </c>
    </row>
    <row r="80" spans="3:6" x14ac:dyDescent="0.25">
      <c r="C80" s="26" t="s">
        <v>162</v>
      </c>
      <c r="F80" s="26" t="s">
        <v>163</v>
      </c>
    </row>
    <row r="81" spans="3:6" x14ac:dyDescent="0.25">
      <c r="C81" s="26" t="s">
        <v>164</v>
      </c>
      <c r="F81" s="26" t="s">
        <v>165</v>
      </c>
    </row>
    <row r="82" spans="3:6" x14ac:dyDescent="0.25">
      <c r="C82" s="26" t="s">
        <v>166</v>
      </c>
      <c r="F82" s="26" t="s">
        <v>167</v>
      </c>
    </row>
    <row r="83" spans="3:6" x14ac:dyDescent="0.25">
      <c r="C83" s="26" t="s">
        <v>168</v>
      </c>
      <c r="F83" s="26" t="s">
        <v>169</v>
      </c>
    </row>
    <row r="84" spans="3:6" x14ac:dyDescent="0.25">
      <c r="C84" s="26" t="s">
        <v>170</v>
      </c>
      <c r="F84" s="26" t="s">
        <v>171</v>
      </c>
    </row>
    <row r="85" spans="3:6" x14ac:dyDescent="0.25">
      <c r="C85" s="26" t="s">
        <v>172</v>
      </c>
      <c r="F85" s="26" t="s">
        <v>173</v>
      </c>
    </row>
    <row r="86" spans="3:6" x14ac:dyDescent="0.25">
      <c r="C86" s="26" t="s">
        <v>174</v>
      </c>
      <c r="F86" s="26" t="s">
        <v>89</v>
      </c>
    </row>
    <row r="87" spans="3:6" x14ac:dyDescent="0.25">
      <c r="C87" s="26" t="s">
        <v>175</v>
      </c>
      <c r="F87" s="26" t="s">
        <v>176</v>
      </c>
    </row>
    <row r="88" spans="3:6" x14ac:dyDescent="0.25">
      <c r="C88" s="26" t="s">
        <v>177</v>
      </c>
      <c r="F88" s="26" t="s">
        <v>178</v>
      </c>
    </row>
    <row r="89" spans="3:6" x14ac:dyDescent="0.25">
      <c r="C89" s="26" t="s">
        <v>179</v>
      </c>
      <c r="F89" s="26" t="s">
        <v>180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U25"/>
  <sheetViews>
    <sheetView topLeftCell="A3" zoomScaleNormal="100" workbookViewId="0">
      <selection activeCell="Q8" sqref="Q8"/>
    </sheetView>
  </sheetViews>
  <sheetFormatPr defaultColWidth="8.6328125" defaultRowHeight="12.5" x14ac:dyDescent="0.25"/>
  <cols>
    <col min="1" max="1" width="2.54296875" style="105" customWidth="1"/>
    <col min="2" max="2" width="2.6328125" style="105" customWidth="1"/>
    <col min="3" max="3" width="33.6328125" style="105" customWidth="1"/>
    <col min="4" max="7" width="4.54296875" style="105" customWidth="1"/>
    <col min="8" max="8" width="6.36328125" style="105" customWidth="1"/>
    <col min="9" max="12" width="4.54296875" style="105" customWidth="1"/>
    <col min="13" max="13" width="5.90625" style="105" customWidth="1"/>
    <col min="14" max="14" width="2.54296875" style="105" customWidth="1"/>
    <col min="15" max="16384" width="8.6328125" style="105"/>
  </cols>
  <sheetData>
    <row r="1" spans="1:21" x14ac:dyDescent="0.25">
      <c r="A1" s="47"/>
      <c r="B1" s="8"/>
      <c r="C1" s="391" t="s">
        <v>520</v>
      </c>
      <c r="D1" s="391"/>
      <c r="E1" s="391"/>
      <c r="F1" s="391"/>
      <c r="G1" s="391"/>
      <c r="H1" s="391"/>
      <c r="I1" s="391"/>
      <c r="J1" s="391"/>
      <c r="K1" s="391"/>
      <c r="L1" s="391"/>
      <c r="M1" s="391"/>
      <c r="N1" s="391"/>
      <c r="O1" s="391"/>
      <c r="P1" s="391"/>
      <c r="Q1" s="391"/>
      <c r="R1" s="391"/>
      <c r="S1" s="391"/>
      <c r="T1" s="391"/>
      <c r="U1" s="391"/>
    </row>
    <row r="2" spans="1:21" x14ac:dyDescent="0.25">
      <c r="A2" s="47"/>
      <c r="B2" s="8"/>
      <c r="C2" s="391"/>
      <c r="D2" s="391"/>
      <c r="E2" s="391"/>
      <c r="F2" s="391"/>
      <c r="G2" s="391"/>
      <c r="H2" s="391"/>
      <c r="I2" s="391"/>
      <c r="J2" s="391"/>
      <c r="K2" s="391"/>
      <c r="L2" s="391"/>
      <c r="M2" s="391"/>
      <c r="N2" s="391"/>
      <c r="O2" s="391"/>
      <c r="P2" s="391"/>
      <c r="Q2" s="391"/>
      <c r="R2" s="391"/>
      <c r="S2" s="391"/>
      <c r="T2" s="391"/>
      <c r="U2" s="391"/>
    </row>
    <row r="3" spans="1:21" ht="13.25" x14ac:dyDescent="0.25">
      <c r="A3" s="47"/>
      <c r="B3" s="8"/>
      <c r="C3" s="8"/>
      <c r="D3" s="8"/>
      <c r="E3" s="8"/>
      <c r="F3" s="8"/>
      <c r="G3" s="8"/>
      <c r="H3" s="8"/>
      <c r="I3" s="8"/>
      <c r="J3" s="8"/>
      <c r="K3" s="8"/>
      <c r="L3" s="8"/>
      <c r="M3" s="7"/>
    </row>
    <row r="4" spans="1:21" ht="28.5" customHeight="1" x14ac:dyDescent="0.25">
      <c r="A4" s="8"/>
      <c r="B4" s="190">
        <v>1</v>
      </c>
      <c r="C4" s="389" t="s">
        <v>475</v>
      </c>
      <c r="D4" s="389"/>
      <c r="E4" s="389"/>
      <c r="F4" s="389"/>
      <c r="G4" s="389"/>
      <c r="H4" s="389"/>
      <c r="I4" s="389"/>
      <c r="J4" s="389"/>
      <c r="K4" s="389"/>
      <c r="L4" s="389"/>
      <c r="M4" s="389"/>
    </row>
    <row r="5" spans="1:21" ht="29" customHeight="1" x14ac:dyDescent="0.25">
      <c r="A5" s="8"/>
      <c r="B5" s="180"/>
      <c r="C5" s="6" t="s">
        <v>476</v>
      </c>
      <c r="D5" s="6"/>
      <c r="E5" s="6"/>
      <c r="F5" s="6"/>
      <c r="G5" s="6"/>
      <c r="H5" s="6"/>
      <c r="I5" s="6"/>
      <c r="J5" s="6"/>
      <c r="K5" s="6"/>
      <c r="L5" s="6"/>
      <c r="M5" s="182"/>
    </row>
    <row r="6" spans="1:21" ht="6" customHeight="1" thickBot="1" x14ac:dyDescent="0.3"/>
    <row r="7" spans="1:21" ht="65.400000000000006" customHeight="1" thickBot="1" x14ac:dyDescent="0.3">
      <c r="C7" s="172"/>
      <c r="D7" s="173" t="s">
        <v>450</v>
      </c>
      <c r="E7" s="174" t="s">
        <v>451</v>
      </c>
      <c r="F7" s="174" t="s">
        <v>452</v>
      </c>
      <c r="G7" s="174" t="s">
        <v>453</v>
      </c>
      <c r="H7" s="174" t="s">
        <v>454</v>
      </c>
      <c r="I7" s="174" t="s">
        <v>455</v>
      </c>
      <c r="J7" s="174" t="s">
        <v>456</v>
      </c>
      <c r="K7" s="174" t="s">
        <v>457</v>
      </c>
      <c r="L7" s="175" t="s">
        <v>521</v>
      </c>
      <c r="M7" s="175" t="s">
        <v>458</v>
      </c>
    </row>
    <row r="8" spans="1:21" ht="25.75" customHeight="1" x14ac:dyDescent="0.25">
      <c r="C8" s="176" t="s">
        <v>459</v>
      </c>
      <c r="D8" s="177"/>
      <c r="E8" s="177"/>
      <c r="F8" s="177"/>
      <c r="G8" s="177"/>
      <c r="H8" s="177"/>
      <c r="I8" s="177"/>
      <c r="J8" s="177"/>
      <c r="K8" s="177"/>
      <c r="L8" s="177"/>
      <c r="M8" s="177"/>
    </row>
    <row r="9" spans="1:21" ht="34.25" customHeight="1" x14ac:dyDescent="0.25">
      <c r="C9" s="178" t="s">
        <v>460</v>
      </c>
      <c r="D9" s="177"/>
      <c r="E9" s="177"/>
      <c r="F9" s="177"/>
      <c r="G9" s="177"/>
      <c r="H9" s="177"/>
      <c r="I9" s="177"/>
      <c r="J9" s="177"/>
      <c r="K9" s="177"/>
      <c r="L9" s="177"/>
      <c r="M9" s="177"/>
    </row>
    <row r="10" spans="1:21" ht="24.65" customHeight="1" x14ac:dyDescent="0.25">
      <c r="C10" s="178" t="s">
        <v>461</v>
      </c>
      <c r="D10" s="177"/>
      <c r="E10" s="177"/>
      <c r="F10" s="177"/>
      <c r="G10" s="177"/>
      <c r="H10" s="177"/>
      <c r="I10" s="177"/>
      <c r="J10" s="177"/>
      <c r="K10" s="177"/>
      <c r="L10" s="177"/>
      <c r="M10" s="177"/>
    </row>
    <row r="11" spans="1:21" ht="33" customHeight="1" x14ac:dyDescent="0.25">
      <c r="C11" s="178" t="s">
        <v>462</v>
      </c>
      <c r="D11" s="177"/>
      <c r="E11" s="177"/>
      <c r="F11" s="177"/>
      <c r="G11" s="177"/>
      <c r="H11" s="177"/>
      <c r="I11" s="177"/>
      <c r="J11" s="177"/>
      <c r="K11" s="177"/>
      <c r="L11" s="177"/>
      <c r="M11" s="177"/>
    </row>
    <row r="12" spans="1:21" ht="32.4" customHeight="1" x14ac:dyDescent="0.25">
      <c r="C12" s="178" t="s">
        <v>463</v>
      </c>
      <c r="D12" s="177"/>
      <c r="E12" s="177"/>
      <c r="F12" s="177"/>
      <c r="G12" s="177"/>
      <c r="H12" s="177"/>
      <c r="I12" s="177"/>
      <c r="J12" s="177"/>
      <c r="K12" s="177"/>
      <c r="L12" s="177"/>
      <c r="M12" s="177"/>
    </row>
    <row r="13" spans="1:21" ht="45.65" customHeight="1" x14ac:dyDescent="0.25">
      <c r="C13" s="178" t="s">
        <v>464</v>
      </c>
      <c r="D13" s="177"/>
      <c r="E13" s="177"/>
      <c r="F13" s="177"/>
      <c r="G13" s="177"/>
      <c r="H13" s="177"/>
      <c r="I13" s="177"/>
      <c r="J13" s="177"/>
      <c r="K13" s="177"/>
      <c r="L13" s="177"/>
      <c r="M13" s="177"/>
    </row>
    <row r="14" spans="1:21" ht="24.65" customHeight="1" x14ac:dyDescent="0.25">
      <c r="C14" s="178" t="s">
        <v>465</v>
      </c>
      <c r="D14" s="177"/>
      <c r="E14" s="177"/>
      <c r="F14" s="177"/>
      <c r="G14" s="177"/>
      <c r="H14" s="177"/>
      <c r="I14" s="177"/>
      <c r="J14" s="177"/>
      <c r="K14" s="177"/>
      <c r="L14" s="177"/>
      <c r="M14" s="177"/>
    </row>
    <row r="15" spans="1:21" ht="21.65" thickBot="1" x14ac:dyDescent="0.3">
      <c r="C15" s="179" t="s">
        <v>466</v>
      </c>
      <c r="D15" s="177"/>
      <c r="E15" s="177"/>
      <c r="F15" s="177"/>
      <c r="G15" s="177"/>
      <c r="H15" s="177"/>
      <c r="I15" s="177"/>
      <c r="J15" s="177"/>
      <c r="K15" s="177"/>
      <c r="L15" s="177"/>
      <c r="M15" s="177"/>
    </row>
    <row r="16" spans="1:21" ht="7.25" customHeight="1" x14ac:dyDescent="0.25"/>
    <row r="17" spans="1:16" ht="115.5" customHeight="1" x14ac:dyDescent="0.25">
      <c r="A17" s="181"/>
      <c r="B17" s="8"/>
      <c r="C17" s="390"/>
      <c r="D17" s="390"/>
      <c r="E17" s="390"/>
      <c r="F17" s="390"/>
      <c r="G17" s="390"/>
      <c r="H17" s="390"/>
      <c r="I17" s="390"/>
      <c r="J17" s="390"/>
      <c r="K17" s="390"/>
      <c r="L17" s="390"/>
      <c r="M17" s="390"/>
    </row>
    <row r="18" spans="1:16" ht="6" customHeight="1" x14ac:dyDescent="0.25">
      <c r="A18" s="181"/>
      <c r="B18" s="183"/>
      <c r="C18" s="8"/>
      <c r="D18" s="8"/>
      <c r="E18" s="8"/>
      <c r="F18" s="8"/>
      <c r="G18" s="8"/>
      <c r="H18" s="8"/>
      <c r="I18" s="8"/>
      <c r="J18" s="8"/>
      <c r="K18" s="8"/>
      <c r="L18" s="8"/>
    </row>
    <row r="19" spans="1:16" ht="13.25" x14ac:dyDescent="0.25">
      <c r="A19" s="47"/>
      <c r="B19" s="183"/>
      <c r="C19" s="8"/>
      <c r="D19" s="8"/>
      <c r="E19" s="8"/>
      <c r="F19" s="8"/>
      <c r="G19" s="8"/>
      <c r="H19" s="8"/>
      <c r="I19" s="8"/>
      <c r="J19" s="8"/>
      <c r="K19" s="8"/>
      <c r="L19" s="8"/>
    </row>
    <row r="20" spans="1:16" ht="13.25" x14ac:dyDescent="0.25">
      <c r="A20" s="8"/>
      <c r="B20" s="8"/>
      <c r="C20" s="8"/>
      <c r="D20" s="8"/>
      <c r="E20" s="8"/>
      <c r="F20" s="8"/>
      <c r="G20" s="8"/>
      <c r="H20" s="8"/>
      <c r="I20" s="8"/>
      <c r="J20" s="8"/>
      <c r="K20" s="8"/>
      <c r="L20" s="8"/>
      <c r="M20" s="8"/>
      <c r="N20" s="8"/>
      <c r="O20" s="8"/>
      <c r="P20" s="8"/>
    </row>
    <row r="21" spans="1:16" x14ac:dyDescent="0.25">
      <c r="A21" s="8"/>
      <c r="B21" s="8"/>
      <c r="C21" s="8"/>
      <c r="D21" s="8"/>
      <c r="E21" s="8"/>
      <c r="F21" s="8"/>
      <c r="G21" s="8"/>
      <c r="H21" s="8"/>
      <c r="I21" s="8"/>
      <c r="J21" s="8"/>
      <c r="K21" s="8"/>
      <c r="L21" s="8"/>
      <c r="M21" s="8"/>
      <c r="N21" s="8"/>
      <c r="O21" s="8"/>
      <c r="P21" s="8"/>
    </row>
    <row r="22" spans="1:16" x14ac:dyDescent="0.25">
      <c r="A22" s="8"/>
      <c r="B22" s="8"/>
      <c r="C22" s="8"/>
      <c r="D22" s="8"/>
      <c r="E22" s="8"/>
      <c r="F22" s="8"/>
      <c r="G22" s="8"/>
      <c r="H22" s="8"/>
      <c r="I22" s="8"/>
      <c r="J22" s="8"/>
      <c r="K22" s="8"/>
      <c r="L22" s="8"/>
      <c r="M22" s="8"/>
      <c r="N22" s="8"/>
      <c r="O22" s="8"/>
      <c r="P22" s="8"/>
    </row>
    <row r="23" spans="1:16" x14ac:dyDescent="0.25">
      <c r="A23" s="8"/>
      <c r="B23" s="8"/>
      <c r="C23" s="8"/>
      <c r="D23" s="8"/>
      <c r="E23" s="8"/>
      <c r="F23" s="8"/>
      <c r="G23" s="8"/>
      <c r="H23" s="8"/>
      <c r="I23" s="8"/>
      <c r="J23" s="8"/>
      <c r="K23" s="8"/>
      <c r="L23" s="8"/>
      <c r="M23" s="8"/>
      <c r="N23" s="8"/>
      <c r="O23" s="8"/>
      <c r="P23" s="8"/>
    </row>
    <row r="24" spans="1:16" x14ac:dyDescent="0.25">
      <c r="A24" s="8"/>
      <c r="B24" s="8"/>
      <c r="C24" s="8"/>
      <c r="D24" s="8"/>
      <c r="E24" s="8"/>
      <c r="F24" s="8"/>
      <c r="G24" s="8"/>
      <c r="H24" s="8"/>
      <c r="I24" s="8"/>
      <c r="J24" s="8"/>
      <c r="K24" s="8"/>
      <c r="L24" s="8"/>
      <c r="M24" s="8"/>
      <c r="N24" s="8"/>
      <c r="O24" s="8"/>
      <c r="P24" s="8"/>
    </row>
    <row r="25" spans="1:16" x14ac:dyDescent="0.25">
      <c r="A25" s="8"/>
      <c r="B25" s="8"/>
      <c r="C25" s="8"/>
      <c r="D25" s="8"/>
      <c r="E25" s="8"/>
      <c r="F25" s="8"/>
      <c r="G25" s="8"/>
      <c r="H25" s="8"/>
      <c r="I25" s="8"/>
      <c r="J25" s="8"/>
      <c r="K25" s="8"/>
      <c r="L25" s="8"/>
      <c r="M25" s="8"/>
      <c r="N25" s="8"/>
      <c r="O25" s="8"/>
      <c r="P25" s="8"/>
    </row>
  </sheetData>
  <mergeCells count="3">
    <mergeCell ref="C4:M4"/>
    <mergeCell ref="C17:M17"/>
    <mergeCell ref="C1:U2"/>
  </mergeCells>
  <conditionalFormatting sqref="D8:M15">
    <cfRule type="containsText" dxfId="1" priority="3" operator="containsText" text="x">
      <formula>NOT(ISERROR(SEARCH("x",D8)))</formula>
    </cfRule>
    <cfRule type="containsText" dxfId="0" priority="4" operator="containsText" text="×">
      <formula>NOT(ISERROR(SEARCH("×",D8)))</formula>
    </cfRule>
  </conditionalFormatting>
  <dataValidations count="1">
    <dataValidation allowBlank="1" showInputMessage="1" sqref="D8:M14 C15:M15" xr:uid="{00000000-0002-0000-0900-000000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63500</xdr:colOff>
                    <xdr:row>7</xdr:row>
                    <xdr:rowOff>38100</xdr:rowOff>
                  </from>
                  <to>
                    <xdr:col>3</xdr:col>
                    <xdr:colOff>304800</xdr:colOff>
                    <xdr:row>7</xdr:row>
                    <xdr:rowOff>260350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63500</xdr:colOff>
                    <xdr:row>7</xdr:row>
                    <xdr:rowOff>38100</xdr:rowOff>
                  </from>
                  <to>
                    <xdr:col>4</xdr:col>
                    <xdr:colOff>304800</xdr:colOff>
                    <xdr:row>7</xdr:row>
                    <xdr:rowOff>260350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63500</xdr:colOff>
                    <xdr:row>7</xdr:row>
                    <xdr:rowOff>38100</xdr:rowOff>
                  </from>
                  <to>
                    <xdr:col>5</xdr:col>
                    <xdr:colOff>304800</xdr:colOff>
                    <xdr:row>7</xdr:row>
                    <xdr:rowOff>260350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6</xdr:col>
                    <xdr:colOff>63500</xdr:colOff>
                    <xdr:row>7</xdr:row>
                    <xdr:rowOff>38100</xdr:rowOff>
                  </from>
                  <to>
                    <xdr:col>6</xdr:col>
                    <xdr:colOff>304800</xdr:colOff>
                    <xdr:row>7</xdr:row>
                    <xdr:rowOff>260350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7</xdr:col>
                    <xdr:colOff>63500</xdr:colOff>
                    <xdr:row>7</xdr:row>
                    <xdr:rowOff>38100</xdr:rowOff>
                  </from>
                  <to>
                    <xdr:col>7</xdr:col>
                    <xdr:colOff>304800</xdr:colOff>
                    <xdr:row>7</xdr:row>
                    <xdr:rowOff>260350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8</xdr:col>
                    <xdr:colOff>63500</xdr:colOff>
                    <xdr:row>7</xdr:row>
                    <xdr:rowOff>38100</xdr:rowOff>
                  </from>
                  <to>
                    <xdr:col>8</xdr:col>
                    <xdr:colOff>304800</xdr:colOff>
                    <xdr:row>7</xdr:row>
                    <xdr:rowOff>260350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63500</xdr:colOff>
                    <xdr:row>7</xdr:row>
                    <xdr:rowOff>38100</xdr:rowOff>
                  </from>
                  <to>
                    <xdr:col>9</xdr:col>
                    <xdr:colOff>304800</xdr:colOff>
                    <xdr:row>7</xdr:row>
                    <xdr:rowOff>260350</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3</xdr:col>
                    <xdr:colOff>63500</xdr:colOff>
                    <xdr:row>9</xdr:row>
                    <xdr:rowOff>38100</xdr:rowOff>
                  </from>
                  <to>
                    <xdr:col>3</xdr:col>
                    <xdr:colOff>304800</xdr:colOff>
                    <xdr:row>9</xdr:row>
                    <xdr:rowOff>260350</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4</xdr:col>
                    <xdr:colOff>63500</xdr:colOff>
                    <xdr:row>9</xdr:row>
                    <xdr:rowOff>38100</xdr:rowOff>
                  </from>
                  <to>
                    <xdr:col>4</xdr:col>
                    <xdr:colOff>304800</xdr:colOff>
                    <xdr:row>9</xdr:row>
                    <xdr:rowOff>260350</xdr:rowOff>
                  </to>
                </anchor>
              </controlPr>
            </control>
          </mc:Choice>
        </mc:AlternateContent>
        <mc:AlternateContent xmlns:mc="http://schemas.openxmlformats.org/markup-compatibility/2006">
          <mc:Choice Requires="x14">
            <control shapeId="24589" r:id="rId13" name="Check Box 13">
              <controlPr defaultSize="0" autoFill="0" autoLine="0" autoPict="0">
                <anchor moveWithCells="1">
                  <from>
                    <xdr:col>5</xdr:col>
                    <xdr:colOff>63500</xdr:colOff>
                    <xdr:row>9</xdr:row>
                    <xdr:rowOff>38100</xdr:rowOff>
                  </from>
                  <to>
                    <xdr:col>5</xdr:col>
                    <xdr:colOff>304800</xdr:colOff>
                    <xdr:row>9</xdr:row>
                    <xdr:rowOff>260350</xdr:rowOff>
                  </to>
                </anchor>
              </controlPr>
            </control>
          </mc:Choice>
        </mc:AlternateContent>
        <mc:AlternateContent xmlns:mc="http://schemas.openxmlformats.org/markup-compatibility/2006">
          <mc:Choice Requires="x14">
            <control shapeId="24590" r:id="rId14" name="Check Box 14">
              <controlPr defaultSize="0" autoFill="0" autoLine="0" autoPict="0">
                <anchor moveWithCells="1">
                  <from>
                    <xdr:col>6</xdr:col>
                    <xdr:colOff>63500</xdr:colOff>
                    <xdr:row>9</xdr:row>
                    <xdr:rowOff>38100</xdr:rowOff>
                  </from>
                  <to>
                    <xdr:col>6</xdr:col>
                    <xdr:colOff>304800</xdr:colOff>
                    <xdr:row>9</xdr:row>
                    <xdr:rowOff>260350</xdr:rowOff>
                  </to>
                </anchor>
              </controlPr>
            </control>
          </mc:Choice>
        </mc:AlternateContent>
        <mc:AlternateContent xmlns:mc="http://schemas.openxmlformats.org/markup-compatibility/2006">
          <mc:Choice Requires="x14">
            <control shapeId="24591" r:id="rId15" name="Check Box 15">
              <controlPr defaultSize="0" autoFill="0" autoLine="0" autoPict="0">
                <anchor moveWithCells="1">
                  <from>
                    <xdr:col>7</xdr:col>
                    <xdr:colOff>63500</xdr:colOff>
                    <xdr:row>9</xdr:row>
                    <xdr:rowOff>38100</xdr:rowOff>
                  </from>
                  <to>
                    <xdr:col>7</xdr:col>
                    <xdr:colOff>304800</xdr:colOff>
                    <xdr:row>9</xdr:row>
                    <xdr:rowOff>260350</xdr:rowOff>
                  </to>
                </anchor>
              </controlPr>
            </control>
          </mc:Choice>
        </mc:AlternateContent>
        <mc:AlternateContent xmlns:mc="http://schemas.openxmlformats.org/markup-compatibility/2006">
          <mc:Choice Requires="x14">
            <control shapeId="24592" r:id="rId16" name="Check Box 16">
              <controlPr defaultSize="0" autoFill="0" autoLine="0" autoPict="0">
                <anchor moveWithCells="1">
                  <from>
                    <xdr:col>8</xdr:col>
                    <xdr:colOff>63500</xdr:colOff>
                    <xdr:row>9</xdr:row>
                    <xdr:rowOff>38100</xdr:rowOff>
                  </from>
                  <to>
                    <xdr:col>8</xdr:col>
                    <xdr:colOff>304800</xdr:colOff>
                    <xdr:row>9</xdr:row>
                    <xdr:rowOff>260350</xdr:rowOff>
                  </to>
                </anchor>
              </controlPr>
            </control>
          </mc:Choice>
        </mc:AlternateContent>
        <mc:AlternateContent xmlns:mc="http://schemas.openxmlformats.org/markup-compatibility/2006">
          <mc:Choice Requires="x14">
            <control shapeId="24593" r:id="rId17" name="Check Box 17">
              <controlPr defaultSize="0" autoFill="0" autoLine="0" autoPict="0">
                <anchor moveWithCells="1">
                  <from>
                    <xdr:col>9</xdr:col>
                    <xdr:colOff>63500</xdr:colOff>
                    <xdr:row>9</xdr:row>
                    <xdr:rowOff>38100</xdr:rowOff>
                  </from>
                  <to>
                    <xdr:col>9</xdr:col>
                    <xdr:colOff>304800</xdr:colOff>
                    <xdr:row>9</xdr:row>
                    <xdr:rowOff>260350</xdr:rowOff>
                  </to>
                </anchor>
              </controlPr>
            </control>
          </mc:Choice>
        </mc:AlternateContent>
        <mc:AlternateContent xmlns:mc="http://schemas.openxmlformats.org/markup-compatibility/2006">
          <mc:Choice Requires="x14">
            <control shapeId="24594" r:id="rId18" name="Check Box 18">
              <controlPr defaultSize="0" autoFill="0" autoLine="0" autoPict="0">
                <anchor moveWithCells="1">
                  <from>
                    <xdr:col>10</xdr:col>
                    <xdr:colOff>63500</xdr:colOff>
                    <xdr:row>9</xdr:row>
                    <xdr:rowOff>38100</xdr:rowOff>
                  </from>
                  <to>
                    <xdr:col>10</xdr:col>
                    <xdr:colOff>304800</xdr:colOff>
                    <xdr:row>9</xdr:row>
                    <xdr:rowOff>260350</xdr:rowOff>
                  </to>
                </anchor>
              </controlPr>
            </control>
          </mc:Choice>
        </mc:AlternateContent>
        <mc:AlternateContent xmlns:mc="http://schemas.openxmlformats.org/markup-compatibility/2006">
          <mc:Choice Requires="x14">
            <control shapeId="24595" r:id="rId19" name="Check Box 19">
              <controlPr defaultSize="0" autoFill="0" autoLine="0" autoPict="0">
                <anchor moveWithCells="1">
                  <from>
                    <xdr:col>11</xdr:col>
                    <xdr:colOff>63500</xdr:colOff>
                    <xdr:row>9</xdr:row>
                    <xdr:rowOff>38100</xdr:rowOff>
                  </from>
                  <to>
                    <xdr:col>11</xdr:col>
                    <xdr:colOff>304800</xdr:colOff>
                    <xdr:row>9</xdr:row>
                    <xdr:rowOff>260350</xdr:rowOff>
                  </to>
                </anchor>
              </controlPr>
            </control>
          </mc:Choice>
        </mc:AlternateContent>
        <mc:AlternateContent xmlns:mc="http://schemas.openxmlformats.org/markup-compatibility/2006">
          <mc:Choice Requires="x14">
            <control shapeId="24596" r:id="rId20" name="Check Box 20">
              <controlPr defaultSize="0" autoFill="0" autoLine="0" autoPict="0">
                <anchor moveWithCells="1">
                  <from>
                    <xdr:col>12</xdr:col>
                    <xdr:colOff>63500</xdr:colOff>
                    <xdr:row>9</xdr:row>
                    <xdr:rowOff>38100</xdr:rowOff>
                  </from>
                  <to>
                    <xdr:col>12</xdr:col>
                    <xdr:colOff>304800</xdr:colOff>
                    <xdr:row>9</xdr:row>
                    <xdr:rowOff>260350</xdr:rowOff>
                  </to>
                </anchor>
              </controlPr>
            </control>
          </mc:Choice>
        </mc:AlternateContent>
        <mc:AlternateContent xmlns:mc="http://schemas.openxmlformats.org/markup-compatibility/2006">
          <mc:Choice Requires="x14">
            <control shapeId="24597" r:id="rId21" name="Check Box 21">
              <controlPr defaultSize="0" autoFill="0" autoLine="0" autoPict="0">
                <anchor moveWithCells="1">
                  <from>
                    <xdr:col>8</xdr:col>
                    <xdr:colOff>63500</xdr:colOff>
                    <xdr:row>7</xdr:row>
                    <xdr:rowOff>38100</xdr:rowOff>
                  </from>
                  <to>
                    <xdr:col>8</xdr:col>
                    <xdr:colOff>304800</xdr:colOff>
                    <xdr:row>7</xdr:row>
                    <xdr:rowOff>260350</xdr:rowOff>
                  </to>
                </anchor>
              </controlPr>
            </control>
          </mc:Choice>
        </mc:AlternateContent>
        <mc:AlternateContent xmlns:mc="http://schemas.openxmlformats.org/markup-compatibility/2006">
          <mc:Choice Requires="x14">
            <control shapeId="24598" r:id="rId22" name="Check Box 22">
              <controlPr defaultSize="0" autoFill="0" autoLine="0" autoPict="0">
                <anchor moveWithCells="1">
                  <from>
                    <xdr:col>9</xdr:col>
                    <xdr:colOff>63500</xdr:colOff>
                    <xdr:row>7</xdr:row>
                    <xdr:rowOff>38100</xdr:rowOff>
                  </from>
                  <to>
                    <xdr:col>9</xdr:col>
                    <xdr:colOff>304800</xdr:colOff>
                    <xdr:row>7</xdr:row>
                    <xdr:rowOff>260350</xdr:rowOff>
                  </to>
                </anchor>
              </controlPr>
            </control>
          </mc:Choice>
        </mc:AlternateContent>
        <mc:AlternateContent xmlns:mc="http://schemas.openxmlformats.org/markup-compatibility/2006">
          <mc:Choice Requires="x14">
            <control shapeId="24599" r:id="rId23" name="Check Box 23">
              <controlPr defaultSize="0" autoFill="0" autoLine="0" autoPict="0">
                <anchor moveWithCells="1">
                  <from>
                    <xdr:col>10</xdr:col>
                    <xdr:colOff>63500</xdr:colOff>
                    <xdr:row>7</xdr:row>
                    <xdr:rowOff>38100</xdr:rowOff>
                  </from>
                  <to>
                    <xdr:col>10</xdr:col>
                    <xdr:colOff>304800</xdr:colOff>
                    <xdr:row>7</xdr:row>
                    <xdr:rowOff>260350</xdr:rowOff>
                  </to>
                </anchor>
              </controlPr>
            </control>
          </mc:Choice>
        </mc:AlternateContent>
        <mc:AlternateContent xmlns:mc="http://schemas.openxmlformats.org/markup-compatibility/2006">
          <mc:Choice Requires="x14">
            <control shapeId="24600" r:id="rId24" name="Check Box 24">
              <controlPr defaultSize="0" autoFill="0" autoLine="0" autoPict="0">
                <anchor moveWithCells="1">
                  <from>
                    <xdr:col>11</xdr:col>
                    <xdr:colOff>63500</xdr:colOff>
                    <xdr:row>7</xdr:row>
                    <xdr:rowOff>38100</xdr:rowOff>
                  </from>
                  <to>
                    <xdr:col>11</xdr:col>
                    <xdr:colOff>304800</xdr:colOff>
                    <xdr:row>7</xdr:row>
                    <xdr:rowOff>260350</xdr:rowOff>
                  </to>
                </anchor>
              </controlPr>
            </control>
          </mc:Choice>
        </mc:AlternateContent>
        <mc:AlternateContent xmlns:mc="http://schemas.openxmlformats.org/markup-compatibility/2006">
          <mc:Choice Requires="x14">
            <control shapeId="24601" r:id="rId25" name="Check Box 25">
              <controlPr defaultSize="0" autoFill="0" autoLine="0" autoPict="0">
                <anchor moveWithCells="1">
                  <from>
                    <xdr:col>12</xdr:col>
                    <xdr:colOff>63500</xdr:colOff>
                    <xdr:row>7</xdr:row>
                    <xdr:rowOff>38100</xdr:rowOff>
                  </from>
                  <to>
                    <xdr:col>12</xdr:col>
                    <xdr:colOff>304800</xdr:colOff>
                    <xdr:row>7</xdr:row>
                    <xdr:rowOff>260350</xdr:rowOff>
                  </to>
                </anchor>
              </controlPr>
            </control>
          </mc:Choice>
        </mc:AlternateContent>
        <mc:AlternateContent xmlns:mc="http://schemas.openxmlformats.org/markup-compatibility/2006">
          <mc:Choice Requires="x14">
            <control shapeId="24602" r:id="rId26" name="Check Box 26">
              <controlPr defaultSize="0" autoFill="0" autoLine="0" autoPict="0">
                <anchor moveWithCells="1">
                  <from>
                    <xdr:col>3</xdr:col>
                    <xdr:colOff>63500</xdr:colOff>
                    <xdr:row>8</xdr:row>
                    <xdr:rowOff>38100</xdr:rowOff>
                  </from>
                  <to>
                    <xdr:col>3</xdr:col>
                    <xdr:colOff>304800</xdr:colOff>
                    <xdr:row>8</xdr:row>
                    <xdr:rowOff>260350</xdr:rowOff>
                  </to>
                </anchor>
              </controlPr>
            </control>
          </mc:Choice>
        </mc:AlternateContent>
        <mc:AlternateContent xmlns:mc="http://schemas.openxmlformats.org/markup-compatibility/2006">
          <mc:Choice Requires="x14">
            <control shapeId="24603" r:id="rId27" name="Check Box 27">
              <controlPr defaultSize="0" autoFill="0" autoLine="0" autoPict="0">
                <anchor moveWithCells="1">
                  <from>
                    <xdr:col>4</xdr:col>
                    <xdr:colOff>63500</xdr:colOff>
                    <xdr:row>8</xdr:row>
                    <xdr:rowOff>38100</xdr:rowOff>
                  </from>
                  <to>
                    <xdr:col>4</xdr:col>
                    <xdr:colOff>304800</xdr:colOff>
                    <xdr:row>8</xdr:row>
                    <xdr:rowOff>260350</xdr:rowOff>
                  </to>
                </anchor>
              </controlPr>
            </control>
          </mc:Choice>
        </mc:AlternateContent>
        <mc:AlternateContent xmlns:mc="http://schemas.openxmlformats.org/markup-compatibility/2006">
          <mc:Choice Requires="x14">
            <control shapeId="24604" r:id="rId28" name="Check Box 28">
              <controlPr defaultSize="0" autoFill="0" autoLine="0" autoPict="0">
                <anchor moveWithCells="1">
                  <from>
                    <xdr:col>5</xdr:col>
                    <xdr:colOff>63500</xdr:colOff>
                    <xdr:row>8</xdr:row>
                    <xdr:rowOff>38100</xdr:rowOff>
                  </from>
                  <to>
                    <xdr:col>5</xdr:col>
                    <xdr:colOff>304800</xdr:colOff>
                    <xdr:row>8</xdr:row>
                    <xdr:rowOff>260350</xdr:rowOff>
                  </to>
                </anchor>
              </controlPr>
            </control>
          </mc:Choice>
        </mc:AlternateContent>
        <mc:AlternateContent xmlns:mc="http://schemas.openxmlformats.org/markup-compatibility/2006">
          <mc:Choice Requires="x14">
            <control shapeId="24605" r:id="rId29" name="Check Box 29">
              <controlPr defaultSize="0" autoFill="0" autoLine="0" autoPict="0">
                <anchor moveWithCells="1">
                  <from>
                    <xdr:col>6</xdr:col>
                    <xdr:colOff>63500</xdr:colOff>
                    <xdr:row>8</xdr:row>
                    <xdr:rowOff>38100</xdr:rowOff>
                  </from>
                  <to>
                    <xdr:col>6</xdr:col>
                    <xdr:colOff>304800</xdr:colOff>
                    <xdr:row>8</xdr:row>
                    <xdr:rowOff>260350</xdr:rowOff>
                  </to>
                </anchor>
              </controlPr>
            </control>
          </mc:Choice>
        </mc:AlternateContent>
        <mc:AlternateContent xmlns:mc="http://schemas.openxmlformats.org/markup-compatibility/2006">
          <mc:Choice Requires="x14">
            <control shapeId="24606" r:id="rId30" name="Check Box 30">
              <controlPr defaultSize="0" autoFill="0" autoLine="0" autoPict="0">
                <anchor moveWithCells="1">
                  <from>
                    <xdr:col>7</xdr:col>
                    <xdr:colOff>63500</xdr:colOff>
                    <xdr:row>8</xdr:row>
                    <xdr:rowOff>38100</xdr:rowOff>
                  </from>
                  <to>
                    <xdr:col>7</xdr:col>
                    <xdr:colOff>304800</xdr:colOff>
                    <xdr:row>8</xdr:row>
                    <xdr:rowOff>260350</xdr:rowOff>
                  </to>
                </anchor>
              </controlPr>
            </control>
          </mc:Choice>
        </mc:AlternateContent>
        <mc:AlternateContent xmlns:mc="http://schemas.openxmlformats.org/markup-compatibility/2006">
          <mc:Choice Requires="x14">
            <control shapeId="24607" r:id="rId31" name="Check Box 31">
              <controlPr defaultSize="0" autoFill="0" autoLine="0" autoPict="0">
                <anchor moveWithCells="1">
                  <from>
                    <xdr:col>8</xdr:col>
                    <xdr:colOff>63500</xdr:colOff>
                    <xdr:row>8</xdr:row>
                    <xdr:rowOff>38100</xdr:rowOff>
                  </from>
                  <to>
                    <xdr:col>8</xdr:col>
                    <xdr:colOff>304800</xdr:colOff>
                    <xdr:row>8</xdr:row>
                    <xdr:rowOff>260350</xdr:rowOff>
                  </to>
                </anchor>
              </controlPr>
            </control>
          </mc:Choice>
        </mc:AlternateContent>
        <mc:AlternateContent xmlns:mc="http://schemas.openxmlformats.org/markup-compatibility/2006">
          <mc:Choice Requires="x14">
            <control shapeId="24608" r:id="rId32" name="Check Box 32">
              <controlPr defaultSize="0" autoFill="0" autoLine="0" autoPict="0">
                <anchor moveWithCells="1">
                  <from>
                    <xdr:col>9</xdr:col>
                    <xdr:colOff>63500</xdr:colOff>
                    <xdr:row>8</xdr:row>
                    <xdr:rowOff>38100</xdr:rowOff>
                  </from>
                  <to>
                    <xdr:col>9</xdr:col>
                    <xdr:colOff>304800</xdr:colOff>
                    <xdr:row>8</xdr:row>
                    <xdr:rowOff>260350</xdr:rowOff>
                  </to>
                </anchor>
              </controlPr>
            </control>
          </mc:Choice>
        </mc:AlternateContent>
        <mc:AlternateContent xmlns:mc="http://schemas.openxmlformats.org/markup-compatibility/2006">
          <mc:Choice Requires="x14">
            <control shapeId="24609" r:id="rId33" name="Check Box 33">
              <controlPr defaultSize="0" autoFill="0" autoLine="0" autoPict="0">
                <anchor moveWithCells="1">
                  <from>
                    <xdr:col>10</xdr:col>
                    <xdr:colOff>63500</xdr:colOff>
                    <xdr:row>8</xdr:row>
                    <xdr:rowOff>38100</xdr:rowOff>
                  </from>
                  <to>
                    <xdr:col>10</xdr:col>
                    <xdr:colOff>304800</xdr:colOff>
                    <xdr:row>8</xdr:row>
                    <xdr:rowOff>260350</xdr:rowOff>
                  </to>
                </anchor>
              </controlPr>
            </control>
          </mc:Choice>
        </mc:AlternateContent>
        <mc:AlternateContent xmlns:mc="http://schemas.openxmlformats.org/markup-compatibility/2006">
          <mc:Choice Requires="x14">
            <control shapeId="24610" r:id="rId34" name="Check Box 34">
              <controlPr defaultSize="0" autoFill="0" autoLine="0" autoPict="0">
                <anchor moveWithCells="1">
                  <from>
                    <xdr:col>11</xdr:col>
                    <xdr:colOff>63500</xdr:colOff>
                    <xdr:row>8</xdr:row>
                    <xdr:rowOff>38100</xdr:rowOff>
                  </from>
                  <to>
                    <xdr:col>11</xdr:col>
                    <xdr:colOff>304800</xdr:colOff>
                    <xdr:row>8</xdr:row>
                    <xdr:rowOff>260350</xdr:rowOff>
                  </to>
                </anchor>
              </controlPr>
            </control>
          </mc:Choice>
        </mc:AlternateContent>
        <mc:AlternateContent xmlns:mc="http://schemas.openxmlformats.org/markup-compatibility/2006">
          <mc:Choice Requires="x14">
            <control shapeId="24611" r:id="rId35" name="Check Box 35">
              <controlPr defaultSize="0" autoFill="0" autoLine="0" autoPict="0">
                <anchor moveWithCells="1">
                  <from>
                    <xdr:col>12</xdr:col>
                    <xdr:colOff>63500</xdr:colOff>
                    <xdr:row>8</xdr:row>
                    <xdr:rowOff>38100</xdr:rowOff>
                  </from>
                  <to>
                    <xdr:col>12</xdr:col>
                    <xdr:colOff>304800</xdr:colOff>
                    <xdr:row>8</xdr:row>
                    <xdr:rowOff>260350</xdr:rowOff>
                  </to>
                </anchor>
              </controlPr>
            </control>
          </mc:Choice>
        </mc:AlternateContent>
        <mc:AlternateContent xmlns:mc="http://schemas.openxmlformats.org/markup-compatibility/2006">
          <mc:Choice Requires="x14">
            <control shapeId="24612" r:id="rId36" name="Check Box 36">
              <controlPr defaultSize="0" autoFill="0" autoLine="0" autoPict="0">
                <anchor moveWithCells="1">
                  <from>
                    <xdr:col>3</xdr:col>
                    <xdr:colOff>63500</xdr:colOff>
                    <xdr:row>10</xdr:row>
                    <xdr:rowOff>38100</xdr:rowOff>
                  </from>
                  <to>
                    <xdr:col>3</xdr:col>
                    <xdr:colOff>304800</xdr:colOff>
                    <xdr:row>10</xdr:row>
                    <xdr:rowOff>260350</xdr:rowOff>
                  </to>
                </anchor>
              </controlPr>
            </control>
          </mc:Choice>
        </mc:AlternateContent>
        <mc:AlternateContent xmlns:mc="http://schemas.openxmlformats.org/markup-compatibility/2006">
          <mc:Choice Requires="x14">
            <control shapeId="24613" r:id="rId37" name="Check Box 37">
              <controlPr defaultSize="0" autoFill="0" autoLine="0" autoPict="0">
                <anchor moveWithCells="1">
                  <from>
                    <xdr:col>3</xdr:col>
                    <xdr:colOff>63500</xdr:colOff>
                    <xdr:row>11</xdr:row>
                    <xdr:rowOff>38100</xdr:rowOff>
                  </from>
                  <to>
                    <xdr:col>3</xdr:col>
                    <xdr:colOff>304800</xdr:colOff>
                    <xdr:row>11</xdr:row>
                    <xdr:rowOff>260350</xdr:rowOff>
                  </to>
                </anchor>
              </controlPr>
            </control>
          </mc:Choice>
        </mc:AlternateContent>
        <mc:AlternateContent xmlns:mc="http://schemas.openxmlformats.org/markup-compatibility/2006">
          <mc:Choice Requires="x14">
            <control shapeId="24614" r:id="rId38" name="Check Box 38">
              <controlPr defaultSize="0" autoFill="0" autoLine="0" autoPict="0">
                <anchor moveWithCells="1">
                  <from>
                    <xdr:col>3</xdr:col>
                    <xdr:colOff>63500</xdr:colOff>
                    <xdr:row>12</xdr:row>
                    <xdr:rowOff>38100</xdr:rowOff>
                  </from>
                  <to>
                    <xdr:col>3</xdr:col>
                    <xdr:colOff>304800</xdr:colOff>
                    <xdr:row>12</xdr:row>
                    <xdr:rowOff>260350</xdr:rowOff>
                  </to>
                </anchor>
              </controlPr>
            </control>
          </mc:Choice>
        </mc:AlternateContent>
        <mc:AlternateContent xmlns:mc="http://schemas.openxmlformats.org/markup-compatibility/2006">
          <mc:Choice Requires="x14">
            <control shapeId="24615" r:id="rId39" name="Check Box 39">
              <controlPr defaultSize="0" autoFill="0" autoLine="0" autoPict="0">
                <anchor moveWithCells="1">
                  <from>
                    <xdr:col>3</xdr:col>
                    <xdr:colOff>63500</xdr:colOff>
                    <xdr:row>13</xdr:row>
                    <xdr:rowOff>38100</xdr:rowOff>
                  </from>
                  <to>
                    <xdr:col>3</xdr:col>
                    <xdr:colOff>304800</xdr:colOff>
                    <xdr:row>13</xdr:row>
                    <xdr:rowOff>260350</xdr:rowOff>
                  </to>
                </anchor>
              </controlPr>
            </control>
          </mc:Choice>
        </mc:AlternateContent>
        <mc:AlternateContent xmlns:mc="http://schemas.openxmlformats.org/markup-compatibility/2006">
          <mc:Choice Requires="x14">
            <control shapeId="24616" r:id="rId40" name="Check Box 40">
              <controlPr defaultSize="0" autoFill="0" autoLine="0" autoPict="0">
                <anchor moveWithCells="1">
                  <from>
                    <xdr:col>3</xdr:col>
                    <xdr:colOff>63500</xdr:colOff>
                    <xdr:row>14</xdr:row>
                    <xdr:rowOff>38100</xdr:rowOff>
                  </from>
                  <to>
                    <xdr:col>3</xdr:col>
                    <xdr:colOff>304800</xdr:colOff>
                    <xdr:row>15</xdr:row>
                    <xdr:rowOff>31750</xdr:rowOff>
                  </to>
                </anchor>
              </controlPr>
            </control>
          </mc:Choice>
        </mc:AlternateContent>
        <mc:AlternateContent xmlns:mc="http://schemas.openxmlformats.org/markup-compatibility/2006">
          <mc:Choice Requires="x14">
            <control shapeId="24617" r:id="rId41" name="Check Box 41">
              <controlPr defaultSize="0" autoFill="0" autoLine="0" autoPict="0">
                <anchor moveWithCells="1">
                  <from>
                    <xdr:col>4</xdr:col>
                    <xdr:colOff>63500</xdr:colOff>
                    <xdr:row>10</xdr:row>
                    <xdr:rowOff>38100</xdr:rowOff>
                  </from>
                  <to>
                    <xdr:col>4</xdr:col>
                    <xdr:colOff>304800</xdr:colOff>
                    <xdr:row>10</xdr:row>
                    <xdr:rowOff>260350</xdr:rowOff>
                  </to>
                </anchor>
              </controlPr>
            </control>
          </mc:Choice>
        </mc:AlternateContent>
        <mc:AlternateContent xmlns:mc="http://schemas.openxmlformats.org/markup-compatibility/2006">
          <mc:Choice Requires="x14">
            <control shapeId="24618" r:id="rId42" name="Check Box 42">
              <controlPr defaultSize="0" autoFill="0" autoLine="0" autoPict="0">
                <anchor moveWithCells="1">
                  <from>
                    <xdr:col>5</xdr:col>
                    <xdr:colOff>63500</xdr:colOff>
                    <xdr:row>10</xdr:row>
                    <xdr:rowOff>38100</xdr:rowOff>
                  </from>
                  <to>
                    <xdr:col>5</xdr:col>
                    <xdr:colOff>304800</xdr:colOff>
                    <xdr:row>10</xdr:row>
                    <xdr:rowOff>260350</xdr:rowOff>
                  </to>
                </anchor>
              </controlPr>
            </control>
          </mc:Choice>
        </mc:AlternateContent>
        <mc:AlternateContent xmlns:mc="http://schemas.openxmlformats.org/markup-compatibility/2006">
          <mc:Choice Requires="x14">
            <control shapeId="24619" r:id="rId43" name="Check Box 43">
              <controlPr defaultSize="0" autoFill="0" autoLine="0" autoPict="0">
                <anchor moveWithCells="1">
                  <from>
                    <xdr:col>6</xdr:col>
                    <xdr:colOff>63500</xdr:colOff>
                    <xdr:row>10</xdr:row>
                    <xdr:rowOff>38100</xdr:rowOff>
                  </from>
                  <to>
                    <xdr:col>6</xdr:col>
                    <xdr:colOff>304800</xdr:colOff>
                    <xdr:row>10</xdr:row>
                    <xdr:rowOff>260350</xdr:rowOff>
                  </to>
                </anchor>
              </controlPr>
            </control>
          </mc:Choice>
        </mc:AlternateContent>
        <mc:AlternateContent xmlns:mc="http://schemas.openxmlformats.org/markup-compatibility/2006">
          <mc:Choice Requires="x14">
            <control shapeId="24620" r:id="rId44" name="Check Box 44">
              <controlPr defaultSize="0" autoFill="0" autoLine="0" autoPict="0">
                <anchor moveWithCells="1">
                  <from>
                    <xdr:col>7</xdr:col>
                    <xdr:colOff>63500</xdr:colOff>
                    <xdr:row>10</xdr:row>
                    <xdr:rowOff>38100</xdr:rowOff>
                  </from>
                  <to>
                    <xdr:col>7</xdr:col>
                    <xdr:colOff>304800</xdr:colOff>
                    <xdr:row>10</xdr:row>
                    <xdr:rowOff>260350</xdr:rowOff>
                  </to>
                </anchor>
              </controlPr>
            </control>
          </mc:Choice>
        </mc:AlternateContent>
        <mc:AlternateContent xmlns:mc="http://schemas.openxmlformats.org/markup-compatibility/2006">
          <mc:Choice Requires="x14">
            <control shapeId="24621" r:id="rId45" name="Check Box 45">
              <controlPr defaultSize="0" autoFill="0" autoLine="0" autoPict="0">
                <anchor moveWithCells="1">
                  <from>
                    <xdr:col>8</xdr:col>
                    <xdr:colOff>63500</xdr:colOff>
                    <xdr:row>10</xdr:row>
                    <xdr:rowOff>38100</xdr:rowOff>
                  </from>
                  <to>
                    <xdr:col>8</xdr:col>
                    <xdr:colOff>304800</xdr:colOff>
                    <xdr:row>10</xdr:row>
                    <xdr:rowOff>260350</xdr:rowOff>
                  </to>
                </anchor>
              </controlPr>
            </control>
          </mc:Choice>
        </mc:AlternateContent>
        <mc:AlternateContent xmlns:mc="http://schemas.openxmlformats.org/markup-compatibility/2006">
          <mc:Choice Requires="x14">
            <control shapeId="24622" r:id="rId46" name="Check Box 46">
              <controlPr defaultSize="0" autoFill="0" autoLine="0" autoPict="0">
                <anchor moveWithCells="1">
                  <from>
                    <xdr:col>9</xdr:col>
                    <xdr:colOff>63500</xdr:colOff>
                    <xdr:row>10</xdr:row>
                    <xdr:rowOff>38100</xdr:rowOff>
                  </from>
                  <to>
                    <xdr:col>9</xdr:col>
                    <xdr:colOff>304800</xdr:colOff>
                    <xdr:row>10</xdr:row>
                    <xdr:rowOff>260350</xdr:rowOff>
                  </to>
                </anchor>
              </controlPr>
            </control>
          </mc:Choice>
        </mc:AlternateContent>
        <mc:AlternateContent xmlns:mc="http://schemas.openxmlformats.org/markup-compatibility/2006">
          <mc:Choice Requires="x14">
            <control shapeId="24623" r:id="rId47" name="Check Box 47">
              <controlPr defaultSize="0" autoFill="0" autoLine="0" autoPict="0">
                <anchor moveWithCells="1">
                  <from>
                    <xdr:col>10</xdr:col>
                    <xdr:colOff>63500</xdr:colOff>
                    <xdr:row>10</xdr:row>
                    <xdr:rowOff>38100</xdr:rowOff>
                  </from>
                  <to>
                    <xdr:col>10</xdr:col>
                    <xdr:colOff>304800</xdr:colOff>
                    <xdr:row>10</xdr:row>
                    <xdr:rowOff>260350</xdr:rowOff>
                  </to>
                </anchor>
              </controlPr>
            </control>
          </mc:Choice>
        </mc:AlternateContent>
        <mc:AlternateContent xmlns:mc="http://schemas.openxmlformats.org/markup-compatibility/2006">
          <mc:Choice Requires="x14">
            <control shapeId="24624" r:id="rId48" name="Check Box 48">
              <controlPr defaultSize="0" autoFill="0" autoLine="0" autoPict="0">
                <anchor moveWithCells="1">
                  <from>
                    <xdr:col>11</xdr:col>
                    <xdr:colOff>63500</xdr:colOff>
                    <xdr:row>10</xdr:row>
                    <xdr:rowOff>38100</xdr:rowOff>
                  </from>
                  <to>
                    <xdr:col>11</xdr:col>
                    <xdr:colOff>304800</xdr:colOff>
                    <xdr:row>10</xdr:row>
                    <xdr:rowOff>260350</xdr:rowOff>
                  </to>
                </anchor>
              </controlPr>
            </control>
          </mc:Choice>
        </mc:AlternateContent>
        <mc:AlternateContent xmlns:mc="http://schemas.openxmlformats.org/markup-compatibility/2006">
          <mc:Choice Requires="x14">
            <control shapeId="24625" r:id="rId49" name="Check Box 49">
              <controlPr defaultSize="0" autoFill="0" autoLine="0" autoPict="0">
                <anchor moveWithCells="1">
                  <from>
                    <xdr:col>12</xdr:col>
                    <xdr:colOff>63500</xdr:colOff>
                    <xdr:row>10</xdr:row>
                    <xdr:rowOff>38100</xdr:rowOff>
                  </from>
                  <to>
                    <xdr:col>12</xdr:col>
                    <xdr:colOff>304800</xdr:colOff>
                    <xdr:row>10</xdr:row>
                    <xdr:rowOff>260350</xdr:rowOff>
                  </to>
                </anchor>
              </controlPr>
            </control>
          </mc:Choice>
        </mc:AlternateContent>
        <mc:AlternateContent xmlns:mc="http://schemas.openxmlformats.org/markup-compatibility/2006">
          <mc:Choice Requires="x14">
            <control shapeId="24626" r:id="rId50" name="Check Box 50">
              <controlPr defaultSize="0" autoFill="0" autoLine="0" autoPict="0">
                <anchor moveWithCells="1">
                  <from>
                    <xdr:col>4</xdr:col>
                    <xdr:colOff>63500</xdr:colOff>
                    <xdr:row>11</xdr:row>
                    <xdr:rowOff>38100</xdr:rowOff>
                  </from>
                  <to>
                    <xdr:col>4</xdr:col>
                    <xdr:colOff>304800</xdr:colOff>
                    <xdr:row>11</xdr:row>
                    <xdr:rowOff>260350</xdr:rowOff>
                  </to>
                </anchor>
              </controlPr>
            </control>
          </mc:Choice>
        </mc:AlternateContent>
        <mc:AlternateContent xmlns:mc="http://schemas.openxmlformats.org/markup-compatibility/2006">
          <mc:Choice Requires="x14">
            <control shapeId="24627" r:id="rId51" name="Check Box 51">
              <controlPr defaultSize="0" autoFill="0" autoLine="0" autoPict="0">
                <anchor moveWithCells="1">
                  <from>
                    <xdr:col>5</xdr:col>
                    <xdr:colOff>63500</xdr:colOff>
                    <xdr:row>11</xdr:row>
                    <xdr:rowOff>38100</xdr:rowOff>
                  </from>
                  <to>
                    <xdr:col>5</xdr:col>
                    <xdr:colOff>304800</xdr:colOff>
                    <xdr:row>11</xdr:row>
                    <xdr:rowOff>260350</xdr:rowOff>
                  </to>
                </anchor>
              </controlPr>
            </control>
          </mc:Choice>
        </mc:AlternateContent>
        <mc:AlternateContent xmlns:mc="http://schemas.openxmlformats.org/markup-compatibility/2006">
          <mc:Choice Requires="x14">
            <control shapeId="24628" r:id="rId52" name="Check Box 52">
              <controlPr defaultSize="0" autoFill="0" autoLine="0" autoPict="0">
                <anchor moveWithCells="1">
                  <from>
                    <xdr:col>6</xdr:col>
                    <xdr:colOff>63500</xdr:colOff>
                    <xdr:row>11</xdr:row>
                    <xdr:rowOff>38100</xdr:rowOff>
                  </from>
                  <to>
                    <xdr:col>6</xdr:col>
                    <xdr:colOff>304800</xdr:colOff>
                    <xdr:row>11</xdr:row>
                    <xdr:rowOff>260350</xdr:rowOff>
                  </to>
                </anchor>
              </controlPr>
            </control>
          </mc:Choice>
        </mc:AlternateContent>
        <mc:AlternateContent xmlns:mc="http://schemas.openxmlformats.org/markup-compatibility/2006">
          <mc:Choice Requires="x14">
            <control shapeId="24629" r:id="rId53" name="Check Box 53">
              <controlPr defaultSize="0" autoFill="0" autoLine="0" autoPict="0">
                <anchor moveWithCells="1">
                  <from>
                    <xdr:col>7</xdr:col>
                    <xdr:colOff>63500</xdr:colOff>
                    <xdr:row>11</xdr:row>
                    <xdr:rowOff>38100</xdr:rowOff>
                  </from>
                  <to>
                    <xdr:col>7</xdr:col>
                    <xdr:colOff>304800</xdr:colOff>
                    <xdr:row>11</xdr:row>
                    <xdr:rowOff>260350</xdr:rowOff>
                  </to>
                </anchor>
              </controlPr>
            </control>
          </mc:Choice>
        </mc:AlternateContent>
        <mc:AlternateContent xmlns:mc="http://schemas.openxmlformats.org/markup-compatibility/2006">
          <mc:Choice Requires="x14">
            <control shapeId="24630" r:id="rId54" name="Check Box 54">
              <controlPr defaultSize="0" autoFill="0" autoLine="0" autoPict="0">
                <anchor moveWithCells="1">
                  <from>
                    <xdr:col>8</xdr:col>
                    <xdr:colOff>63500</xdr:colOff>
                    <xdr:row>11</xdr:row>
                    <xdr:rowOff>38100</xdr:rowOff>
                  </from>
                  <to>
                    <xdr:col>8</xdr:col>
                    <xdr:colOff>304800</xdr:colOff>
                    <xdr:row>11</xdr:row>
                    <xdr:rowOff>260350</xdr:rowOff>
                  </to>
                </anchor>
              </controlPr>
            </control>
          </mc:Choice>
        </mc:AlternateContent>
        <mc:AlternateContent xmlns:mc="http://schemas.openxmlformats.org/markup-compatibility/2006">
          <mc:Choice Requires="x14">
            <control shapeId="24631" r:id="rId55" name="Check Box 55">
              <controlPr defaultSize="0" autoFill="0" autoLine="0" autoPict="0">
                <anchor moveWithCells="1">
                  <from>
                    <xdr:col>9</xdr:col>
                    <xdr:colOff>63500</xdr:colOff>
                    <xdr:row>11</xdr:row>
                    <xdr:rowOff>38100</xdr:rowOff>
                  </from>
                  <to>
                    <xdr:col>9</xdr:col>
                    <xdr:colOff>304800</xdr:colOff>
                    <xdr:row>11</xdr:row>
                    <xdr:rowOff>260350</xdr:rowOff>
                  </to>
                </anchor>
              </controlPr>
            </control>
          </mc:Choice>
        </mc:AlternateContent>
        <mc:AlternateContent xmlns:mc="http://schemas.openxmlformats.org/markup-compatibility/2006">
          <mc:Choice Requires="x14">
            <control shapeId="24632" r:id="rId56" name="Check Box 56">
              <controlPr defaultSize="0" autoFill="0" autoLine="0" autoPict="0">
                <anchor moveWithCells="1">
                  <from>
                    <xdr:col>10</xdr:col>
                    <xdr:colOff>63500</xdr:colOff>
                    <xdr:row>11</xdr:row>
                    <xdr:rowOff>38100</xdr:rowOff>
                  </from>
                  <to>
                    <xdr:col>10</xdr:col>
                    <xdr:colOff>304800</xdr:colOff>
                    <xdr:row>11</xdr:row>
                    <xdr:rowOff>260350</xdr:rowOff>
                  </to>
                </anchor>
              </controlPr>
            </control>
          </mc:Choice>
        </mc:AlternateContent>
        <mc:AlternateContent xmlns:mc="http://schemas.openxmlformats.org/markup-compatibility/2006">
          <mc:Choice Requires="x14">
            <control shapeId="24633" r:id="rId57" name="Check Box 57">
              <controlPr defaultSize="0" autoFill="0" autoLine="0" autoPict="0">
                <anchor moveWithCells="1">
                  <from>
                    <xdr:col>11</xdr:col>
                    <xdr:colOff>63500</xdr:colOff>
                    <xdr:row>11</xdr:row>
                    <xdr:rowOff>38100</xdr:rowOff>
                  </from>
                  <to>
                    <xdr:col>11</xdr:col>
                    <xdr:colOff>304800</xdr:colOff>
                    <xdr:row>11</xdr:row>
                    <xdr:rowOff>260350</xdr:rowOff>
                  </to>
                </anchor>
              </controlPr>
            </control>
          </mc:Choice>
        </mc:AlternateContent>
        <mc:AlternateContent xmlns:mc="http://schemas.openxmlformats.org/markup-compatibility/2006">
          <mc:Choice Requires="x14">
            <control shapeId="24634" r:id="rId58" name="Check Box 58">
              <controlPr defaultSize="0" autoFill="0" autoLine="0" autoPict="0">
                <anchor moveWithCells="1">
                  <from>
                    <xdr:col>12</xdr:col>
                    <xdr:colOff>63500</xdr:colOff>
                    <xdr:row>11</xdr:row>
                    <xdr:rowOff>38100</xdr:rowOff>
                  </from>
                  <to>
                    <xdr:col>12</xdr:col>
                    <xdr:colOff>304800</xdr:colOff>
                    <xdr:row>11</xdr:row>
                    <xdr:rowOff>260350</xdr:rowOff>
                  </to>
                </anchor>
              </controlPr>
            </control>
          </mc:Choice>
        </mc:AlternateContent>
        <mc:AlternateContent xmlns:mc="http://schemas.openxmlformats.org/markup-compatibility/2006">
          <mc:Choice Requires="x14">
            <control shapeId="24635" r:id="rId59" name="Check Box 59">
              <controlPr defaultSize="0" autoFill="0" autoLine="0" autoPict="0">
                <anchor moveWithCells="1">
                  <from>
                    <xdr:col>4</xdr:col>
                    <xdr:colOff>63500</xdr:colOff>
                    <xdr:row>12</xdr:row>
                    <xdr:rowOff>38100</xdr:rowOff>
                  </from>
                  <to>
                    <xdr:col>4</xdr:col>
                    <xdr:colOff>304800</xdr:colOff>
                    <xdr:row>12</xdr:row>
                    <xdr:rowOff>260350</xdr:rowOff>
                  </to>
                </anchor>
              </controlPr>
            </control>
          </mc:Choice>
        </mc:AlternateContent>
        <mc:AlternateContent xmlns:mc="http://schemas.openxmlformats.org/markup-compatibility/2006">
          <mc:Choice Requires="x14">
            <control shapeId="24636" r:id="rId60" name="Check Box 60">
              <controlPr defaultSize="0" autoFill="0" autoLine="0" autoPict="0">
                <anchor moveWithCells="1">
                  <from>
                    <xdr:col>5</xdr:col>
                    <xdr:colOff>63500</xdr:colOff>
                    <xdr:row>12</xdr:row>
                    <xdr:rowOff>38100</xdr:rowOff>
                  </from>
                  <to>
                    <xdr:col>5</xdr:col>
                    <xdr:colOff>304800</xdr:colOff>
                    <xdr:row>12</xdr:row>
                    <xdr:rowOff>260350</xdr:rowOff>
                  </to>
                </anchor>
              </controlPr>
            </control>
          </mc:Choice>
        </mc:AlternateContent>
        <mc:AlternateContent xmlns:mc="http://schemas.openxmlformats.org/markup-compatibility/2006">
          <mc:Choice Requires="x14">
            <control shapeId="24637" r:id="rId61" name="Check Box 61">
              <controlPr defaultSize="0" autoFill="0" autoLine="0" autoPict="0">
                <anchor moveWithCells="1">
                  <from>
                    <xdr:col>6</xdr:col>
                    <xdr:colOff>63500</xdr:colOff>
                    <xdr:row>12</xdr:row>
                    <xdr:rowOff>38100</xdr:rowOff>
                  </from>
                  <to>
                    <xdr:col>6</xdr:col>
                    <xdr:colOff>304800</xdr:colOff>
                    <xdr:row>12</xdr:row>
                    <xdr:rowOff>260350</xdr:rowOff>
                  </to>
                </anchor>
              </controlPr>
            </control>
          </mc:Choice>
        </mc:AlternateContent>
        <mc:AlternateContent xmlns:mc="http://schemas.openxmlformats.org/markup-compatibility/2006">
          <mc:Choice Requires="x14">
            <control shapeId="24638" r:id="rId62" name="Check Box 62">
              <controlPr defaultSize="0" autoFill="0" autoLine="0" autoPict="0">
                <anchor moveWithCells="1">
                  <from>
                    <xdr:col>7</xdr:col>
                    <xdr:colOff>63500</xdr:colOff>
                    <xdr:row>12</xdr:row>
                    <xdr:rowOff>38100</xdr:rowOff>
                  </from>
                  <to>
                    <xdr:col>7</xdr:col>
                    <xdr:colOff>304800</xdr:colOff>
                    <xdr:row>12</xdr:row>
                    <xdr:rowOff>260350</xdr:rowOff>
                  </to>
                </anchor>
              </controlPr>
            </control>
          </mc:Choice>
        </mc:AlternateContent>
        <mc:AlternateContent xmlns:mc="http://schemas.openxmlformats.org/markup-compatibility/2006">
          <mc:Choice Requires="x14">
            <control shapeId="24639" r:id="rId63" name="Check Box 63">
              <controlPr defaultSize="0" autoFill="0" autoLine="0" autoPict="0">
                <anchor moveWithCells="1">
                  <from>
                    <xdr:col>8</xdr:col>
                    <xdr:colOff>63500</xdr:colOff>
                    <xdr:row>12</xdr:row>
                    <xdr:rowOff>38100</xdr:rowOff>
                  </from>
                  <to>
                    <xdr:col>8</xdr:col>
                    <xdr:colOff>304800</xdr:colOff>
                    <xdr:row>12</xdr:row>
                    <xdr:rowOff>260350</xdr:rowOff>
                  </to>
                </anchor>
              </controlPr>
            </control>
          </mc:Choice>
        </mc:AlternateContent>
        <mc:AlternateContent xmlns:mc="http://schemas.openxmlformats.org/markup-compatibility/2006">
          <mc:Choice Requires="x14">
            <control shapeId="24640" r:id="rId64" name="Check Box 64">
              <controlPr defaultSize="0" autoFill="0" autoLine="0" autoPict="0">
                <anchor moveWithCells="1">
                  <from>
                    <xdr:col>9</xdr:col>
                    <xdr:colOff>63500</xdr:colOff>
                    <xdr:row>12</xdr:row>
                    <xdr:rowOff>38100</xdr:rowOff>
                  </from>
                  <to>
                    <xdr:col>9</xdr:col>
                    <xdr:colOff>304800</xdr:colOff>
                    <xdr:row>12</xdr:row>
                    <xdr:rowOff>260350</xdr:rowOff>
                  </to>
                </anchor>
              </controlPr>
            </control>
          </mc:Choice>
        </mc:AlternateContent>
        <mc:AlternateContent xmlns:mc="http://schemas.openxmlformats.org/markup-compatibility/2006">
          <mc:Choice Requires="x14">
            <control shapeId="24641" r:id="rId65" name="Check Box 65">
              <controlPr defaultSize="0" autoFill="0" autoLine="0" autoPict="0">
                <anchor moveWithCells="1">
                  <from>
                    <xdr:col>10</xdr:col>
                    <xdr:colOff>63500</xdr:colOff>
                    <xdr:row>12</xdr:row>
                    <xdr:rowOff>38100</xdr:rowOff>
                  </from>
                  <to>
                    <xdr:col>10</xdr:col>
                    <xdr:colOff>304800</xdr:colOff>
                    <xdr:row>12</xdr:row>
                    <xdr:rowOff>260350</xdr:rowOff>
                  </to>
                </anchor>
              </controlPr>
            </control>
          </mc:Choice>
        </mc:AlternateContent>
        <mc:AlternateContent xmlns:mc="http://schemas.openxmlformats.org/markup-compatibility/2006">
          <mc:Choice Requires="x14">
            <control shapeId="24642" r:id="rId66" name="Check Box 66">
              <controlPr defaultSize="0" autoFill="0" autoLine="0" autoPict="0">
                <anchor moveWithCells="1">
                  <from>
                    <xdr:col>11</xdr:col>
                    <xdr:colOff>63500</xdr:colOff>
                    <xdr:row>12</xdr:row>
                    <xdr:rowOff>38100</xdr:rowOff>
                  </from>
                  <to>
                    <xdr:col>11</xdr:col>
                    <xdr:colOff>304800</xdr:colOff>
                    <xdr:row>12</xdr:row>
                    <xdr:rowOff>260350</xdr:rowOff>
                  </to>
                </anchor>
              </controlPr>
            </control>
          </mc:Choice>
        </mc:AlternateContent>
        <mc:AlternateContent xmlns:mc="http://schemas.openxmlformats.org/markup-compatibility/2006">
          <mc:Choice Requires="x14">
            <control shapeId="24643" r:id="rId67" name="Check Box 67">
              <controlPr defaultSize="0" autoFill="0" autoLine="0" autoPict="0">
                <anchor moveWithCells="1">
                  <from>
                    <xdr:col>12</xdr:col>
                    <xdr:colOff>63500</xdr:colOff>
                    <xdr:row>12</xdr:row>
                    <xdr:rowOff>38100</xdr:rowOff>
                  </from>
                  <to>
                    <xdr:col>12</xdr:col>
                    <xdr:colOff>304800</xdr:colOff>
                    <xdr:row>12</xdr:row>
                    <xdr:rowOff>260350</xdr:rowOff>
                  </to>
                </anchor>
              </controlPr>
            </control>
          </mc:Choice>
        </mc:AlternateContent>
        <mc:AlternateContent xmlns:mc="http://schemas.openxmlformats.org/markup-compatibility/2006">
          <mc:Choice Requires="x14">
            <control shapeId="24644" r:id="rId68" name="Check Box 68">
              <controlPr defaultSize="0" autoFill="0" autoLine="0" autoPict="0">
                <anchor moveWithCells="1">
                  <from>
                    <xdr:col>4</xdr:col>
                    <xdr:colOff>63500</xdr:colOff>
                    <xdr:row>13</xdr:row>
                    <xdr:rowOff>38100</xdr:rowOff>
                  </from>
                  <to>
                    <xdr:col>4</xdr:col>
                    <xdr:colOff>304800</xdr:colOff>
                    <xdr:row>13</xdr:row>
                    <xdr:rowOff>260350</xdr:rowOff>
                  </to>
                </anchor>
              </controlPr>
            </control>
          </mc:Choice>
        </mc:AlternateContent>
        <mc:AlternateContent xmlns:mc="http://schemas.openxmlformats.org/markup-compatibility/2006">
          <mc:Choice Requires="x14">
            <control shapeId="24645" r:id="rId69" name="Check Box 69">
              <controlPr defaultSize="0" autoFill="0" autoLine="0" autoPict="0">
                <anchor moveWithCells="1">
                  <from>
                    <xdr:col>5</xdr:col>
                    <xdr:colOff>63500</xdr:colOff>
                    <xdr:row>13</xdr:row>
                    <xdr:rowOff>38100</xdr:rowOff>
                  </from>
                  <to>
                    <xdr:col>5</xdr:col>
                    <xdr:colOff>304800</xdr:colOff>
                    <xdr:row>13</xdr:row>
                    <xdr:rowOff>260350</xdr:rowOff>
                  </to>
                </anchor>
              </controlPr>
            </control>
          </mc:Choice>
        </mc:AlternateContent>
        <mc:AlternateContent xmlns:mc="http://schemas.openxmlformats.org/markup-compatibility/2006">
          <mc:Choice Requires="x14">
            <control shapeId="24646" r:id="rId70" name="Check Box 70">
              <controlPr defaultSize="0" autoFill="0" autoLine="0" autoPict="0">
                <anchor moveWithCells="1">
                  <from>
                    <xdr:col>6</xdr:col>
                    <xdr:colOff>63500</xdr:colOff>
                    <xdr:row>13</xdr:row>
                    <xdr:rowOff>38100</xdr:rowOff>
                  </from>
                  <to>
                    <xdr:col>6</xdr:col>
                    <xdr:colOff>304800</xdr:colOff>
                    <xdr:row>13</xdr:row>
                    <xdr:rowOff>260350</xdr:rowOff>
                  </to>
                </anchor>
              </controlPr>
            </control>
          </mc:Choice>
        </mc:AlternateContent>
        <mc:AlternateContent xmlns:mc="http://schemas.openxmlformats.org/markup-compatibility/2006">
          <mc:Choice Requires="x14">
            <control shapeId="24647" r:id="rId71" name="Check Box 71">
              <controlPr defaultSize="0" autoFill="0" autoLine="0" autoPict="0">
                <anchor moveWithCells="1">
                  <from>
                    <xdr:col>7</xdr:col>
                    <xdr:colOff>63500</xdr:colOff>
                    <xdr:row>13</xdr:row>
                    <xdr:rowOff>38100</xdr:rowOff>
                  </from>
                  <to>
                    <xdr:col>7</xdr:col>
                    <xdr:colOff>304800</xdr:colOff>
                    <xdr:row>13</xdr:row>
                    <xdr:rowOff>260350</xdr:rowOff>
                  </to>
                </anchor>
              </controlPr>
            </control>
          </mc:Choice>
        </mc:AlternateContent>
        <mc:AlternateContent xmlns:mc="http://schemas.openxmlformats.org/markup-compatibility/2006">
          <mc:Choice Requires="x14">
            <control shapeId="24648" r:id="rId72" name="Check Box 72">
              <controlPr defaultSize="0" autoFill="0" autoLine="0" autoPict="0">
                <anchor moveWithCells="1">
                  <from>
                    <xdr:col>8</xdr:col>
                    <xdr:colOff>63500</xdr:colOff>
                    <xdr:row>13</xdr:row>
                    <xdr:rowOff>38100</xdr:rowOff>
                  </from>
                  <to>
                    <xdr:col>8</xdr:col>
                    <xdr:colOff>304800</xdr:colOff>
                    <xdr:row>13</xdr:row>
                    <xdr:rowOff>260350</xdr:rowOff>
                  </to>
                </anchor>
              </controlPr>
            </control>
          </mc:Choice>
        </mc:AlternateContent>
        <mc:AlternateContent xmlns:mc="http://schemas.openxmlformats.org/markup-compatibility/2006">
          <mc:Choice Requires="x14">
            <control shapeId="24649" r:id="rId73" name="Check Box 73">
              <controlPr defaultSize="0" autoFill="0" autoLine="0" autoPict="0">
                <anchor moveWithCells="1">
                  <from>
                    <xdr:col>9</xdr:col>
                    <xdr:colOff>63500</xdr:colOff>
                    <xdr:row>13</xdr:row>
                    <xdr:rowOff>38100</xdr:rowOff>
                  </from>
                  <to>
                    <xdr:col>9</xdr:col>
                    <xdr:colOff>304800</xdr:colOff>
                    <xdr:row>13</xdr:row>
                    <xdr:rowOff>260350</xdr:rowOff>
                  </to>
                </anchor>
              </controlPr>
            </control>
          </mc:Choice>
        </mc:AlternateContent>
        <mc:AlternateContent xmlns:mc="http://schemas.openxmlformats.org/markup-compatibility/2006">
          <mc:Choice Requires="x14">
            <control shapeId="24650" r:id="rId74" name="Check Box 74">
              <controlPr defaultSize="0" autoFill="0" autoLine="0" autoPict="0">
                <anchor moveWithCells="1">
                  <from>
                    <xdr:col>10</xdr:col>
                    <xdr:colOff>63500</xdr:colOff>
                    <xdr:row>13</xdr:row>
                    <xdr:rowOff>38100</xdr:rowOff>
                  </from>
                  <to>
                    <xdr:col>10</xdr:col>
                    <xdr:colOff>304800</xdr:colOff>
                    <xdr:row>13</xdr:row>
                    <xdr:rowOff>260350</xdr:rowOff>
                  </to>
                </anchor>
              </controlPr>
            </control>
          </mc:Choice>
        </mc:AlternateContent>
        <mc:AlternateContent xmlns:mc="http://schemas.openxmlformats.org/markup-compatibility/2006">
          <mc:Choice Requires="x14">
            <control shapeId="24651" r:id="rId75" name="Check Box 75">
              <controlPr defaultSize="0" autoFill="0" autoLine="0" autoPict="0">
                <anchor moveWithCells="1">
                  <from>
                    <xdr:col>11</xdr:col>
                    <xdr:colOff>63500</xdr:colOff>
                    <xdr:row>13</xdr:row>
                    <xdr:rowOff>38100</xdr:rowOff>
                  </from>
                  <to>
                    <xdr:col>11</xdr:col>
                    <xdr:colOff>304800</xdr:colOff>
                    <xdr:row>13</xdr:row>
                    <xdr:rowOff>260350</xdr:rowOff>
                  </to>
                </anchor>
              </controlPr>
            </control>
          </mc:Choice>
        </mc:AlternateContent>
        <mc:AlternateContent xmlns:mc="http://schemas.openxmlformats.org/markup-compatibility/2006">
          <mc:Choice Requires="x14">
            <control shapeId="24652" r:id="rId76" name="Check Box 76">
              <controlPr defaultSize="0" autoFill="0" autoLine="0" autoPict="0">
                <anchor moveWithCells="1">
                  <from>
                    <xdr:col>12</xdr:col>
                    <xdr:colOff>63500</xdr:colOff>
                    <xdr:row>13</xdr:row>
                    <xdr:rowOff>38100</xdr:rowOff>
                  </from>
                  <to>
                    <xdr:col>12</xdr:col>
                    <xdr:colOff>304800</xdr:colOff>
                    <xdr:row>13</xdr:row>
                    <xdr:rowOff>260350</xdr:rowOff>
                  </to>
                </anchor>
              </controlPr>
            </control>
          </mc:Choice>
        </mc:AlternateContent>
        <mc:AlternateContent xmlns:mc="http://schemas.openxmlformats.org/markup-compatibility/2006">
          <mc:Choice Requires="x14">
            <control shapeId="24653" r:id="rId77" name="Check Box 77">
              <controlPr defaultSize="0" autoFill="0" autoLine="0" autoPict="0">
                <anchor moveWithCells="1">
                  <from>
                    <xdr:col>4</xdr:col>
                    <xdr:colOff>63500</xdr:colOff>
                    <xdr:row>14</xdr:row>
                    <xdr:rowOff>38100</xdr:rowOff>
                  </from>
                  <to>
                    <xdr:col>4</xdr:col>
                    <xdr:colOff>304800</xdr:colOff>
                    <xdr:row>15</xdr:row>
                    <xdr:rowOff>31750</xdr:rowOff>
                  </to>
                </anchor>
              </controlPr>
            </control>
          </mc:Choice>
        </mc:AlternateContent>
        <mc:AlternateContent xmlns:mc="http://schemas.openxmlformats.org/markup-compatibility/2006">
          <mc:Choice Requires="x14">
            <control shapeId="24654" r:id="rId78" name="Check Box 78">
              <controlPr defaultSize="0" autoFill="0" autoLine="0" autoPict="0">
                <anchor moveWithCells="1">
                  <from>
                    <xdr:col>5</xdr:col>
                    <xdr:colOff>63500</xdr:colOff>
                    <xdr:row>14</xdr:row>
                    <xdr:rowOff>38100</xdr:rowOff>
                  </from>
                  <to>
                    <xdr:col>5</xdr:col>
                    <xdr:colOff>304800</xdr:colOff>
                    <xdr:row>15</xdr:row>
                    <xdr:rowOff>31750</xdr:rowOff>
                  </to>
                </anchor>
              </controlPr>
            </control>
          </mc:Choice>
        </mc:AlternateContent>
        <mc:AlternateContent xmlns:mc="http://schemas.openxmlformats.org/markup-compatibility/2006">
          <mc:Choice Requires="x14">
            <control shapeId="24655" r:id="rId79" name="Check Box 79">
              <controlPr defaultSize="0" autoFill="0" autoLine="0" autoPict="0">
                <anchor moveWithCells="1">
                  <from>
                    <xdr:col>6</xdr:col>
                    <xdr:colOff>63500</xdr:colOff>
                    <xdr:row>14</xdr:row>
                    <xdr:rowOff>38100</xdr:rowOff>
                  </from>
                  <to>
                    <xdr:col>6</xdr:col>
                    <xdr:colOff>304800</xdr:colOff>
                    <xdr:row>15</xdr:row>
                    <xdr:rowOff>31750</xdr:rowOff>
                  </to>
                </anchor>
              </controlPr>
            </control>
          </mc:Choice>
        </mc:AlternateContent>
        <mc:AlternateContent xmlns:mc="http://schemas.openxmlformats.org/markup-compatibility/2006">
          <mc:Choice Requires="x14">
            <control shapeId="24656" r:id="rId80" name="Check Box 80">
              <controlPr defaultSize="0" autoFill="0" autoLine="0" autoPict="0">
                <anchor moveWithCells="1">
                  <from>
                    <xdr:col>7</xdr:col>
                    <xdr:colOff>63500</xdr:colOff>
                    <xdr:row>14</xdr:row>
                    <xdr:rowOff>38100</xdr:rowOff>
                  </from>
                  <to>
                    <xdr:col>7</xdr:col>
                    <xdr:colOff>304800</xdr:colOff>
                    <xdr:row>15</xdr:row>
                    <xdr:rowOff>31750</xdr:rowOff>
                  </to>
                </anchor>
              </controlPr>
            </control>
          </mc:Choice>
        </mc:AlternateContent>
        <mc:AlternateContent xmlns:mc="http://schemas.openxmlformats.org/markup-compatibility/2006">
          <mc:Choice Requires="x14">
            <control shapeId="24657" r:id="rId81" name="Check Box 81">
              <controlPr defaultSize="0" autoFill="0" autoLine="0" autoPict="0">
                <anchor moveWithCells="1">
                  <from>
                    <xdr:col>8</xdr:col>
                    <xdr:colOff>63500</xdr:colOff>
                    <xdr:row>14</xdr:row>
                    <xdr:rowOff>38100</xdr:rowOff>
                  </from>
                  <to>
                    <xdr:col>8</xdr:col>
                    <xdr:colOff>304800</xdr:colOff>
                    <xdr:row>15</xdr:row>
                    <xdr:rowOff>31750</xdr:rowOff>
                  </to>
                </anchor>
              </controlPr>
            </control>
          </mc:Choice>
        </mc:AlternateContent>
        <mc:AlternateContent xmlns:mc="http://schemas.openxmlformats.org/markup-compatibility/2006">
          <mc:Choice Requires="x14">
            <control shapeId="24658" r:id="rId82" name="Check Box 82">
              <controlPr defaultSize="0" autoFill="0" autoLine="0" autoPict="0">
                <anchor moveWithCells="1">
                  <from>
                    <xdr:col>9</xdr:col>
                    <xdr:colOff>63500</xdr:colOff>
                    <xdr:row>14</xdr:row>
                    <xdr:rowOff>38100</xdr:rowOff>
                  </from>
                  <to>
                    <xdr:col>9</xdr:col>
                    <xdr:colOff>304800</xdr:colOff>
                    <xdr:row>15</xdr:row>
                    <xdr:rowOff>31750</xdr:rowOff>
                  </to>
                </anchor>
              </controlPr>
            </control>
          </mc:Choice>
        </mc:AlternateContent>
        <mc:AlternateContent xmlns:mc="http://schemas.openxmlformats.org/markup-compatibility/2006">
          <mc:Choice Requires="x14">
            <control shapeId="24659" r:id="rId83" name="Check Box 83">
              <controlPr defaultSize="0" autoFill="0" autoLine="0" autoPict="0">
                <anchor moveWithCells="1">
                  <from>
                    <xdr:col>10</xdr:col>
                    <xdr:colOff>63500</xdr:colOff>
                    <xdr:row>14</xdr:row>
                    <xdr:rowOff>38100</xdr:rowOff>
                  </from>
                  <to>
                    <xdr:col>10</xdr:col>
                    <xdr:colOff>304800</xdr:colOff>
                    <xdr:row>15</xdr:row>
                    <xdr:rowOff>31750</xdr:rowOff>
                  </to>
                </anchor>
              </controlPr>
            </control>
          </mc:Choice>
        </mc:AlternateContent>
        <mc:AlternateContent xmlns:mc="http://schemas.openxmlformats.org/markup-compatibility/2006">
          <mc:Choice Requires="x14">
            <control shapeId="24660" r:id="rId84" name="Check Box 84">
              <controlPr defaultSize="0" autoFill="0" autoLine="0" autoPict="0">
                <anchor moveWithCells="1">
                  <from>
                    <xdr:col>11</xdr:col>
                    <xdr:colOff>63500</xdr:colOff>
                    <xdr:row>14</xdr:row>
                    <xdr:rowOff>38100</xdr:rowOff>
                  </from>
                  <to>
                    <xdr:col>11</xdr:col>
                    <xdr:colOff>304800</xdr:colOff>
                    <xdr:row>15</xdr:row>
                    <xdr:rowOff>31750</xdr:rowOff>
                  </to>
                </anchor>
              </controlPr>
            </control>
          </mc:Choice>
        </mc:AlternateContent>
        <mc:AlternateContent xmlns:mc="http://schemas.openxmlformats.org/markup-compatibility/2006">
          <mc:Choice Requires="x14">
            <control shapeId="24661" r:id="rId85" name="Check Box 85">
              <controlPr defaultSize="0" autoFill="0" autoLine="0" autoPict="0">
                <anchor moveWithCells="1">
                  <from>
                    <xdr:col>12</xdr:col>
                    <xdr:colOff>63500</xdr:colOff>
                    <xdr:row>14</xdr:row>
                    <xdr:rowOff>38100</xdr:rowOff>
                  </from>
                  <to>
                    <xdr:col>12</xdr:col>
                    <xdr:colOff>304800</xdr:colOff>
                    <xdr:row>15</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2:J65"/>
  <sheetViews>
    <sheetView zoomScale="85" zoomScaleNormal="85" workbookViewId="0">
      <selection activeCell="A8" sqref="A8:D8"/>
    </sheetView>
  </sheetViews>
  <sheetFormatPr defaultColWidth="9.08984375" defaultRowHeight="12.5" x14ac:dyDescent="0.25"/>
  <cols>
    <col min="1" max="4" width="12.6328125" style="11" customWidth="1"/>
    <col min="5" max="5" width="64.54296875" style="1" customWidth="1"/>
    <col min="6" max="10" width="11.6328125" style="1" customWidth="1"/>
    <col min="11" max="16384" width="9.08984375" style="1"/>
  </cols>
  <sheetData>
    <row r="2" spans="1:10" ht="15.65" x14ac:dyDescent="0.25">
      <c r="A2" s="12" t="s">
        <v>8</v>
      </c>
    </row>
    <row r="3" spans="1:10" ht="13.25" x14ac:dyDescent="0.25">
      <c r="A3" s="13" t="s">
        <v>9</v>
      </c>
    </row>
    <row r="4" spans="1:10" ht="13.25" x14ac:dyDescent="0.25">
      <c r="A4" s="13"/>
    </row>
    <row r="5" spans="1:10" ht="13.25" x14ac:dyDescent="0.25">
      <c r="A5" s="409" t="s">
        <v>188</v>
      </c>
      <c r="B5" s="254"/>
      <c r="C5" s="254"/>
      <c r="D5" s="254"/>
      <c r="E5" s="38" t="s">
        <v>16</v>
      </c>
    </row>
    <row r="6" spans="1:10" ht="66" x14ac:dyDescent="0.25">
      <c r="A6" s="84" t="s">
        <v>299</v>
      </c>
      <c r="B6" s="83"/>
      <c r="C6" s="83"/>
      <c r="D6" s="83"/>
      <c r="E6" s="86" t="s">
        <v>372</v>
      </c>
    </row>
    <row r="7" spans="1:10" ht="73.5" customHeight="1" x14ac:dyDescent="0.25">
      <c r="A7" s="246" t="s">
        <v>0</v>
      </c>
      <c r="B7" s="395"/>
      <c r="C7" s="395"/>
      <c r="D7" s="395"/>
      <c r="E7" s="10" t="s">
        <v>279</v>
      </c>
      <c r="F7" s="8"/>
      <c r="G7" s="8"/>
      <c r="H7" s="8"/>
      <c r="I7" s="8"/>
      <c r="J7" s="8"/>
    </row>
    <row r="8" spans="1:10" ht="45.75" customHeight="1" x14ac:dyDescent="0.25">
      <c r="A8" s="246" t="s">
        <v>1</v>
      </c>
      <c r="B8" s="395"/>
      <c r="C8" s="395"/>
      <c r="D8" s="395"/>
      <c r="E8" s="10" t="s">
        <v>422</v>
      </c>
      <c r="F8" s="8"/>
      <c r="G8" s="8"/>
      <c r="H8" s="8"/>
      <c r="I8" s="8"/>
      <c r="J8" s="8"/>
    </row>
    <row r="9" spans="1:10" ht="13.25" x14ac:dyDescent="0.25">
      <c r="A9" s="410" t="s">
        <v>237</v>
      </c>
      <c r="B9" s="411"/>
      <c r="C9" s="411"/>
      <c r="D9" s="411"/>
      <c r="E9" s="10"/>
      <c r="F9" s="8"/>
      <c r="G9" s="8"/>
      <c r="H9" s="8"/>
      <c r="I9" s="8"/>
      <c r="J9" s="8"/>
    </row>
    <row r="10" spans="1:10" ht="26.4" x14ac:dyDescent="0.25">
      <c r="A10" s="232" t="s">
        <v>2</v>
      </c>
      <c r="B10" s="233"/>
      <c r="C10" s="233"/>
      <c r="D10" s="233"/>
      <c r="E10" s="10" t="s">
        <v>202</v>
      </c>
      <c r="F10" s="8"/>
      <c r="G10" s="8"/>
      <c r="H10" s="8"/>
      <c r="I10" s="8"/>
      <c r="J10" s="8"/>
    </row>
    <row r="11" spans="1:10" ht="26.4" x14ac:dyDescent="0.25">
      <c r="A11" s="247" t="s">
        <v>238</v>
      </c>
      <c r="B11" s="248"/>
      <c r="C11" s="248"/>
      <c r="D11" s="248"/>
      <c r="E11" s="10" t="s">
        <v>428</v>
      </c>
      <c r="F11" s="8"/>
      <c r="G11" s="8"/>
      <c r="H11" s="8"/>
      <c r="I11" s="8"/>
      <c r="J11" s="8"/>
    </row>
    <row r="12" spans="1:10" ht="26.4" x14ac:dyDescent="0.25">
      <c r="A12" s="232" t="s">
        <v>3</v>
      </c>
      <c r="B12" s="233"/>
      <c r="C12" s="233"/>
      <c r="D12" s="233"/>
      <c r="E12" s="10" t="s">
        <v>10</v>
      </c>
      <c r="F12" s="8"/>
      <c r="G12" s="8"/>
      <c r="H12" s="8"/>
      <c r="I12" s="8"/>
      <c r="J12" s="8"/>
    </row>
    <row r="13" spans="1:10" ht="13.25" x14ac:dyDescent="0.25">
      <c r="A13" s="247" t="s">
        <v>238</v>
      </c>
      <c r="B13" s="248"/>
      <c r="C13" s="248"/>
      <c r="D13" s="248"/>
      <c r="E13" s="10" t="s">
        <v>429</v>
      </c>
      <c r="F13" s="8"/>
      <c r="G13" s="8"/>
      <c r="H13" s="8"/>
      <c r="I13" s="8"/>
      <c r="J13" s="8"/>
    </row>
    <row r="14" spans="1:10" s="105" customFormat="1" ht="66" x14ac:dyDescent="0.25">
      <c r="A14" s="232" t="s">
        <v>420</v>
      </c>
      <c r="B14" s="233"/>
      <c r="C14" s="233"/>
      <c r="D14" s="233"/>
      <c r="E14" s="142" t="s">
        <v>425</v>
      </c>
      <c r="F14" s="8"/>
      <c r="G14" s="8"/>
      <c r="H14" s="8"/>
      <c r="I14" s="8"/>
      <c r="J14" s="8"/>
    </row>
    <row r="15" spans="1:10" s="105" customFormat="1" ht="52.75" x14ac:dyDescent="0.25">
      <c r="A15" s="247" t="s">
        <v>242</v>
      </c>
      <c r="B15" s="248"/>
      <c r="C15" s="248"/>
      <c r="D15" s="248"/>
      <c r="E15" s="10" t="s">
        <v>11</v>
      </c>
      <c r="F15" s="8"/>
      <c r="G15" s="8"/>
      <c r="H15" s="8"/>
      <c r="I15" s="8"/>
      <c r="J15" s="8"/>
    </row>
    <row r="16" spans="1:10" s="105" customFormat="1" ht="39.65" x14ac:dyDescent="0.25">
      <c r="A16" s="247" t="s">
        <v>243</v>
      </c>
      <c r="B16" s="248"/>
      <c r="C16" s="248"/>
      <c r="D16" s="248"/>
      <c r="E16" s="10" t="s">
        <v>424</v>
      </c>
      <c r="F16" s="8"/>
      <c r="G16" s="8"/>
      <c r="H16" s="8"/>
      <c r="I16" s="8"/>
      <c r="J16" s="8"/>
    </row>
    <row r="17" spans="1:10" s="105" customFormat="1" ht="26.4" x14ac:dyDescent="0.25">
      <c r="A17" s="232" t="s">
        <v>426</v>
      </c>
      <c r="B17" s="233"/>
      <c r="C17" s="233"/>
      <c r="D17" s="233"/>
      <c r="E17" s="10" t="s">
        <v>427</v>
      </c>
      <c r="F17" s="8"/>
      <c r="G17" s="8"/>
      <c r="H17" s="8"/>
      <c r="I17" s="8"/>
      <c r="J17" s="8"/>
    </row>
    <row r="18" spans="1:10" ht="13.25" x14ac:dyDescent="0.25">
      <c r="A18" s="410" t="s">
        <v>240</v>
      </c>
      <c r="B18" s="411"/>
      <c r="C18" s="411"/>
      <c r="D18" s="411"/>
      <c r="E18" s="10"/>
      <c r="F18" s="8"/>
      <c r="G18" s="8"/>
      <c r="H18" s="8"/>
      <c r="I18" s="8"/>
      <c r="J18" s="8"/>
    </row>
    <row r="19" spans="1:10" ht="13.25" x14ac:dyDescent="0.25">
      <c r="A19" s="258" t="s">
        <v>239</v>
      </c>
      <c r="B19" s="233"/>
      <c r="C19" s="233"/>
      <c r="D19" s="233"/>
      <c r="E19" s="67" t="s">
        <v>206</v>
      </c>
      <c r="F19" s="8"/>
      <c r="G19" s="8"/>
      <c r="H19" s="8"/>
      <c r="I19" s="8"/>
      <c r="J19" s="8"/>
    </row>
    <row r="20" spans="1:10" ht="79.25" x14ac:dyDescent="0.25">
      <c r="A20" s="232" t="s">
        <v>241</v>
      </c>
      <c r="B20" s="233"/>
      <c r="C20" s="233"/>
      <c r="D20" s="233"/>
      <c r="E20" s="10" t="s">
        <v>423</v>
      </c>
      <c r="F20" s="8"/>
      <c r="G20" s="8"/>
      <c r="H20" s="8"/>
      <c r="I20" s="8"/>
      <c r="J20" s="8"/>
    </row>
    <row r="21" spans="1:10" ht="37.5" x14ac:dyDescent="0.25">
      <c r="A21" s="246" t="s">
        <v>4</v>
      </c>
      <c r="B21" s="395"/>
      <c r="C21" s="395"/>
      <c r="D21" s="395"/>
      <c r="E21" s="10" t="s">
        <v>12</v>
      </c>
      <c r="F21" s="8"/>
      <c r="G21" s="8"/>
      <c r="H21" s="8"/>
      <c r="I21" s="8"/>
      <c r="J21" s="8"/>
    </row>
    <row r="22" spans="1:10" ht="25" x14ac:dyDescent="0.25">
      <c r="A22" s="396" t="s">
        <v>197</v>
      </c>
      <c r="B22" s="397"/>
      <c r="C22" s="397"/>
      <c r="D22" s="397"/>
      <c r="E22" s="10" t="s">
        <v>330</v>
      </c>
      <c r="F22" s="47"/>
      <c r="G22" s="8"/>
      <c r="H22" s="8"/>
      <c r="I22" s="8"/>
      <c r="J22" s="8"/>
    </row>
    <row r="23" spans="1:10" ht="25" x14ac:dyDescent="0.25">
      <c r="A23" s="246" t="s">
        <v>5</v>
      </c>
      <c r="B23" s="395"/>
      <c r="C23" s="395"/>
      <c r="D23" s="395"/>
      <c r="E23" s="67" t="s">
        <v>246</v>
      </c>
      <c r="F23" s="22"/>
      <c r="G23" s="8"/>
      <c r="H23" s="8"/>
      <c r="I23" s="8"/>
      <c r="J23" s="8"/>
    </row>
    <row r="24" spans="1:10" x14ac:dyDescent="0.25">
      <c r="A24" s="232" t="s">
        <v>244</v>
      </c>
      <c r="B24" s="233"/>
      <c r="C24" s="233"/>
      <c r="D24" s="233"/>
      <c r="E24" s="67" t="s">
        <v>271</v>
      </c>
      <c r="F24" s="51"/>
      <c r="G24" s="8"/>
      <c r="H24" s="8"/>
      <c r="I24" s="8"/>
      <c r="J24" s="8"/>
    </row>
    <row r="25" spans="1:10" ht="37.5" x14ac:dyDescent="0.25">
      <c r="A25" s="258" t="s">
        <v>326</v>
      </c>
      <c r="B25" s="233"/>
      <c r="C25" s="233"/>
      <c r="D25" s="233"/>
      <c r="E25" s="67" t="s">
        <v>273</v>
      </c>
      <c r="F25" s="51"/>
      <c r="G25" s="8"/>
      <c r="H25" s="8"/>
      <c r="I25" s="8"/>
      <c r="J25" s="8"/>
    </row>
    <row r="26" spans="1:10" ht="37.5" x14ac:dyDescent="0.25">
      <c r="A26" s="245" t="s">
        <v>6</v>
      </c>
      <c r="B26" s="245"/>
      <c r="C26" s="245"/>
      <c r="D26" s="246"/>
      <c r="E26" s="10" t="s">
        <v>203</v>
      </c>
      <c r="F26" s="8"/>
      <c r="G26" s="8"/>
      <c r="H26" s="8"/>
      <c r="I26" s="8"/>
      <c r="J26" s="8"/>
    </row>
    <row r="27" spans="1:10" ht="50" x14ac:dyDescent="0.25">
      <c r="A27" s="245" t="s">
        <v>254</v>
      </c>
      <c r="B27" s="245"/>
      <c r="C27" s="245"/>
      <c r="D27" s="246"/>
      <c r="E27" s="67" t="s">
        <v>269</v>
      </c>
      <c r="F27" s="8"/>
      <c r="G27" s="8"/>
      <c r="H27" s="8"/>
      <c r="I27" s="8"/>
      <c r="J27" s="8"/>
    </row>
    <row r="28" spans="1:10" ht="50" x14ac:dyDescent="0.25">
      <c r="A28" s="245" t="s">
        <v>187</v>
      </c>
      <c r="B28" s="245"/>
      <c r="C28" s="245"/>
      <c r="D28" s="246"/>
      <c r="E28" s="10" t="s">
        <v>280</v>
      </c>
      <c r="F28" s="8"/>
      <c r="G28" s="8"/>
      <c r="H28" s="8"/>
      <c r="I28" s="8"/>
      <c r="J28" s="8"/>
    </row>
    <row r="29" spans="1:10" ht="50" x14ac:dyDescent="0.25">
      <c r="A29" s="246" t="s">
        <v>270</v>
      </c>
      <c r="B29" s="400"/>
      <c r="C29" s="400"/>
      <c r="D29" s="401"/>
      <c r="E29" s="67" t="s">
        <v>281</v>
      </c>
      <c r="F29" s="8"/>
      <c r="G29" s="8"/>
      <c r="H29" s="8"/>
      <c r="I29" s="8"/>
      <c r="J29" s="8"/>
    </row>
    <row r="30" spans="1:10" ht="25" x14ac:dyDescent="0.25">
      <c r="A30" s="403" t="s">
        <v>319</v>
      </c>
      <c r="B30" s="245"/>
      <c r="C30" s="245"/>
      <c r="D30" s="246"/>
      <c r="E30" s="10" t="s">
        <v>274</v>
      </c>
      <c r="F30" s="8"/>
      <c r="G30" s="8"/>
      <c r="H30" s="8"/>
      <c r="I30" s="8"/>
      <c r="J30" s="8"/>
    </row>
    <row r="31" spans="1:10" ht="13" x14ac:dyDescent="0.25">
      <c r="A31" s="404" t="s">
        <v>301</v>
      </c>
      <c r="B31" s="404"/>
      <c r="C31" s="404"/>
      <c r="D31" s="405"/>
      <c r="E31" s="10" t="s">
        <v>324</v>
      </c>
      <c r="F31" s="8"/>
      <c r="G31" s="8"/>
      <c r="H31" s="8"/>
      <c r="I31" s="8"/>
      <c r="J31" s="8"/>
    </row>
    <row r="32" spans="1:10" ht="13" x14ac:dyDescent="0.25">
      <c r="A32" s="404" t="s">
        <v>302</v>
      </c>
      <c r="B32" s="404"/>
      <c r="C32" s="404"/>
      <c r="D32" s="405"/>
      <c r="E32" s="67" t="s">
        <v>322</v>
      </c>
      <c r="F32" s="8"/>
      <c r="G32" s="8"/>
      <c r="H32" s="8"/>
      <c r="I32" s="8"/>
      <c r="J32" s="8"/>
    </row>
    <row r="33" spans="1:10" ht="25" x14ac:dyDescent="0.25">
      <c r="A33" s="398" t="s">
        <v>300</v>
      </c>
      <c r="B33" s="398"/>
      <c r="C33" s="398"/>
      <c r="D33" s="399"/>
      <c r="E33" s="67" t="s">
        <v>321</v>
      </c>
      <c r="F33" s="8"/>
      <c r="G33" s="8"/>
      <c r="H33" s="8"/>
      <c r="I33" s="8"/>
      <c r="J33" s="8"/>
    </row>
    <row r="34" spans="1:10" x14ac:dyDescent="0.25">
      <c r="A34" s="14"/>
    </row>
    <row r="35" spans="1:10" x14ac:dyDescent="0.25">
      <c r="A35" s="106" t="s">
        <v>334</v>
      </c>
    </row>
    <row r="37" spans="1:10" ht="13" x14ac:dyDescent="0.25">
      <c r="A37" s="63" t="s">
        <v>236</v>
      </c>
    </row>
    <row r="38" spans="1:10" ht="13" x14ac:dyDescent="0.25">
      <c r="A38" s="402"/>
      <c r="B38" s="402"/>
      <c r="C38" s="402"/>
      <c r="D38" s="402"/>
      <c r="E38" s="62"/>
      <c r="F38" s="8"/>
      <c r="G38" s="8"/>
      <c r="H38" s="8"/>
      <c r="I38" s="8"/>
      <c r="J38" s="8"/>
    </row>
    <row r="39" spans="1:10" ht="25" x14ac:dyDescent="0.25">
      <c r="A39" s="392" t="s">
        <v>255</v>
      </c>
      <c r="B39" s="393"/>
      <c r="C39" s="393"/>
      <c r="D39" s="394"/>
      <c r="E39" s="67" t="s">
        <v>257</v>
      </c>
      <c r="F39" s="8"/>
      <c r="G39" s="8"/>
      <c r="H39" s="8"/>
      <c r="I39" s="8"/>
      <c r="J39" s="8"/>
    </row>
    <row r="40" spans="1:10" ht="87.5" x14ac:dyDescent="0.25">
      <c r="A40" s="392" t="s">
        <v>256</v>
      </c>
      <c r="B40" s="393"/>
      <c r="C40" s="393"/>
      <c r="D40" s="394"/>
      <c r="E40" s="67" t="s">
        <v>329</v>
      </c>
      <c r="F40" s="8"/>
      <c r="G40" s="8"/>
      <c r="H40" s="8"/>
      <c r="I40" s="8"/>
      <c r="J40" s="8"/>
    </row>
    <row r="41" spans="1:10" ht="25" x14ac:dyDescent="0.25">
      <c r="A41" s="258" t="s">
        <v>523</v>
      </c>
      <c r="B41" s="233"/>
      <c r="C41" s="233"/>
      <c r="D41" s="233"/>
      <c r="E41" s="67" t="s">
        <v>524</v>
      </c>
      <c r="F41" s="8"/>
      <c r="G41" s="8"/>
      <c r="H41" s="8"/>
      <c r="I41" s="8"/>
      <c r="J41" s="8"/>
    </row>
    <row r="42" spans="1:10" ht="25" x14ac:dyDescent="0.25">
      <c r="A42" s="193" t="s">
        <v>481</v>
      </c>
      <c r="B42" s="192"/>
      <c r="C42" s="192"/>
      <c r="D42" s="192"/>
      <c r="E42" s="67" t="s">
        <v>525</v>
      </c>
      <c r="F42" s="8"/>
      <c r="G42" s="8"/>
      <c r="H42" s="8"/>
      <c r="I42" s="8"/>
      <c r="J42" s="8"/>
    </row>
    <row r="43" spans="1:10" ht="25" x14ac:dyDescent="0.25">
      <c r="A43" s="258" t="s">
        <v>479</v>
      </c>
      <c r="B43" s="233"/>
      <c r="C43" s="233"/>
      <c r="D43" s="233"/>
      <c r="E43" s="67" t="s">
        <v>526</v>
      </c>
      <c r="F43" s="8"/>
      <c r="G43" s="8"/>
      <c r="H43" s="8"/>
      <c r="I43" s="8"/>
      <c r="J43" s="8"/>
    </row>
    <row r="44" spans="1:10" ht="25" x14ac:dyDescent="0.25">
      <c r="A44" s="258" t="s">
        <v>484</v>
      </c>
      <c r="B44" s="233"/>
      <c r="C44" s="233"/>
      <c r="D44" s="233"/>
      <c r="E44" s="67" t="s">
        <v>527</v>
      </c>
      <c r="F44" s="8"/>
      <c r="G44" s="8"/>
      <c r="H44" s="8"/>
      <c r="I44" s="8"/>
      <c r="J44" s="8"/>
    </row>
    <row r="45" spans="1:10" ht="37.5" x14ac:dyDescent="0.25">
      <c r="A45" s="258" t="s">
        <v>492</v>
      </c>
      <c r="B45" s="407"/>
      <c r="C45" s="407"/>
      <c r="D45" s="408"/>
      <c r="E45" s="67" t="s">
        <v>528</v>
      </c>
      <c r="F45" s="8"/>
      <c r="G45" s="8"/>
      <c r="H45" s="8"/>
      <c r="I45" s="8"/>
      <c r="J45" s="8"/>
    </row>
    <row r="46" spans="1:10" x14ac:dyDescent="0.25">
      <c r="A46" s="258" t="s">
        <v>333</v>
      </c>
      <c r="B46" s="233"/>
      <c r="C46" s="233"/>
      <c r="D46" s="233"/>
      <c r="E46" s="67" t="s">
        <v>529</v>
      </c>
      <c r="F46" s="8"/>
      <c r="G46" s="8"/>
      <c r="H46" s="8"/>
      <c r="I46" s="8"/>
      <c r="J46" s="8"/>
    </row>
    <row r="47" spans="1:10" ht="25" x14ac:dyDescent="0.25">
      <c r="A47" s="258" t="s">
        <v>530</v>
      </c>
      <c r="B47" s="233"/>
      <c r="C47" s="233"/>
      <c r="D47" s="233"/>
      <c r="E47" s="67" t="s">
        <v>531</v>
      </c>
      <c r="F47" s="8"/>
      <c r="G47" s="8"/>
      <c r="H47" s="8"/>
      <c r="I47" s="8"/>
      <c r="J47" s="8"/>
    </row>
    <row r="49" spans="1:5" x14ac:dyDescent="0.25">
      <c r="A49" s="106" t="s">
        <v>356</v>
      </c>
    </row>
    <row r="51" spans="1:5" ht="13" x14ac:dyDescent="0.25">
      <c r="A51" s="63" t="s">
        <v>338</v>
      </c>
    </row>
    <row r="53" spans="1:5" ht="137.5" x14ac:dyDescent="0.25">
      <c r="A53" s="99" t="s">
        <v>338</v>
      </c>
      <c r="B53" s="98"/>
      <c r="C53" s="98"/>
      <c r="D53" s="98"/>
      <c r="E53" s="86" t="s">
        <v>342</v>
      </c>
    </row>
    <row r="54" spans="1:5" ht="25" x14ac:dyDescent="0.25">
      <c r="A54" s="99" t="s">
        <v>335</v>
      </c>
      <c r="B54" s="98"/>
      <c r="C54" s="98"/>
      <c r="D54" s="98"/>
      <c r="E54" s="86" t="s">
        <v>339</v>
      </c>
    </row>
    <row r="55" spans="1:5" ht="25" x14ac:dyDescent="0.25">
      <c r="A55" s="99" t="s">
        <v>336</v>
      </c>
      <c r="B55" s="98"/>
      <c r="C55" s="98"/>
      <c r="D55" s="98"/>
      <c r="E55" s="86" t="s">
        <v>340</v>
      </c>
    </row>
    <row r="56" spans="1:5" ht="25" x14ac:dyDescent="0.25">
      <c r="A56" s="99" t="s">
        <v>337</v>
      </c>
      <c r="B56" s="98"/>
      <c r="C56" s="98"/>
      <c r="D56" s="98"/>
      <c r="E56" s="86" t="s">
        <v>341</v>
      </c>
    </row>
    <row r="58" spans="1:5" x14ac:dyDescent="0.25">
      <c r="A58" s="106" t="s">
        <v>388</v>
      </c>
    </row>
    <row r="60" spans="1:5" ht="13" x14ac:dyDescent="0.25">
      <c r="A60" s="63" t="s">
        <v>378</v>
      </c>
      <c r="E60" s="105"/>
    </row>
    <row r="61" spans="1:5" x14ac:dyDescent="0.25">
      <c r="E61" s="105"/>
    </row>
    <row r="62" spans="1:5" ht="96.75" customHeight="1" x14ac:dyDescent="0.25">
      <c r="A62" s="242" t="s">
        <v>416</v>
      </c>
      <c r="B62" s="284"/>
      <c r="C62" s="284"/>
      <c r="D62" s="406"/>
      <c r="E62" s="86" t="s">
        <v>390</v>
      </c>
    </row>
    <row r="63" spans="1:5" ht="37.5" x14ac:dyDescent="0.25">
      <c r="A63" s="242" t="s">
        <v>377</v>
      </c>
      <c r="B63" s="284"/>
      <c r="C63" s="284"/>
      <c r="D63" s="406"/>
      <c r="E63" s="86" t="s">
        <v>379</v>
      </c>
    </row>
    <row r="65" spans="1:1" x14ac:dyDescent="0.25">
      <c r="A65" s="106" t="s">
        <v>386</v>
      </c>
    </row>
  </sheetData>
  <mergeCells count="39">
    <mergeCell ref="A25:D25"/>
    <mergeCell ref="A5:D5"/>
    <mergeCell ref="A7:D7"/>
    <mergeCell ref="A11:D11"/>
    <mergeCell ref="A13:D13"/>
    <mergeCell ref="A18:D18"/>
    <mergeCell ref="A10:D10"/>
    <mergeCell ref="A12:D12"/>
    <mergeCell ref="A15:D15"/>
    <mergeCell ref="A16:D16"/>
    <mergeCell ref="A17:D17"/>
    <mergeCell ref="A8:D8"/>
    <mergeCell ref="A19:D19"/>
    <mergeCell ref="A9:D9"/>
    <mergeCell ref="A14:D14"/>
    <mergeCell ref="A63:D63"/>
    <mergeCell ref="A41:D41"/>
    <mergeCell ref="A43:D43"/>
    <mergeCell ref="A45:D45"/>
    <mergeCell ref="A46:D46"/>
    <mergeCell ref="A47:D47"/>
    <mergeCell ref="A44:D44"/>
    <mergeCell ref="A62:D62"/>
    <mergeCell ref="A40:D40"/>
    <mergeCell ref="A23:D23"/>
    <mergeCell ref="A20:D20"/>
    <mergeCell ref="A22:D22"/>
    <mergeCell ref="A33:D33"/>
    <mergeCell ref="A29:D29"/>
    <mergeCell ref="A28:D28"/>
    <mergeCell ref="A24:D24"/>
    <mergeCell ref="A38:D38"/>
    <mergeCell ref="A27:D27"/>
    <mergeCell ref="A39:D39"/>
    <mergeCell ref="A30:D30"/>
    <mergeCell ref="A32:D32"/>
    <mergeCell ref="A31:D31"/>
    <mergeCell ref="A26:D26"/>
    <mergeCell ref="A21:D21"/>
  </mergeCells>
  <hyperlinks>
    <hyperlink ref="A35" location="'Q6'!A1" display="Back to Q6" xr:uid="{00000000-0004-0000-0A00-000000000000}"/>
    <hyperlink ref="A49" location="'Q7'!A1" display="Back to Q7" xr:uid="{00000000-0004-0000-0A00-000001000000}"/>
    <hyperlink ref="A58" location="'Q12'!A1" display="Back to Q12" xr:uid="{00000000-0004-0000-0A00-000002000000}"/>
    <hyperlink ref="A65" location="'Q13'!A1" display="Back to Q13" xr:uid="{00000000-0004-0000-0A00-000003000000}"/>
  </hyperlinks>
  <pageMargins left="0.70866141732283472" right="0.70866141732283472" top="0.74803149606299213" bottom="0.74803149606299213" header="0.31496062992125984" footer="0.31496062992125984"/>
  <pageSetup paperSize="9" scale="76" fitToHeight="2" orientation="portrait" r:id="rId1"/>
  <headerFooter>
    <oddFooter>Page &amp;P of &amp;N</oddFooter>
  </headerFooter>
  <rowBreaks count="2" manualBreakCount="2">
    <brk id="20" max="4" man="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2:B20"/>
  <sheetViews>
    <sheetView zoomScale="85" zoomScaleNormal="85" workbookViewId="0"/>
  </sheetViews>
  <sheetFormatPr defaultColWidth="9.08984375" defaultRowHeight="12.5" x14ac:dyDescent="0.25"/>
  <cols>
    <col min="1" max="1" width="26.90625" style="15" customWidth="1"/>
    <col min="2" max="2" width="84" style="15" customWidth="1"/>
    <col min="3" max="16384" width="9.08984375" style="7"/>
  </cols>
  <sheetData>
    <row r="2" spans="1:2" ht="15.65" x14ac:dyDescent="0.25">
      <c r="A2" s="16" t="s">
        <v>14</v>
      </c>
    </row>
    <row r="4" spans="1:2" ht="13.25" x14ac:dyDescent="0.25">
      <c r="A4" s="19" t="s">
        <v>15</v>
      </c>
      <c r="B4" s="19" t="s">
        <v>16</v>
      </c>
    </row>
    <row r="5" spans="1:2" ht="13.25" x14ac:dyDescent="0.25">
      <c r="A5" s="412" t="s">
        <v>220</v>
      </c>
      <c r="B5" s="413"/>
    </row>
    <row r="6" spans="1:2" ht="39.65" x14ac:dyDescent="0.25">
      <c r="A6" s="17" t="s">
        <v>221</v>
      </c>
      <c r="B6" s="17" t="s">
        <v>373</v>
      </c>
    </row>
    <row r="7" spans="1:2" ht="26.4" x14ac:dyDescent="0.25">
      <c r="A7" s="17" t="s">
        <v>222</v>
      </c>
      <c r="B7" s="17" t="s">
        <v>223</v>
      </c>
    </row>
    <row r="8" spans="1:2" ht="26.4" x14ac:dyDescent="0.25">
      <c r="A8" s="17" t="s">
        <v>224</v>
      </c>
      <c r="B8" s="17" t="s">
        <v>225</v>
      </c>
    </row>
    <row r="9" spans="1:2" ht="66" x14ac:dyDescent="0.25">
      <c r="A9" s="17" t="s">
        <v>226</v>
      </c>
      <c r="B9" s="17" t="s">
        <v>227</v>
      </c>
    </row>
    <row r="10" spans="1:2" ht="26.4" x14ac:dyDescent="0.25">
      <c r="A10" s="17" t="s">
        <v>228</v>
      </c>
      <c r="B10" s="17" t="s">
        <v>229</v>
      </c>
    </row>
    <row r="11" spans="1:2" ht="13.25" x14ac:dyDescent="0.25">
      <c r="A11" s="412" t="s">
        <v>230</v>
      </c>
      <c r="B11" s="413"/>
    </row>
    <row r="12" spans="1:2" ht="13.25" x14ac:dyDescent="0.25">
      <c r="A12" s="17" t="s">
        <v>231</v>
      </c>
      <c r="B12" s="53" t="s">
        <v>232</v>
      </c>
    </row>
    <row r="13" spans="1:2" ht="26.4" x14ac:dyDescent="0.25">
      <c r="A13" s="17" t="s">
        <v>218</v>
      </c>
      <c r="B13" s="53" t="s">
        <v>233</v>
      </c>
    </row>
    <row r="14" spans="1:2" ht="27.75" customHeight="1" x14ac:dyDescent="0.25">
      <c r="A14" s="17" t="s">
        <v>304</v>
      </c>
      <c r="B14" s="53" t="s">
        <v>303</v>
      </c>
    </row>
    <row r="15" spans="1:2" ht="13.25" x14ac:dyDescent="0.25">
      <c r="A15" s="17" t="s">
        <v>219</v>
      </c>
      <c r="B15" s="53" t="s">
        <v>234</v>
      </c>
    </row>
    <row r="16" spans="1:2" ht="12" customHeight="1" x14ac:dyDescent="0.25">
      <c r="A16" s="412" t="s">
        <v>19</v>
      </c>
      <c r="B16" s="413"/>
    </row>
    <row r="17" spans="1:2" ht="26.4" x14ac:dyDescent="0.25">
      <c r="A17" s="18" t="s">
        <v>353</v>
      </c>
      <c r="B17" s="18" t="s">
        <v>357</v>
      </c>
    </row>
    <row r="18" spans="1:2" ht="26.4" x14ac:dyDescent="0.25">
      <c r="A18" s="18" t="s">
        <v>352</v>
      </c>
      <c r="B18" s="18" t="s">
        <v>358</v>
      </c>
    </row>
    <row r="19" spans="1:2" ht="42" customHeight="1" x14ac:dyDescent="0.25">
      <c r="A19" s="18" t="s">
        <v>360</v>
      </c>
      <c r="B19" s="18" t="s">
        <v>361</v>
      </c>
    </row>
    <row r="20" spans="1:2" ht="42" customHeight="1" x14ac:dyDescent="0.25">
      <c r="A20" s="18" t="s">
        <v>20</v>
      </c>
      <c r="B20" s="18" t="s">
        <v>18</v>
      </c>
    </row>
  </sheetData>
  <mergeCells count="3">
    <mergeCell ref="A5:B5"/>
    <mergeCell ref="A11:B11"/>
    <mergeCell ref="A16:B16"/>
  </mergeCells>
  <pageMargins left="0.70866141732283472" right="0.70866141732283472" top="0.74803149606299213" bottom="0.74803149606299213" header="0.31496062992125984" footer="0.31496062992125984"/>
  <pageSetup paperSize="9" scale="79"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5:N46"/>
  <sheetViews>
    <sheetView tabSelected="1" zoomScale="85" zoomScaleNormal="85" workbookViewId="0">
      <selection activeCell="G17" sqref="G17"/>
    </sheetView>
  </sheetViews>
  <sheetFormatPr defaultColWidth="9.08984375" defaultRowHeight="12.5" x14ac:dyDescent="0.25"/>
  <cols>
    <col min="1" max="2" width="9.08984375" style="1"/>
    <col min="3" max="3" width="9.08984375" style="1" customWidth="1"/>
    <col min="4" max="4" width="28.36328125" style="1" customWidth="1"/>
    <col min="5" max="16384" width="9.08984375" style="1"/>
  </cols>
  <sheetData>
    <row r="5" spans="1:4" ht="17.399999999999999" x14ac:dyDescent="0.3">
      <c r="D5" s="55" t="s">
        <v>285</v>
      </c>
    </row>
    <row r="7" spans="1:4" ht="15.65" x14ac:dyDescent="0.3">
      <c r="A7" s="48" t="s">
        <v>212</v>
      </c>
    </row>
    <row r="9" spans="1:4" ht="13.25" x14ac:dyDescent="0.25">
      <c r="A9" s="49" t="s">
        <v>211</v>
      </c>
      <c r="D9" s="5"/>
    </row>
    <row r="10" spans="1:4" ht="13.25" x14ac:dyDescent="0.25">
      <c r="A10" s="49"/>
      <c r="D10" s="8"/>
    </row>
    <row r="11" spans="1:4" ht="13.25" x14ac:dyDescent="0.25">
      <c r="A11" s="49" t="s">
        <v>215</v>
      </c>
      <c r="D11" s="8"/>
    </row>
    <row r="12" spans="1:4" ht="13.25" x14ac:dyDescent="0.25">
      <c r="A12" s="4"/>
    </row>
    <row r="13" spans="1:4" ht="13.25" x14ac:dyDescent="0.25">
      <c r="A13" s="24" t="s">
        <v>213</v>
      </c>
    </row>
    <row r="14" spans="1:4" ht="13.25" x14ac:dyDescent="0.25">
      <c r="A14" s="49" t="s">
        <v>207</v>
      </c>
      <c r="D14" s="5"/>
    </row>
    <row r="15" spans="1:4" ht="13.25" x14ac:dyDescent="0.25">
      <c r="A15" s="50"/>
    </row>
    <row r="16" spans="1:4" ht="13.25" x14ac:dyDescent="0.25">
      <c r="A16" s="49" t="s">
        <v>208</v>
      </c>
      <c r="D16" s="5"/>
    </row>
    <row r="17" spans="1:9" ht="13.25" x14ac:dyDescent="0.25">
      <c r="A17" s="50"/>
    </row>
    <row r="18" spans="1:9" ht="13.25" x14ac:dyDescent="0.25">
      <c r="A18" s="49" t="s">
        <v>209</v>
      </c>
      <c r="D18" s="5"/>
    </row>
    <row r="19" spans="1:9" ht="13.25" x14ac:dyDescent="0.25">
      <c r="A19" s="50"/>
    </row>
    <row r="20" spans="1:9" ht="13.25" x14ac:dyDescent="0.25">
      <c r="A20" s="49" t="s">
        <v>210</v>
      </c>
      <c r="D20" s="5"/>
    </row>
    <row r="22" spans="1:9" ht="13.25" x14ac:dyDescent="0.25">
      <c r="A22" s="4"/>
    </row>
    <row r="23" spans="1:9" ht="13.25" x14ac:dyDescent="0.25">
      <c r="A23" s="24" t="s">
        <v>214</v>
      </c>
    </row>
    <row r="24" spans="1:9" ht="13.25" x14ac:dyDescent="0.25">
      <c r="A24" s="49" t="s">
        <v>207</v>
      </c>
      <c r="D24" s="5"/>
    </row>
    <row r="25" spans="1:9" ht="13.25" x14ac:dyDescent="0.25">
      <c r="A25" s="50"/>
      <c r="I25" s="54"/>
    </row>
    <row r="26" spans="1:9" ht="13.25" x14ac:dyDescent="0.25">
      <c r="A26" s="49" t="s">
        <v>208</v>
      </c>
      <c r="D26" s="5"/>
    </row>
    <row r="27" spans="1:9" ht="13.25" x14ac:dyDescent="0.25">
      <c r="A27" s="50"/>
    </row>
    <row r="28" spans="1:9" ht="13.25" x14ac:dyDescent="0.25">
      <c r="A28" s="49" t="s">
        <v>209</v>
      </c>
      <c r="D28" s="5"/>
    </row>
    <row r="29" spans="1:9" ht="13.25" x14ac:dyDescent="0.25">
      <c r="A29" s="50"/>
    </row>
    <row r="30" spans="1:9" ht="13.25" x14ac:dyDescent="0.25">
      <c r="A30" s="49" t="s">
        <v>210</v>
      </c>
      <c r="D30" s="5"/>
    </row>
    <row r="33" spans="1:14" ht="15.65" x14ac:dyDescent="0.3">
      <c r="A33" s="48" t="s">
        <v>263</v>
      </c>
    </row>
    <row r="34" spans="1:14" ht="12.75" customHeight="1" x14ac:dyDescent="0.3">
      <c r="A34" s="48"/>
    </row>
    <row r="35" spans="1:14" ht="27.75" customHeight="1" x14ac:dyDescent="0.25">
      <c r="A35" s="207" t="s">
        <v>522</v>
      </c>
      <c r="B35" s="207"/>
      <c r="C35" s="207"/>
      <c r="D35" s="207"/>
      <c r="E35" s="207"/>
      <c r="F35" s="207"/>
      <c r="G35" s="207"/>
      <c r="H35" s="207"/>
      <c r="I35" s="207"/>
      <c r="J35" s="207"/>
      <c r="K35" s="207"/>
    </row>
    <row r="36" spans="1:14" ht="12.75" customHeight="1" x14ac:dyDescent="0.25">
      <c r="A36" s="6"/>
    </row>
    <row r="37" spans="1:14" ht="42" customHeight="1" x14ac:dyDescent="0.25">
      <c r="A37" s="208" t="s">
        <v>325</v>
      </c>
      <c r="B37" s="208"/>
      <c r="C37" s="208"/>
      <c r="D37" s="208"/>
      <c r="E37" s="208"/>
      <c r="F37" s="208"/>
      <c r="G37" s="208"/>
      <c r="H37" s="208"/>
      <c r="I37" s="208"/>
      <c r="J37" s="208"/>
      <c r="K37" s="208"/>
    </row>
    <row r="39" spans="1:14" ht="13.25" x14ac:dyDescent="0.25">
      <c r="A39" s="4" t="s">
        <v>268</v>
      </c>
      <c r="I39" s="89"/>
    </row>
    <row r="40" spans="1:14" ht="13.25" x14ac:dyDescent="0.25">
      <c r="A40" s="4" t="s">
        <v>323</v>
      </c>
      <c r="B40" s="90"/>
      <c r="C40" s="90"/>
      <c r="D40" s="90"/>
      <c r="E40" s="209"/>
      <c r="F40" s="210"/>
      <c r="G40" s="210"/>
      <c r="H40" s="210"/>
      <c r="I40" s="211"/>
    </row>
    <row r="43" spans="1:14" ht="27.75" customHeight="1" x14ac:dyDescent="0.25">
      <c r="A43" s="207" t="s">
        <v>347</v>
      </c>
      <c r="B43" s="207"/>
      <c r="C43" s="207"/>
      <c r="D43" s="207"/>
      <c r="E43" s="207"/>
      <c r="F43" s="207"/>
      <c r="G43" s="207"/>
      <c r="H43" s="207"/>
      <c r="I43" s="207"/>
      <c r="J43" s="207"/>
      <c r="K43" s="207"/>
    </row>
    <row r="44" spans="1:14" ht="12.75" customHeight="1" x14ac:dyDescent="0.25">
      <c r="A44" s="212" t="s">
        <v>204</v>
      </c>
      <c r="B44" s="212"/>
      <c r="C44" s="212"/>
      <c r="D44" s="207" t="s">
        <v>349</v>
      </c>
      <c r="E44" s="207"/>
      <c r="F44" s="207"/>
      <c r="G44" s="207"/>
      <c r="H44" s="207"/>
      <c r="I44" s="207"/>
      <c r="J44" s="207"/>
      <c r="K44" s="207"/>
      <c r="L44" s="207"/>
      <c r="M44" s="207"/>
      <c r="N44" s="207"/>
    </row>
    <row r="45" spans="1:14" ht="12.75" customHeight="1" x14ac:dyDescent="0.25">
      <c r="A45" s="213" t="s">
        <v>205</v>
      </c>
      <c r="B45" s="213"/>
      <c r="C45" s="213"/>
      <c r="D45" s="207" t="s">
        <v>348</v>
      </c>
      <c r="E45" s="207"/>
      <c r="F45" s="207"/>
      <c r="G45" s="207"/>
      <c r="H45" s="207"/>
      <c r="I45" s="207"/>
      <c r="J45" s="207"/>
      <c r="K45" s="207"/>
      <c r="L45" s="207"/>
      <c r="M45" s="107"/>
      <c r="N45" s="107"/>
    </row>
    <row r="46" spans="1:14" ht="13.25" x14ac:dyDescent="0.25">
      <c r="A46" s="105"/>
    </row>
  </sheetData>
  <mergeCells count="9">
    <mergeCell ref="A45:C45"/>
    <mergeCell ref="D45:L45"/>
    <mergeCell ref="D44:L44"/>
    <mergeCell ref="M44:N44"/>
    <mergeCell ref="A37:K37"/>
    <mergeCell ref="E40:I40"/>
    <mergeCell ref="A35:K35"/>
    <mergeCell ref="A43:K43"/>
    <mergeCell ref="A44:C44"/>
  </mergeCells>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boCountry">
              <controlPr locked="0" defaultSize="0" autoLine="0" autoPict="0">
                <anchor moveWithCells="1">
                  <from>
                    <xdr:col>3</xdr:col>
                    <xdr:colOff>6350</xdr:colOff>
                    <xdr:row>10</xdr:row>
                    <xdr:rowOff>25400</xdr:rowOff>
                  </from>
                  <to>
                    <xdr:col>3</xdr:col>
                    <xdr:colOff>1060450</xdr:colOff>
                    <xdr:row>11</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M74"/>
  <sheetViews>
    <sheetView zoomScale="87" zoomScaleNormal="87" workbookViewId="0">
      <selection activeCell="A8" sqref="A8"/>
    </sheetView>
  </sheetViews>
  <sheetFormatPr defaultColWidth="9.08984375" defaultRowHeight="12.5" x14ac:dyDescent="0.25"/>
  <cols>
    <col min="1" max="1" width="16.453125" style="1" customWidth="1"/>
    <col min="2" max="3" width="12.6328125" style="1" customWidth="1"/>
    <col min="4" max="6" width="18.08984375" style="1" customWidth="1"/>
    <col min="7" max="9" width="9.08984375" style="1"/>
    <col min="10" max="10" width="24.54296875" style="1" customWidth="1"/>
    <col min="11" max="16384" width="9.08984375" style="1"/>
  </cols>
  <sheetData>
    <row r="2" spans="1:7" ht="13.25" x14ac:dyDescent="0.25">
      <c r="A2" s="3" t="s">
        <v>185</v>
      </c>
      <c r="B2" s="33" t="str">
        <f>Country</f>
        <v/>
      </c>
      <c r="D2" s="3"/>
      <c r="E2" s="42"/>
      <c r="F2" s="42"/>
      <c r="G2" s="42"/>
    </row>
    <row r="3" spans="1:7" ht="13.25" x14ac:dyDescent="0.25">
      <c r="A3" s="3" t="s">
        <v>186</v>
      </c>
      <c r="B3" s="33">
        <f>Currency</f>
        <v>0</v>
      </c>
      <c r="D3" s="3"/>
      <c r="E3" s="42"/>
      <c r="F3" s="42"/>
      <c r="G3" s="42"/>
    </row>
    <row r="4" spans="1:7" ht="13.25" x14ac:dyDescent="0.25">
      <c r="A4" s="3"/>
      <c r="B4" s="37"/>
      <c r="D4" s="3"/>
      <c r="E4" s="37"/>
      <c r="F4" s="37"/>
      <c r="G4" s="37"/>
    </row>
    <row r="5" spans="1:7" ht="13.25" x14ac:dyDescent="0.25">
      <c r="A5" s="2" t="s">
        <v>17</v>
      </c>
    </row>
    <row r="6" spans="1:7" ht="13.25" x14ac:dyDescent="0.25">
      <c r="A6" s="2"/>
    </row>
    <row r="7" spans="1:7" ht="13.25" x14ac:dyDescent="0.25">
      <c r="A7" s="4" t="s">
        <v>311</v>
      </c>
    </row>
    <row r="8" spans="1:7" ht="13.25" x14ac:dyDescent="0.25">
      <c r="A8" s="6" t="s">
        <v>312</v>
      </c>
    </row>
    <row r="9" spans="1:7" ht="13.25" x14ac:dyDescent="0.25">
      <c r="A9" s="6" t="s">
        <v>366</v>
      </c>
    </row>
    <row r="10" spans="1:7" ht="13.25" x14ac:dyDescent="0.25">
      <c r="A10" s="6"/>
      <c r="D10" s="115" t="s">
        <v>442</v>
      </c>
      <c r="E10" s="115" t="s">
        <v>470</v>
      </c>
    </row>
    <row r="11" spans="1:7" ht="13.25" x14ac:dyDescent="0.25">
      <c r="A11" s="3" t="s">
        <v>216</v>
      </c>
      <c r="D11" s="52"/>
      <c r="E11" s="52"/>
    </row>
    <row r="12" spans="1:7" ht="13.25" x14ac:dyDescent="0.25">
      <c r="A12" s="24" t="s">
        <v>351</v>
      </c>
      <c r="D12" s="52"/>
      <c r="E12" s="52"/>
    </row>
    <row r="13" spans="1:7" ht="13.25" x14ac:dyDescent="0.25">
      <c r="A13" s="3" t="s">
        <v>217</v>
      </c>
      <c r="D13" s="52"/>
      <c r="E13" s="52"/>
    </row>
    <row r="15" spans="1:7" ht="13.25" x14ac:dyDescent="0.25">
      <c r="A15" s="6" t="s">
        <v>313</v>
      </c>
    </row>
    <row r="16" spans="1:7" ht="13.25" x14ac:dyDescent="0.25">
      <c r="A16" s="6" t="s">
        <v>251</v>
      </c>
    </row>
    <row r="17" spans="1:5" ht="13.25" x14ac:dyDescent="0.25">
      <c r="A17" s="6"/>
      <c r="D17" s="115" t="s">
        <v>442</v>
      </c>
      <c r="E17" s="115" t="s">
        <v>470</v>
      </c>
    </row>
    <row r="18" spans="1:5" ht="13.25" x14ac:dyDescent="0.25">
      <c r="A18" s="3" t="s">
        <v>216</v>
      </c>
      <c r="D18" s="52"/>
      <c r="E18" s="52"/>
    </row>
    <row r="19" spans="1:5" ht="13.25" x14ac:dyDescent="0.25">
      <c r="A19" s="24" t="s">
        <v>351</v>
      </c>
      <c r="D19" s="52"/>
      <c r="E19" s="52"/>
    </row>
    <row r="20" spans="1:5" ht="13.25" x14ac:dyDescent="0.25">
      <c r="A20" s="3" t="s">
        <v>217</v>
      </c>
      <c r="D20" s="52"/>
      <c r="E20" s="52"/>
    </row>
    <row r="21" spans="1:5" ht="13.25" x14ac:dyDescent="0.25">
      <c r="A21" s="3"/>
      <c r="D21" s="35"/>
      <c r="E21" s="35"/>
    </row>
    <row r="22" spans="1:5" ht="13.25" x14ac:dyDescent="0.25">
      <c r="A22" s="3"/>
      <c r="D22" s="96"/>
      <c r="E22" s="96"/>
    </row>
    <row r="23" spans="1:5" ht="13.25" x14ac:dyDescent="0.25">
      <c r="A23" s="3"/>
      <c r="D23" s="96"/>
      <c r="E23" s="96"/>
    </row>
    <row r="24" spans="1:5" ht="13.25" x14ac:dyDescent="0.25">
      <c r="A24" s="4" t="s">
        <v>512</v>
      </c>
    </row>
    <row r="25" spans="1:5" ht="13.25" x14ac:dyDescent="0.25">
      <c r="A25" s="6" t="s">
        <v>251</v>
      </c>
    </row>
    <row r="26" spans="1:5" ht="13.25" x14ac:dyDescent="0.25">
      <c r="A26" s="6"/>
      <c r="D26" s="115" t="s">
        <v>442</v>
      </c>
      <c r="E26" s="115" t="s">
        <v>470</v>
      </c>
    </row>
    <row r="27" spans="1:5" ht="13.25" x14ac:dyDescent="0.25">
      <c r="A27" s="226" t="s">
        <v>218</v>
      </c>
      <c r="B27" s="227"/>
      <c r="C27" s="228"/>
      <c r="D27" s="5"/>
      <c r="E27" s="5"/>
    </row>
    <row r="28" spans="1:5" ht="13.25" x14ac:dyDescent="0.25">
      <c r="A28" s="74" t="s">
        <v>286</v>
      </c>
      <c r="B28" s="71"/>
      <c r="C28" s="72"/>
      <c r="D28" s="5"/>
      <c r="E28" s="5"/>
    </row>
    <row r="29" spans="1:5" ht="13.25" x14ac:dyDescent="0.25">
      <c r="A29" s="229" t="s">
        <v>219</v>
      </c>
      <c r="B29" s="227"/>
      <c r="C29" s="228"/>
      <c r="D29" s="5"/>
      <c r="E29" s="5"/>
    </row>
    <row r="30" spans="1:5" ht="13.25" x14ac:dyDescent="0.25">
      <c r="A30" s="229" t="s">
        <v>190</v>
      </c>
      <c r="B30" s="227"/>
      <c r="C30" s="228"/>
      <c r="D30" s="5" t="str">
        <f>IF(AND(D29="",D27=""),"",SUM(D29,D27))</f>
        <v/>
      </c>
      <c r="E30" s="5" t="str">
        <f>IF(AND(E29="",E27=""),"",SUM(E29,E27))</f>
        <v/>
      </c>
    </row>
    <row r="31" spans="1:5" s="6" customFormat="1" ht="13.25" x14ac:dyDescent="0.25">
      <c r="A31" s="75" t="s">
        <v>287</v>
      </c>
    </row>
    <row r="32" spans="1:5" ht="13.25" x14ac:dyDescent="0.25">
      <c r="A32" s="6" t="s">
        <v>288</v>
      </c>
      <c r="B32" s="36"/>
      <c r="C32" s="36"/>
      <c r="D32" s="8"/>
      <c r="E32" s="8"/>
    </row>
    <row r="33" spans="1:8" ht="13.25" x14ac:dyDescent="0.25">
      <c r="A33" s="6"/>
      <c r="D33" s="8"/>
    </row>
    <row r="34" spans="1:8" ht="13.25" x14ac:dyDescent="0.25">
      <c r="A34" s="4" t="s">
        <v>513</v>
      </c>
      <c r="B34" s="90"/>
      <c r="C34" s="90"/>
      <c r="D34" s="111"/>
      <c r="E34" s="90"/>
      <c r="F34" s="90"/>
    </row>
    <row r="35" spans="1:8" ht="13.25" x14ac:dyDescent="0.25">
      <c r="A35" s="6" t="s">
        <v>196</v>
      </c>
      <c r="B35" s="90"/>
      <c r="C35" s="90"/>
      <c r="D35" s="111"/>
      <c r="E35" s="90"/>
      <c r="F35" s="90"/>
    </row>
    <row r="36" spans="1:8" ht="13.25" x14ac:dyDescent="0.25">
      <c r="A36" s="112"/>
      <c r="B36" s="9"/>
      <c r="C36" s="9"/>
      <c r="D36" s="115">
        <v>2019</v>
      </c>
      <c r="E36" s="115">
        <v>2020</v>
      </c>
    </row>
    <row r="37" spans="1:8" ht="13.25" x14ac:dyDescent="0.25">
      <c r="A37" s="230" t="s">
        <v>352</v>
      </c>
      <c r="B37" s="230"/>
      <c r="C37" s="230"/>
      <c r="D37" s="113"/>
      <c r="E37" s="113"/>
    </row>
    <row r="38" spans="1:8" ht="13.25" x14ac:dyDescent="0.25">
      <c r="A38" s="230" t="s">
        <v>353</v>
      </c>
      <c r="B38" s="230"/>
      <c r="C38" s="230"/>
      <c r="D38" s="113"/>
      <c r="E38" s="113"/>
    </row>
    <row r="41" spans="1:8" ht="13.25" x14ac:dyDescent="0.25">
      <c r="A41" s="4" t="s">
        <v>514</v>
      </c>
    </row>
    <row r="42" spans="1:8" ht="13.25" x14ac:dyDescent="0.25">
      <c r="A42" s="6" t="s">
        <v>306</v>
      </c>
      <c r="B42" s="105"/>
      <c r="C42" s="105"/>
      <c r="D42" s="105"/>
      <c r="E42" s="105"/>
      <c r="F42" s="105"/>
      <c r="G42" s="105"/>
      <c r="H42" s="105"/>
    </row>
    <row r="43" spans="1:8" x14ac:dyDescent="0.25">
      <c r="A43" s="231" t="s">
        <v>369</v>
      </c>
      <c r="B43" s="231"/>
      <c r="C43" s="231"/>
      <c r="D43" s="231"/>
      <c r="E43" s="231"/>
      <c r="F43" s="231"/>
      <c r="G43" s="231"/>
      <c r="H43" s="231"/>
    </row>
    <row r="44" spans="1:8" x14ac:dyDescent="0.25">
      <c r="A44" s="231"/>
      <c r="B44" s="231"/>
      <c r="C44" s="231"/>
      <c r="D44" s="231"/>
      <c r="E44" s="231"/>
      <c r="F44" s="231"/>
      <c r="G44" s="231"/>
      <c r="H44" s="231"/>
    </row>
    <row r="45" spans="1:8" ht="13.25" x14ac:dyDescent="0.25">
      <c r="A45" s="6"/>
    </row>
    <row r="46" spans="1:8" ht="13.25" x14ac:dyDescent="0.25">
      <c r="A46" s="20"/>
      <c r="B46" s="92" t="s">
        <v>443</v>
      </c>
      <c r="C46" s="92" t="s">
        <v>511</v>
      </c>
    </row>
    <row r="47" spans="1:8" s="105" customFormat="1" ht="13.25" x14ac:dyDescent="0.25">
      <c r="A47" s="108" t="s">
        <v>362</v>
      </c>
      <c r="B47" s="149"/>
      <c r="C47" s="149"/>
    </row>
    <row r="48" spans="1:8" ht="13.25" x14ac:dyDescent="0.25">
      <c r="A48" s="34" t="s">
        <v>363</v>
      </c>
      <c r="B48" s="149"/>
      <c r="C48" s="149"/>
    </row>
    <row r="49" spans="1:13" ht="13" x14ac:dyDescent="0.25">
      <c r="A49" s="85" t="s">
        <v>370</v>
      </c>
    </row>
    <row r="50" spans="1:13" x14ac:dyDescent="0.25">
      <c r="A50" s="214"/>
      <c r="B50" s="215"/>
      <c r="C50" s="215"/>
      <c r="D50" s="215"/>
      <c r="E50" s="215"/>
      <c r="F50" s="216"/>
    </row>
    <row r="51" spans="1:13" x14ac:dyDescent="0.25">
      <c r="A51" s="217"/>
      <c r="B51" s="218"/>
      <c r="C51" s="218"/>
      <c r="D51" s="218"/>
      <c r="E51" s="218"/>
      <c r="F51" s="219"/>
    </row>
    <row r="52" spans="1:13" x14ac:dyDescent="0.25">
      <c r="A52" s="9"/>
    </row>
    <row r="54" spans="1:13" ht="13" x14ac:dyDescent="0.3">
      <c r="A54" s="4" t="s">
        <v>354</v>
      </c>
    </row>
    <row r="55" spans="1:13" ht="13" x14ac:dyDescent="0.3">
      <c r="A55" s="6" t="s">
        <v>367</v>
      </c>
      <c r="B55" s="6"/>
    </row>
    <row r="56" spans="1:13" ht="13" x14ac:dyDescent="0.3">
      <c r="A56" s="6" t="s">
        <v>515</v>
      </c>
      <c r="B56" s="6"/>
      <c r="D56" s="6"/>
    </row>
    <row r="57" spans="1:13" ht="13" x14ac:dyDescent="0.3">
      <c r="A57" s="6" t="s">
        <v>327</v>
      </c>
      <c r="B57" s="6"/>
    </row>
    <row r="59" spans="1:13" ht="13" x14ac:dyDescent="0.3">
      <c r="A59" s="20"/>
      <c r="B59" s="92" t="s">
        <v>443</v>
      </c>
      <c r="C59" s="92" t="s">
        <v>511</v>
      </c>
    </row>
    <row r="60" spans="1:13" ht="48" customHeight="1" x14ac:dyDescent="0.25">
      <c r="A60" s="114" t="s">
        <v>307</v>
      </c>
      <c r="B60" s="149"/>
      <c r="C60" s="149"/>
      <c r="J60" s="105"/>
      <c r="L60" s="148"/>
      <c r="M60" s="148"/>
    </row>
    <row r="61" spans="1:13" ht="13" x14ac:dyDescent="0.3">
      <c r="A61" s="6" t="s">
        <v>320</v>
      </c>
      <c r="B61" s="88"/>
      <c r="C61" s="88"/>
      <c r="D61" s="88"/>
    </row>
    <row r="62" spans="1:13" ht="29.25" customHeight="1" x14ac:dyDescent="0.25">
      <c r="A62" s="223"/>
      <c r="B62" s="224"/>
      <c r="C62" s="224"/>
      <c r="D62" s="224"/>
      <c r="E62" s="224"/>
      <c r="F62" s="225"/>
    </row>
    <row r="64" spans="1:13" ht="13" x14ac:dyDescent="0.25">
      <c r="A64" s="85" t="s">
        <v>308</v>
      </c>
    </row>
    <row r="65" spans="1:6" ht="13" x14ac:dyDescent="0.25">
      <c r="A65" s="85" t="s">
        <v>309</v>
      </c>
    </row>
    <row r="66" spans="1:6" ht="13" x14ac:dyDescent="0.25">
      <c r="A66" s="85" t="s">
        <v>328</v>
      </c>
    </row>
    <row r="67" spans="1:6" ht="13" x14ac:dyDescent="0.25">
      <c r="A67" s="85" t="s">
        <v>310</v>
      </c>
    </row>
    <row r="68" spans="1:6" x14ac:dyDescent="0.25">
      <c r="A68" s="214"/>
      <c r="B68" s="215"/>
      <c r="C68" s="215"/>
      <c r="D68" s="215"/>
      <c r="E68" s="215"/>
      <c r="F68" s="216"/>
    </row>
    <row r="69" spans="1:6" x14ac:dyDescent="0.25">
      <c r="A69" s="220"/>
      <c r="B69" s="221"/>
      <c r="C69" s="221"/>
      <c r="D69" s="221"/>
      <c r="E69" s="221"/>
      <c r="F69" s="222"/>
    </row>
    <row r="70" spans="1:6" x14ac:dyDescent="0.25">
      <c r="A70" s="220"/>
      <c r="B70" s="221"/>
      <c r="C70" s="221"/>
      <c r="D70" s="221"/>
      <c r="E70" s="221"/>
      <c r="F70" s="222"/>
    </row>
    <row r="71" spans="1:6" x14ac:dyDescent="0.25">
      <c r="A71" s="220"/>
      <c r="B71" s="221"/>
      <c r="C71" s="221"/>
      <c r="D71" s="221"/>
      <c r="E71" s="221"/>
      <c r="F71" s="222"/>
    </row>
    <row r="72" spans="1:6" x14ac:dyDescent="0.25">
      <c r="A72" s="220"/>
      <c r="B72" s="221"/>
      <c r="C72" s="221"/>
      <c r="D72" s="221"/>
      <c r="E72" s="221"/>
      <c r="F72" s="222"/>
    </row>
    <row r="73" spans="1:6" ht="16.5" customHeight="1" x14ac:dyDescent="0.25">
      <c r="A73" s="217"/>
      <c r="B73" s="218"/>
      <c r="C73" s="218"/>
      <c r="D73" s="218"/>
      <c r="E73" s="218"/>
      <c r="F73" s="219"/>
    </row>
    <row r="74" spans="1:6" x14ac:dyDescent="0.25">
      <c r="A74" s="105"/>
    </row>
  </sheetData>
  <mergeCells count="9">
    <mergeCell ref="A50:F51"/>
    <mergeCell ref="A68:F73"/>
    <mergeCell ref="A62:F62"/>
    <mergeCell ref="A27:C27"/>
    <mergeCell ref="A29:C29"/>
    <mergeCell ref="A30:C30"/>
    <mergeCell ref="A37:C37"/>
    <mergeCell ref="A38:C38"/>
    <mergeCell ref="A43:H44"/>
  </mergeCells>
  <hyperlinks>
    <hyperlink ref="A5" location="Definitions!A1" display="See definitions" xr:uid="{00000000-0004-0000-0200-000000000000}"/>
  </hyperlinks>
  <pageMargins left="0.70866141732283472" right="0.70866141732283472" top="0.74803149606299213" bottom="0.74803149606299213" header="0.31496062992125984" footer="0.31496062992125984"/>
  <pageSetup paperSize="9" scale="74"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J58"/>
  <sheetViews>
    <sheetView zoomScale="85" zoomScaleNormal="85" zoomScaleSheetLayoutView="70" workbookViewId="0">
      <selection activeCell="F17" sqref="F17"/>
    </sheetView>
  </sheetViews>
  <sheetFormatPr defaultColWidth="9.08984375" defaultRowHeight="12.5" x14ac:dyDescent="0.25"/>
  <cols>
    <col min="1" max="1" width="12" style="1" customWidth="1"/>
    <col min="2" max="2" width="12.6328125" style="1" customWidth="1"/>
    <col min="3" max="3" width="9.54296875" style="1" customWidth="1"/>
    <col min="4" max="4" width="8.54296875" style="1" customWidth="1"/>
    <col min="5" max="7" width="24.90625" style="1" customWidth="1"/>
    <col min="8" max="9" width="14.6328125" style="1" customWidth="1"/>
    <col min="10" max="10" width="1.453125" style="1" customWidth="1"/>
    <col min="11" max="13" width="14.6328125" style="1" customWidth="1"/>
    <col min="14" max="16384" width="9.08984375" style="1"/>
  </cols>
  <sheetData>
    <row r="2" spans="1:6" ht="13.25" x14ac:dyDescent="0.25">
      <c r="A2" s="3" t="s">
        <v>185</v>
      </c>
      <c r="B2" s="33" t="str">
        <f>Country</f>
        <v/>
      </c>
      <c r="D2" s="3"/>
      <c r="E2" s="42" t="str">
        <f>Type</f>
        <v/>
      </c>
    </row>
    <row r="3" spans="1:6" ht="13.25" x14ac:dyDescent="0.25">
      <c r="A3" s="3" t="s">
        <v>186</v>
      </c>
      <c r="B3" s="33">
        <f>Currency</f>
        <v>0</v>
      </c>
      <c r="D3" s="3"/>
      <c r="E3" s="42" t="str">
        <f>Method</f>
        <v/>
      </c>
    </row>
    <row r="4" spans="1:6" ht="13.25" x14ac:dyDescent="0.25">
      <c r="A4" s="3"/>
      <c r="B4" s="37"/>
      <c r="D4" s="3"/>
      <c r="E4" s="109"/>
    </row>
    <row r="6" spans="1:6" ht="13.25" x14ac:dyDescent="0.25">
      <c r="A6" s="4" t="s">
        <v>516</v>
      </c>
    </row>
    <row r="7" spans="1:6" ht="13.25" x14ac:dyDescent="0.25">
      <c r="A7" s="4"/>
    </row>
    <row r="8" spans="1:6" ht="13.25" x14ac:dyDescent="0.25">
      <c r="A8" s="56" t="s">
        <v>235</v>
      </c>
    </row>
    <row r="9" spans="1:6" ht="13.25" x14ac:dyDescent="0.25">
      <c r="A9" s="4"/>
    </row>
    <row r="10" spans="1:6" ht="13.25" x14ac:dyDescent="0.25">
      <c r="A10" s="6" t="s">
        <v>250</v>
      </c>
    </row>
    <row r="11" spans="1:6" ht="13.25" x14ac:dyDescent="0.25">
      <c r="A11" s="6" t="s">
        <v>290</v>
      </c>
      <c r="E11" s="2" t="s">
        <v>13</v>
      </c>
    </row>
    <row r="13" spans="1:6" ht="24" customHeight="1" x14ac:dyDescent="0.3">
      <c r="A13" s="236"/>
      <c r="B13" s="237"/>
      <c r="C13" s="237"/>
      <c r="D13" s="238"/>
      <c r="E13" s="251" t="s">
        <v>368</v>
      </c>
      <c r="F13" s="252"/>
    </row>
    <row r="14" spans="1:6" ht="13" x14ac:dyDescent="0.25">
      <c r="A14" s="239"/>
      <c r="B14" s="240"/>
      <c r="C14" s="240"/>
      <c r="D14" s="241"/>
      <c r="E14" s="44" t="s">
        <v>442</v>
      </c>
      <c r="F14" s="44" t="s">
        <v>470</v>
      </c>
    </row>
    <row r="15" spans="1:6" ht="27.75" customHeight="1" x14ac:dyDescent="0.25">
      <c r="A15" s="242" t="s">
        <v>315</v>
      </c>
      <c r="B15" s="243"/>
      <c r="C15" s="243"/>
      <c r="D15" s="244"/>
      <c r="E15" s="44"/>
      <c r="F15" s="44"/>
    </row>
    <row r="16" spans="1:6" ht="13.25" x14ac:dyDescent="0.25">
      <c r="A16" s="245" t="s">
        <v>291</v>
      </c>
      <c r="B16" s="245"/>
      <c r="C16" s="245"/>
      <c r="D16" s="246"/>
      <c r="E16" s="76"/>
      <c r="F16" s="76"/>
    </row>
    <row r="17" spans="1:6" ht="13.25" x14ac:dyDescent="0.25">
      <c r="A17" s="245" t="s">
        <v>434</v>
      </c>
      <c r="B17" s="245"/>
      <c r="C17" s="245"/>
      <c r="D17" s="246"/>
      <c r="E17" s="77"/>
      <c r="F17" s="77"/>
    </row>
    <row r="18" spans="1:6" s="105" customFormat="1" ht="13.25" x14ac:dyDescent="0.25">
      <c r="A18" s="134" t="s">
        <v>237</v>
      </c>
      <c r="B18" s="135"/>
      <c r="C18" s="135"/>
      <c r="D18" s="135"/>
      <c r="E18" s="77"/>
      <c r="F18" s="77"/>
    </row>
    <row r="19" spans="1:6" ht="13.25" x14ac:dyDescent="0.25">
      <c r="A19" s="232" t="s">
        <v>2</v>
      </c>
      <c r="B19" s="233"/>
      <c r="C19" s="233"/>
      <c r="D19" s="233"/>
      <c r="E19" s="76"/>
      <c r="F19" s="76"/>
    </row>
    <row r="20" spans="1:6" s="105" customFormat="1" ht="13.25" x14ac:dyDescent="0.25">
      <c r="A20" s="247" t="s">
        <v>238</v>
      </c>
      <c r="B20" s="248"/>
      <c r="C20" s="248"/>
      <c r="D20" s="248"/>
      <c r="E20" s="78"/>
      <c r="F20" s="78"/>
    </row>
    <row r="21" spans="1:6" ht="13.25" x14ac:dyDescent="0.25">
      <c r="A21" s="232" t="s">
        <v>3</v>
      </c>
      <c r="B21" s="233"/>
      <c r="C21" s="233"/>
      <c r="D21" s="233"/>
      <c r="E21" s="76"/>
      <c r="F21" s="76"/>
    </row>
    <row r="22" spans="1:6" ht="13.25" x14ac:dyDescent="0.25">
      <c r="A22" s="247" t="s">
        <v>238</v>
      </c>
      <c r="B22" s="248"/>
      <c r="C22" s="248"/>
      <c r="D22" s="248"/>
      <c r="E22" s="78"/>
      <c r="F22" s="78"/>
    </row>
    <row r="23" spans="1:6" ht="13.25" x14ac:dyDescent="0.25">
      <c r="A23" s="232" t="s">
        <v>420</v>
      </c>
      <c r="B23" s="233"/>
      <c r="C23" s="233"/>
      <c r="D23" s="233"/>
      <c r="E23" s="76"/>
      <c r="F23" s="76"/>
    </row>
    <row r="24" spans="1:6" ht="13.25" x14ac:dyDescent="0.25">
      <c r="A24" s="247" t="s">
        <v>242</v>
      </c>
      <c r="B24" s="248"/>
      <c r="C24" s="248"/>
      <c r="D24" s="248"/>
      <c r="E24" s="78"/>
      <c r="F24" s="78"/>
    </row>
    <row r="25" spans="1:6" ht="13.25" x14ac:dyDescent="0.25">
      <c r="A25" s="247" t="s">
        <v>243</v>
      </c>
      <c r="B25" s="248"/>
      <c r="C25" s="248"/>
      <c r="D25" s="248"/>
      <c r="E25" s="78"/>
      <c r="F25" s="78"/>
    </row>
    <row r="26" spans="1:6" s="105" customFormat="1" ht="13.25" x14ac:dyDescent="0.25">
      <c r="A26" s="232" t="s">
        <v>419</v>
      </c>
      <c r="B26" s="233"/>
      <c r="C26" s="233"/>
      <c r="D26" s="233"/>
      <c r="E26" s="78"/>
      <c r="F26" s="78"/>
    </row>
    <row r="27" spans="1:6" s="105" customFormat="1" ht="19.5" customHeight="1" x14ac:dyDescent="0.25">
      <c r="A27" s="147" t="s">
        <v>240</v>
      </c>
      <c r="B27" s="133"/>
      <c r="C27" s="133"/>
      <c r="D27" s="133"/>
      <c r="E27" s="78"/>
      <c r="F27" s="78"/>
    </row>
    <row r="28" spans="1:6" s="105" customFormat="1" ht="13.25" x14ac:dyDescent="0.25">
      <c r="A28" s="132" t="s">
        <v>239</v>
      </c>
      <c r="B28" s="133"/>
      <c r="C28" s="133"/>
      <c r="D28" s="133"/>
      <c r="E28" s="78"/>
      <c r="F28" s="78"/>
    </row>
    <row r="29" spans="1:6" s="105" customFormat="1" ht="13.25" x14ac:dyDescent="0.25">
      <c r="A29" s="132" t="s">
        <v>241</v>
      </c>
      <c r="B29" s="133"/>
      <c r="C29" s="133"/>
      <c r="D29" s="133"/>
      <c r="E29" s="78"/>
      <c r="F29" s="78"/>
    </row>
    <row r="30" spans="1:6" ht="13.25" x14ac:dyDescent="0.25">
      <c r="A30" s="245" t="s">
        <v>292</v>
      </c>
      <c r="B30" s="245"/>
      <c r="C30" s="245"/>
      <c r="D30" s="246"/>
      <c r="E30" s="77"/>
      <c r="F30" s="77"/>
    </row>
    <row r="31" spans="1:6" ht="13.25" x14ac:dyDescent="0.25">
      <c r="A31" s="249" t="s">
        <v>293</v>
      </c>
      <c r="B31" s="249"/>
      <c r="C31" s="249"/>
      <c r="D31" s="250"/>
      <c r="E31" s="79"/>
      <c r="F31" s="79"/>
    </row>
    <row r="32" spans="1:6" ht="13.25" x14ac:dyDescent="0.25">
      <c r="A32" s="245" t="s">
        <v>294</v>
      </c>
      <c r="B32" s="245"/>
      <c r="C32" s="245"/>
      <c r="D32" s="246"/>
      <c r="E32" s="76"/>
      <c r="F32" s="76"/>
    </row>
    <row r="33" spans="1:9" ht="13.25" x14ac:dyDescent="0.25">
      <c r="A33" s="232" t="s">
        <v>244</v>
      </c>
      <c r="B33" s="233"/>
      <c r="C33" s="233"/>
      <c r="D33" s="233"/>
      <c r="E33" s="78"/>
      <c r="F33" s="78"/>
    </row>
    <row r="34" spans="1:9" ht="13.25" x14ac:dyDescent="0.25">
      <c r="A34" s="258" t="s">
        <v>326</v>
      </c>
      <c r="B34" s="233"/>
      <c r="C34" s="233"/>
      <c r="D34" s="233"/>
      <c r="E34" s="78"/>
      <c r="F34" s="78"/>
    </row>
    <row r="35" spans="1:9" ht="13.25" x14ac:dyDescent="0.25">
      <c r="A35" s="234" t="s">
        <v>295</v>
      </c>
      <c r="B35" s="235"/>
      <c r="C35" s="235"/>
      <c r="D35" s="235"/>
      <c r="E35" s="80"/>
      <c r="F35" s="80"/>
    </row>
    <row r="36" spans="1:9" ht="13.25" x14ac:dyDescent="0.25">
      <c r="A36" s="234" t="s">
        <v>296</v>
      </c>
      <c r="B36" s="235"/>
      <c r="C36" s="235"/>
      <c r="D36" s="235"/>
      <c r="E36" s="80"/>
      <c r="F36" s="80"/>
    </row>
    <row r="37" spans="1:9" ht="13.25" x14ac:dyDescent="0.25">
      <c r="A37" s="234" t="s">
        <v>297</v>
      </c>
      <c r="B37" s="235"/>
      <c r="C37" s="235"/>
      <c r="D37" s="235"/>
      <c r="E37" s="80"/>
      <c r="F37" s="80"/>
    </row>
    <row r="38" spans="1:9" ht="12.75" customHeight="1" x14ac:dyDescent="0.25">
      <c r="A38" s="257" t="s">
        <v>298</v>
      </c>
      <c r="B38" s="235"/>
      <c r="C38" s="235"/>
      <c r="D38" s="235"/>
      <c r="E38" s="81"/>
      <c r="F38" s="81"/>
    </row>
    <row r="39" spans="1:9" ht="13.25" x14ac:dyDescent="0.25">
      <c r="A39" s="257" t="s">
        <v>314</v>
      </c>
      <c r="B39" s="235"/>
      <c r="C39" s="235"/>
      <c r="D39" s="235"/>
      <c r="E39" s="76"/>
      <c r="F39" s="76"/>
    </row>
    <row r="40" spans="1:9" ht="13.25" x14ac:dyDescent="0.25">
      <c r="A40" s="87" t="s">
        <v>316</v>
      </c>
      <c r="B40" s="73"/>
      <c r="C40" s="73"/>
      <c r="D40" s="73"/>
      <c r="E40" s="76"/>
      <c r="F40" s="76"/>
    </row>
    <row r="41" spans="1:9" ht="13.25" x14ac:dyDescent="0.25">
      <c r="A41" s="87" t="s">
        <v>317</v>
      </c>
      <c r="B41" s="73"/>
      <c r="C41" s="73"/>
      <c r="D41" s="73"/>
      <c r="E41" s="76"/>
      <c r="F41" s="76"/>
    </row>
    <row r="42" spans="1:9" ht="26.25" customHeight="1" x14ac:dyDescent="0.25">
      <c r="A42" s="253" t="s">
        <v>318</v>
      </c>
      <c r="B42" s="254"/>
      <c r="C42" s="254"/>
      <c r="D42" s="254"/>
      <c r="E42" s="155">
        <f>SUM(E15,E40:E41)</f>
        <v>0</v>
      </c>
      <c r="F42" s="155">
        <f>SUM(F15,F40:F41)</f>
        <v>0</v>
      </c>
    </row>
    <row r="43" spans="1:9" s="105" customFormat="1" ht="12.75" customHeight="1" x14ac:dyDescent="0.25">
      <c r="A43" s="141" t="s">
        <v>435</v>
      </c>
      <c r="B43" s="136"/>
      <c r="C43" s="136"/>
      <c r="D43" s="136"/>
      <c r="E43" s="137"/>
      <c r="F43" s="137"/>
    </row>
    <row r="44" spans="1:9" s="105" customFormat="1" ht="12.75" customHeight="1" x14ac:dyDescent="0.25">
      <c r="A44" s="138"/>
      <c r="B44" s="139"/>
      <c r="C44" s="139"/>
      <c r="D44" s="139"/>
      <c r="E44" s="140"/>
      <c r="F44" s="140"/>
    </row>
    <row r="45" spans="1:9" ht="13.25" x14ac:dyDescent="0.25">
      <c r="A45" s="126"/>
      <c r="B45" s="8"/>
      <c r="C45" s="8"/>
      <c r="D45" s="8"/>
      <c r="E45" s="8"/>
      <c r="F45" s="8"/>
    </row>
    <row r="46" spans="1:9" ht="13.25" x14ac:dyDescent="0.25">
      <c r="A46" s="85" t="s">
        <v>421</v>
      </c>
    </row>
    <row r="47" spans="1:9" ht="21" customHeight="1" x14ac:dyDescent="0.25">
      <c r="A47" s="259"/>
      <c r="B47" s="260"/>
      <c r="C47" s="260"/>
      <c r="D47" s="260"/>
      <c r="E47" s="260"/>
      <c r="F47" s="260"/>
      <c r="G47" s="260"/>
      <c r="H47" s="260"/>
      <c r="I47" s="261"/>
    </row>
    <row r="49" spans="1:10" x14ac:dyDescent="0.25">
      <c r="A49" s="255" t="s">
        <v>343</v>
      </c>
      <c r="B49" s="255"/>
      <c r="C49" s="255"/>
      <c r="D49" s="255"/>
      <c r="E49" s="255"/>
      <c r="F49" s="255"/>
      <c r="G49" s="255"/>
      <c r="H49" s="255"/>
      <c r="I49" s="255"/>
    </row>
    <row r="50" spans="1:10" x14ac:dyDescent="0.25">
      <c r="A50" s="256"/>
      <c r="B50" s="256"/>
      <c r="C50" s="256"/>
      <c r="D50" s="256"/>
      <c r="E50" s="256"/>
      <c r="F50" s="256"/>
      <c r="G50" s="256"/>
      <c r="H50" s="256"/>
      <c r="I50" s="256"/>
    </row>
    <row r="51" spans="1:10" x14ac:dyDescent="0.25">
      <c r="A51" s="214"/>
      <c r="B51" s="215"/>
      <c r="C51" s="215"/>
      <c r="D51" s="215"/>
      <c r="E51" s="215"/>
      <c r="F51" s="215"/>
      <c r="G51" s="215"/>
      <c r="H51" s="215"/>
      <c r="I51" s="216"/>
    </row>
    <row r="52" spans="1:10" x14ac:dyDescent="0.25">
      <c r="A52" s="217"/>
      <c r="B52" s="218"/>
      <c r="C52" s="218"/>
      <c r="D52" s="218"/>
      <c r="E52" s="218"/>
      <c r="F52" s="218"/>
      <c r="G52" s="218"/>
      <c r="H52" s="218"/>
      <c r="I52" s="219"/>
    </row>
    <row r="53" spans="1:10" s="8" customFormat="1" x14ac:dyDescent="0.25">
      <c r="A53" s="46"/>
      <c r="B53" s="46"/>
      <c r="C53" s="46"/>
      <c r="D53" s="46"/>
      <c r="E53" s="46"/>
      <c r="F53" s="46"/>
      <c r="G53" s="46"/>
      <c r="J53" s="46"/>
    </row>
    <row r="54" spans="1:10" ht="13" x14ac:dyDescent="0.25">
      <c r="A54" s="85" t="s">
        <v>184</v>
      </c>
    </row>
    <row r="55" spans="1:10" x14ac:dyDescent="0.25">
      <c r="A55" s="214"/>
      <c r="B55" s="215"/>
      <c r="C55" s="215"/>
      <c r="D55" s="215"/>
      <c r="E55" s="215"/>
      <c r="F55" s="215"/>
      <c r="G55" s="215"/>
      <c r="H55" s="215"/>
      <c r="I55" s="216"/>
    </row>
    <row r="56" spans="1:10" x14ac:dyDescent="0.25">
      <c r="A56" s="220"/>
      <c r="B56" s="221"/>
      <c r="C56" s="221"/>
      <c r="D56" s="221"/>
      <c r="E56" s="221"/>
      <c r="F56" s="221"/>
      <c r="G56" s="221"/>
      <c r="H56" s="221"/>
      <c r="I56" s="222"/>
    </row>
    <row r="57" spans="1:10" x14ac:dyDescent="0.25">
      <c r="A57" s="217"/>
      <c r="B57" s="218"/>
      <c r="C57" s="218"/>
      <c r="D57" s="218"/>
      <c r="E57" s="218"/>
      <c r="F57" s="218"/>
      <c r="G57" s="218"/>
      <c r="H57" s="218"/>
      <c r="I57" s="219"/>
    </row>
    <row r="58" spans="1:10" x14ac:dyDescent="0.25">
      <c r="A58" s="105"/>
    </row>
  </sheetData>
  <mergeCells count="28">
    <mergeCell ref="E13:F13"/>
    <mergeCell ref="A23:D23"/>
    <mergeCell ref="A20:D20"/>
    <mergeCell ref="A25:D25"/>
    <mergeCell ref="A55:I57"/>
    <mergeCell ref="A51:I52"/>
    <mergeCell ref="A33:D33"/>
    <mergeCell ref="A32:D32"/>
    <mergeCell ref="A36:D36"/>
    <mergeCell ref="A42:D42"/>
    <mergeCell ref="A49:I50"/>
    <mergeCell ref="A38:D38"/>
    <mergeCell ref="A34:D34"/>
    <mergeCell ref="A47:I47"/>
    <mergeCell ref="A39:D39"/>
    <mergeCell ref="A37:D37"/>
    <mergeCell ref="A26:D26"/>
    <mergeCell ref="A35:D35"/>
    <mergeCell ref="A13:D14"/>
    <mergeCell ref="A15:D15"/>
    <mergeCell ref="A16:D16"/>
    <mergeCell ref="A17:D17"/>
    <mergeCell ref="A19:D19"/>
    <mergeCell ref="A21:D21"/>
    <mergeCell ref="A24:D24"/>
    <mergeCell ref="A30:D30"/>
    <mergeCell ref="A31:D31"/>
    <mergeCell ref="A22:D22"/>
  </mergeCells>
  <conditionalFormatting sqref="E20:F20">
    <cfRule type="cellIs" dxfId="50" priority="15" stopIfTrue="1" operator="greaterThan">
      <formula>E$19</formula>
    </cfRule>
  </conditionalFormatting>
  <conditionalFormatting sqref="E22:F22">
    <cfRule type="cellIs" dxfId="49" priority="16" stopIfTrue="1" operator="greaterThan">
      <formula>E$21</formula>
    </cfRule>
  </conditionalFormatting>
  <conditionalFormatting sqref="E24:F25">
    <cfRule type="cellIs" dxfId="48" priority="17" stopIfTrue="1" operator="greaterThan">
      <formula>E$23</formula>
    </cfRule>
  </conditionalFormatting>
  <conditionalFormatting sqref="E15:F15">
    <cfRule type="cellIs" dxfId="47" priority="115" stopIfTrue="1" operator="notEqual">
      <formula>SUM(E16:E17,E30,E31:E32,E35:E37,E38:E39)</formula>
    </cfRule>
  </conditionalFormatting>
  <conditionalFormatting sqref="E42:F42">
    <cfRule type="cellIs" dxfId="46" priority="116" stopIfTrue="1" operator="notEqual">
      <formula>SUM(E15,E40:E41)</formula>
    </cfRule>
  </conditionalFormatting>
  <conditionalFormatting sqref="E17">
    <cfRule type="cellIs" dxfId="45" priority="12" stopIfTrue="1" operator="notEqual">
      <formula>SUM(E$19,E$21,E$23,E$26)</formula>
    </cfRule>
  </conditionalFormatting>
  <conditionalFormatting sqref="F17">
    <cfRule type="cellIs" dxfId="44" priority="11" stopIfTrue="1" operator="notEqual">
      <formula>SUM(F$19,F$21,F$23,F$26)</formula>
    </cfRule>
  </conditionalFormatting>
  <conditionalFormatting sqref="E23">
    <cfRule type="cellIs" dxfId="43" priority="10" stopIfTrue="1" operator="lessThan">
      <formula>SUM(E$24:E$25)</formula>
    </cfRule>
  </conditionalFormatting>
  <conditionalFormatting sqref="F23">
    <cfRule type="cellIs" dxfId="42" priority="9" stopIfTrue="1" operator="lessThan">
      <formula>SUM(F$24:F$25)</formula>
    </cfRule>
  </conditionalFormatting>
  <conditionalFormatting sqref="E21">
    <cfRule type="cellIs" dxfId="41" priority="8" stopIfTrue="1" operator="lessThan">
      <formula>E$22</formula>
    </cfRule>
  </conditionalFormatting>
  <conditionalFormatting sqref="F21">
    <cfRule type="cellIs" dxfId="40" priority="7" stopIfTrue="1" operator="lessThan">
      <formula>F$22</formula>
    </cfRule>
  </conditionalFormatting>
  <conditionalFormatting sqref="E32">
    <cfRule type="cellIs" dxfId="39" priority="6" stopIfTrue="1" operator="lessThan">
      <formula>SUM(E$33:E$34)</formula>
    </cfRule>
  </conditionalFormatting>
  <conditionalFormatting sqref="E33:E34">
    <cfRule type="cellIs" dxfId="38" priority="5" stopIfTrue="1" operator="greaterThan">
      <formula>E$32</formula>
    </cfRule>
  </conditionalFormatting>
  <conditionalFormatting sqref="F32">
    <cfRule type="cellIs" dxfId="37" priority="4" stopIfTrue="1" operator="lessThan">
      <formula>SUM(F$33:F$34)</formula>
    </cfRule>
  </conditionalFormatting>
  <conditionalFormatting sqref="F33:F34">
    <cfRule type="cellIs" dxfId="36" priority="3" stopIfTrue="1" operator="greaterThan">
      <formula>F$32</formula>
    </cfRule>
  </conditionalFormatting>
  <conditionalFormatting sqref="E19">
    <cfRule type="cellIs" dxfId="35" priority="2" stopIfTrue="1" operator="lessThan">
      <formula>E20</formula>
    </cfRule>
  </conditionalFormatting>
  <conditionalFormatting sqref="F19">
    <cfRule type="cellIs" dxfId="34" priority="1" stopIfTrue="1" operator="lessThan">
      <formula>F20</formula>
    </cfRule>
  </conditionalFormatting>
  <hyperlinks>
    <hyperlink ref="E11" location="'Description of asset classes'!A1" display="Description of asset classes" xr:uid="{00000000-0004-0000-0300-000000000000}"/>
  </hyperlinks>
  <pageMargins left="0.70866141732283472" right="0.70866141732283472" top="0.74803149606299213" bottom="0.74803149606299213" header="0.31496062992125984" footer="0.31496062992125984"/>
  <pageSetup paperSize="9" scale="59" orientation="portrait"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boCountry">
              <controlPr locked="0" defaultSize="0" autoLine="0" autoPict="0">
                <anchor moveWithCells="1">
                  <from>
                    <xdr:col>4</xdr:col>
                    <xdr:colOff>69850</xdr:colOff>
                    <xdr:row>6</xdr:row>
                    <xdr:rowOff>139700</xdr:rowOff>
                  </from>
                  <to>
                    <xdr:col>4</xdr:col>
                    <xdr:colOff>1117600</xdr:colOff>
                    <xdr:row>8</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52"/>
  <sheetViews>
    <sheetView zoomScale="85" zoomScaleNormal="85" workbookViewId="0">
      <selection activeCell="A51" sqref="A51:K51"/>
    </sheetView>
  </sheetViews>
  <sheetFormatPr defaultColWidth="9.08984375" defaultRowHeight="12.5" x14ac:dyDescent="0.25"/>
  <cols>
    <col min="1" max="1" width="12" style="105" customWidth="1"/>
    <col min="2" max="2" width="12.6328125" style="105" customWidth="1"/>
    <col min="3" max="3" width="9.54296875" style="105" customWidth="1"/>
    <col min="4" max="4" width="8.54296875" style="105" customWidth="1"/>
    <col min="5" max="15" width="15.6328125" style="105" customWidth="1"/>
    <col min="16" max="16384" width="9.08984375" style="105"/>
  </cols>
  <sheetData>
    <row r="2" spans="1:15" ht="13.25" x14ac:dyDescent="0.25">
      <c r="A2" s="3" t="s">
        <v>185</v>
      </c>
      <c r="B2" s="39" t="str">
        <f>Country</f>
        <v/>
      </c>
      <c r="D2" s="3"/>
      <c r="E2" s="42" t="str">
        <f>Type</f>
        <v/>
      </c>
      <c r="F2" s="42"/>
      <c r="G2" s="42"/>
      <c r="I2" s="42"/>
    </row>
    <row r="3" spans="1:15" ht="13.25" x14ac:dyDescent="0.25">
      <c r="A3" s="3" t="s">
        <v>186</v>
      </c>
      <c r="B3" s="39">
        <v>0</v>
      </c>
      <c r="D3" s="3"/>
      <c r="E3" s="42" t="str">
        <f>Method</f>
        <v/>
      </c>
      <c r="F3" s="42"/>
      <c r="G3" s="42"/>
      <c r="H3" s="42"/>
      <c r="I3" s="42"/>
    </row>
    <row r="4" spans="1:15" ht="13.25" x14ac:dyDescent="0.25">
      <c r="A4" s="3"/>
      <c r="B4" s="163"/>
      <c r="D4" s="3"/>
      <c r="E4" s="262"/>
      <c r="F4" s="262"/>
      <c r="G4" s="262"/>
      <c r="H4" s="262"/>
      <c r="I4" s="163"/>
    </row>
    <row r="5" spans="1:15" ht="13.25" x14ac:dyDescent="0.25">
      <c r="A5" s="61" t="s">
        <v>13</v>
      </c>
      <c r="B5" s="163"/>
      <c r="D5" s="3"/>
      <c r="E5" s="163"/>
      <c r="F5" s="163"/>
      <c r="G5" s="163"/>
      <c r="I5" s="163"/>
    </row>
    <row r="6" spans="1:15" ht="13.25" x14ac:dyDescent="0.25">
      <c r="A6" s="3"/>
      <c r="B6" s="163"/>
      <c r="D6" s="3"/>
      <c r="E6" s="163"/>
      <c r="F6" s="163"/>
      <c r="G6" s="163"/>
      <c r="H6" s="163"/>
      <c r="I6" s="163"/>
    </row>
    <row r="7" spans="1:15" ht="13.25" x14ac:dyDescent="0.25">
      <c r="A7" s="4" t="s">
        <v>477</v>
      </c>
    </row>
    <row r="8" spans="1:15" ht="13.25" x14ac:dyDescent="0.25">
      <c r="A8" s="6" t="s">
        <v>196</v>
      </c>
    </row>
    <row r="9" spans="1:15" ht="13.75" thickBot="1" x14ac:dyDescent="0.3"/>
    <row r="10" spans="1:15" ht="13.75" thickBot="1" x14ac:dyDescent="0.3">
      <c r="E10" s="263" t="s">
        <v>442</v>
      </c>
      <c r="F10" s="264"/>
      <c r="G10" s="264"/>
      <c r="H10" s="264"/>
      <c r="I10" s="264"/>
      <c r="J10" s="264"/>
      <c r="K10" s="264"/>
      <c r="L10" s="264"/>
      <c r="M10" s="264"/>
      <c r="N10" s="264"/>
      <c r="O10" s="265"/>
    </row>
    <row r="11" spans="1:15" ht="13" x14ac:dyDescent="0.3">
      <c r="A11" s="266"/>
      <c r="B11" s="267"/>
      <c r="C11" s="267"/>
      <c r="D11" s="268"/>
      <c r="E11" s="272" t="s">
        <v>255</v>
      </c>
      <c r="F11" s="272" t="s">
        <v>256</v>
      </c>
      <c r="G11" s="274" t="s">
        <v>332</v>
      </c>
      <c r="H11" s="275"/>
      <c r="I11" s="275"/>
      <c r="J11" s="275"/>
      <c r="K11" s="275"/>
      <c r="L11" s="275"/>
      <c r="M11" s="275"/>
      <c r="N11" s="275"/>
      <c r="O11" s="276"/>
    </row>
    <row r="12" spans="1:15" ht="39" x14ac:dyDescent="0.25">
      <c r="A12" s="269"/>
      <c r="B12" s="270"/>
      <c r="C12" s="270"/>
      <c r="D12" s="271"/>
      <c r="E12" s="273"/>
      <c r="F12" s="273"/>
      <c r="G12" s="82" t="s">
        <v>350</v>
      </c>
      <c r="H12" s="184" t="s">
        <v>478</v>
      </c>
      <c r="I12" s="184" t="s">
        <v>481</v>
      </c>
      <c r="J12" s="184" t="s">
        <v>483</v>
      </c>
      <c r="K12" s="184" t="s">
        <v>479</v>
      </c>
      <c r="L12" s="184" t="s">
        <v>484</v>
      </c>
      <c r="M12" s="184" t="s">
        <v>333</v>
      </c>
      <c r="N12" s="184" t="s">
        <v>492</v>
      </c>
      <c r="O12" s="185" t="s">
        <v>485</v>
      </c>
    </row>
    <row r="13" spans="1:15" ht="13.25" x14ac:dyDescent="0.25">
      <c r="A13" s="277" t="s">
        <v>0</v>
      </c>
      <c r="B13" s="278"/>
      <c r="C13" s="278"/>
      <c r="D13" s="279"/>
      <c r="E13" s="59"/>
      <c r="F13" s="59"/>
      <c r="G13" s="59"/>
      <c r="H13" s="59"/>
      <c r="I13" s="59"/>
      <c r="J13" s="59"/>
      <c r="K13" s="59"/>
      <c r="L13" s="59"/>
      <c r="M13" s="59"/>
      <c r="N13" s="59"/>
      <c r="O13" s="150"/>
    </row>
    <row r="14" spans="1:15" ht="13.25" x14ac:dyDescent="0.25">
      <c r="A14" s="277" t="s">
        <v>1</v>
      </c>
      <c r="B14" s="278"/>
      <c r="C14" s="278"/>
      <c r="D14" s="279"/>
      <c r="E14" s="59"/>
      <c r="F14" s="59"/>
      <c r="G14" s="59"/>
      <c r="H14" s="59"/>
      <c r="I14" s="59"/>
      <c r="J14" s="59"/>
      <c r="K14" s="59"/>
      <c r="L14" s="59"/>
      <c r="M14" s="59"/>
      <c r="N14" s="59"/>
      <c r="O14" s="150"/>
    </row>
    <row r="15" spans="1:15" ht="13.25" x14ac:dyDescent="0.25">
      <c r="A15" s="277" t="s">
        <v>4</v>
      </c>
      <c r="B15" s="278"/>
      <c r="C15" s="278"/>
      <c r="D15" s="279"/>
      <c r="E15" s="59"/>
      <c r="F15" s="59"/>
      <c r="G15" s="59"/>
      <c r="H15" s="59"/>
      <c r="I15" s="59"/>
      <c r="J15" s="59"/>
      <c r="K15" s="59"/>
      <c r="L15" s="59"/>
      <c r="M15" s="59"/>
      <c r="N15" s="59"/>
      <c r="O15" s="150"/>
    </row>
    <row r="16" spans="1:15" ht="13.25" x14ac:dyDescent="0.25">
      <c r="A16" s="280" t="s">
        <v>197</v>
      </c>
      <c r="B16" s="281"/>
      <c r="C16" s="281"/>
      <c r="D16" s="282"/>
      <c r="E16" s="64"/>
      <c r="F16" s="59"/>
      <c r="G16" s="59"/>
      <c r="H16" s="59"/>
      <c r="I16" s="59"/>
      <c r="J16" s="59"/>
      <c r="K16" s="59"/>
      <c r="L16" s="59"/>
      <c r="M16" s="59"/>
      <c r="N16" s="59"/>
      <c r="O16" s="150"/>
    </row>
    <row r="17" spans="1:15" ht="13.25" x14ac:dyDescent="0.25">
      <c r="A17" s="277" t="s">
        <v>5</v>
      </c>
      <c r="B17" s="278"/>
      <c r="C17" s="278"/>
      <c r="D17" s="279"/>
      <c r="E17" s="59"/>
      <c r="F17" s="59"/>
      <c r="G17" s="59"/>
      <c r="H17" s="59"/>
      <c r="I17" s="59"/>
      <c r="J17" s="59"/>
      <c r="K17" s="59"/>
      <c r="L17" s="59"/>
      <c r="M17" s="59"/>
      <c r="N17" s="59"/>
      <c r="O17" s="150"/>
    </row>
    <row r="18" spans="1:15" ht="13.25" x14ac:dyDescent="0.25">
      <c r="A18" s="283" t="s">
        <v>6</v>
      </c>
      <c r="B18" s="284"/>
      <c r="C18" s="284"/>
      <c r="D18" s="284"/>
      <c r="E18" s="65"/>
      <c r="F18" s="59"/>
      <c r="G18" s="59"/>
      <c r="H18" s="59"/>
      <c r="I18" s="59"/>
      <c r="J18" s="59"/>
      <c r="K18" s="59"/>
      <c r="L18" s="59"/>
      <c r="M18" s="59"/>
      <c r="N18" s="59"/>
      <c r="O18" s="150"/>
    </row>
    <row r="19" spans="1:15" ht="13.25" x14ac:dyDescent="0.25">
      <c r="A19" s="283" t="s">
        <v>254</v>
      </c>
      <c r="B19" s="284"/>
      <c r="C19" s="284"/>
      <c r="D19" s="284"/>
      <c r="E19" s="65"/>
      <c r="F19" s="59"/>
      <c r="G19" s="59"/>
      <c r="H19" s="59"/>
      <c r="I19" s="59"/>
      <c r="J19" s="59"/>
      <c r="K19" s="59"/>
      <c r="L19" s="59"/>
      <c r="M19" s="59"/>
      <c r="N19" s="59"/>
      <c r="O19" s="150"/>
    </row>
    <row r="20" spans="1:15" ht="13.25" x14ac:dyDescent="0.25">
      <c r="A20" s="283" t="s">
        <v>187</v>
      </c>
      <c r="B20" s="284"/>
      <c r="C20" s="284"/>
      <c r="D20" s="284"/>
      <c r="E20" s="65"/>
      <c r="F20" s="59"/>
      <c r="G20" s="59"/>
      <c r="H20" s="59"/>
      <c r="I20" s="59"/>
      <c r="J20" s="59"/>
      <c r="K20" s="59"/>
      <c r="L20" s="59"/>
      <c r="M20" s="59"/>
      <c r="N20" s="59"/>
      <c r="O20" s="150"/>
    </row>
    <row r="21" spans="1:15" ht="13.25" x14ac:dyDescent="0.25">
      <c r="A21" s="283" t="s">
        <v>270</v>
      </c>
      <c r="B21" s="284"/>
      <c r="C21" s="284"/>
      <c r="D21" s="284"/>
      <c r="E21" s="65"/>
      <c r="F21" s="59"/>
      <c r="G21" s="59"/>
      <c r="H21" s="59"/>
      <c r="I21" s="59"/>
      <c r="J21" s="59"/>
      <c r="K21" s="59"/>
      <c r="L21" s="59"/>
      <c r="M21" s="59"/>
      <c r="N21" s="59"/>
      <c r="O21" s="150"/>
    </row>
    <row r="22" spans="1:15" ht="13.25" x14ac:dyDescent="0.25">
      <c r="A22" s="277" t="s">
        <v>7</v>
      </c>
      <c r="B22" s="278"/>
      <c r="C22" s="278"/>
      <c r="D22" s="279"/>
      <c r="E22" s="59"/>
      <c r="F22" s="59"/>
      <c r="G22" s="59"/>
      <c r="H22" s="59"/>
      <c r="I22" s="59"/>
      <c r="J22" s="59"/>
      <c r="K22" s="59"/>
      <c r="L22" s="59"/>
      <c r="M22" s="59"/>
      <c r="N22" s="59"/>
      <c r="O22" s="150"/>
    </row>
    <row r="23" spans="1:15" ht="13.75" thickBot="1" x14ac:dyDescent="0.3">
      <c r="A23" s="285" t="s">
        <v>190</v>
      </c>
      <c r="B23" s="286"/>
      <c r="C23" s="286"/>
      <c r="D23" s="287"/>
      <c r="E23" s="161">
        <f>SUM(E13:E22)</f>
        <v>0</v>
      </c>
      <c r="F23" s="161">
        <f>SUM(F13:F22)</f>
        <v>0</v>
      </c>
      <c r="G23" s="151"/>
      <c r="H23" s="151"/>
      <c r="I23" s="151"/>
      <c r="J23" s="151"/>
      <c r="K23" s="151"/>
      <c r="L23" s="151"/>
      <c r="M23" s="151"/>
      <c r="N23" s="151"/>
      <c r="O23" s="152"/>
    </row>
    <row r="24" spans="1:15" ht="36" customHeight="1" x14ac:dyDescent="0.25">
      <c r="E24" s="288" t="s">
        <v>437</v>
      </c>
      <c r="F24" s="289"/>
      <c r="G24" s="290" t="s">
        <v>436</v>
      </c>
      <c r="H24" s="291"/>
      <c r="I24" s="291"/>
      <c r="J24" s="291"/>
      <c r="K24" s="291"/>
      <c r="L24" s="291"/>
      <c r="M24" s="291"/>
      <c r="N24" s="291"/>
      <c r="O24" s="292"/>
    </row>
    <row r="25" spans="1:15" ht="29" customHeight="1" thickBot="1" x14ac:dyDescent="0.3"/>
    <row r="26" spans="1:15" ht="14.25" customHeight="1" thickBot="1" x14ac:dyDescent="0.3">
      <c r="E26" s="293" t="s">
        <v>470</v>
      </c>
      <c r="F26" s="294"/>
      <c r="G26" s="294"/>
      <c r="H26" s="294"/>
      <c r="I26" s="294"/>
      <c r="J26" s="294"/>
      <c r="K26" s="294"/>
      <c r="L26" s="294"/>
      <c r="M26" s="294"/>
      <c r="N26" s="294"/>
      <c r="O26" s="295"/>
    </row>
    <row r="27" spans="1:15" ht="13" x14ac:dyDescent="0.3">
      <c r="A27" s="266"/>
      <c r="B27" s="267"/>
      <c r="C27" s="267"/>
      <c r="D27" s="268"/>
      <c r="E27" s="272" t="s">
        <v>255</v>
      </c>
      <c r="F27" s="272" t="s">
        <v>256</v>
      </c>
      <c r="G27" s="274" t="s">
        <v>332</v>
      </c>
      <c r="H27" s="275"/>
      <c r="I27" s="275"/>
      <c r="J27" s="275"/>
      <c r="K27" s="275"/>
      <c r="L27" s="275"/>
      <c r="M27" s="275"/>
      <c r="N27" s="275"/>
      <c r="O27" s="276"/>
    </row>
    <row r="28" spans="1:15" ht="39" x14ac:dyDescent="0.25">
      <c r="A28" s="269"/>
      <c r="B28" s="270"/>
      <c r="C28" s="270"/>
      <c r="D28" s="271"/>
      <c r="E28" s="273"/>
      <c r="F28" s="273"/>
      <c r="G28" s="82" t="s">
        <v>350</v>
      </c>
      <c r="H28" s="184" t="s">
        <v>478</v>
      </c>
      <c r="I28" s="184" t="s">
        <v>481</v>
      </c>
      <c r="J28" s="184" t="s">
        <v>483</v>
      </c>
      <c r="K28" s="184" t="s">
        <v>479</v>
      </c>
      <c r="L28" s="184" t="s">
        <v>484</v>
      </c>
      <c r="M28" s="184" t="s">
        <v>333</v>
      </c>
      <c r="N28" s="184" t="s">
        <v>492</v>
      </c>
      <c r="O28" s="185" t="s">
        <v>485</v>
      </c>
    </row>
    <row r="29" spans="1:15" ht="13.25" x14ac:dyDescent="0.25">
      <c r="A29" s="277" t="s">
        <v>0</v>
      </c>
      <c r="B29" s="278"/>
      <c r="C29" s="278"/>
      <c r="D29" s="279"/>
      <c r="E29" s="59"/>
      <c r="F29" s="59"/>
      <c r="G29" s="59"/>
      <c r="H29" s="59"/>
      <c r="I29" s="59"/>
      <c r="J29" s="59"/>
      <c r="K29" s="59"/>
      <c r="L29" s="59"/>
      <c r="M29" s="59"/>
      <c r="N29" s="59"/>
      <c r="O29" s="150"/>
    </row>
    <row r="30" spans="1:15" ht="13.25" x14ac:dyDescent="0.25">
      <c r="A30" s="277" t="s">
        <v>1</v>
      </c>
      <c r="B30" s="278"/>
      <c r="C30" s="278"/>
      <c r="D30" s="279"/>
      <c r="E30" s="59"/>
      <c r="F30" s="59"/>
      <c r="G30" s="59"/>
      <c r="H30" s="59"/>
      <c r="I30" s="59"/>
      <c r="J30" s="59"/>
      <c r="K30" s="59"/>
      <c r="L30" s="59"/>
      <c r="M30" s="59"/>
      <c r="N30" s="59"/>
      <c r="O30" s="150"/>
    </row>
    <row r="31" spans="1:15" ht="13.25" x14ac:dyDescent="0.25">
      <c r="A31" s="277" t="s">
        <v>4</v>
      </c>
      <c r="B31" s="278"/>
      <c r="C31" s="278"/>
      <c r="D31" s="279"/>
      <c r="E31" s="59"/>
      <c r="F31" s="59"/>
      <c r="G31" s="59"/>
      <c r="H31" s="59"/>
      <c r="I31" s="59"/>
      <c r="J31" s="59"/>
      <c r="K31" s="59"/>
      <c r="L31" s="59"/>
      <c r="M31" s="59"/>
      <c r="N31" s="59"/>
      <c r="O31" s="150"/>
    </row>
    <row r="32" spans="1:15" ht="13.25" x14ac:dyDescent="0.25">
      <c r="A32" s="280" t="s">
        <v>197</v>
      </c>
      <c r="B32" s="281"/>
      <c r="C32" s="281"/>
      <c r="D32" s="282"/>
      <c r="E32" s="64"/>
      <c r="F32" s="59"/>
      <c r="G32" s="59"/>
      <c r="H32" s="59"/>
      <c r="I32" s="59"/>
      <c r="J32" s="59"/>
      <c r="K32" s="59"/>
      <c r="L32" s="59"/>
      <c r="M32" s="59"/>
      <c r="N32" s="59"/>
      <c r="O32" s="150"/>
    </row>
    <row r="33" spans="1:15" ht="13.25" x14ac:dyDescent="0.25">
      <c r="A33" s="277" t="s">
        <v>5</v>
      </c>
      <c r="B33" s="278"/>
      <c r="C33" s="278"/>
      <c r="D33" s="279"/>
      <c r="E33" s="59"/>
      <c r="F33" s="59"/>
      <c r="G33" s="59"/>
      <c r="H33" s="59"/>
      <c r="I33" s="59"/>
      <c r="J33" s="59"/>
      <c r="K33" s="59"/>
      <c r="L33" s="59"/>
      <c r="M33" s="59"/>
      <c r="N33" s="59"/>
      <c r="O33" s="150"/>
    </row>
    <row r="34" spans="1:15" ht="13.25" x14ac:dyDescent="0.25">
      <c r="A34" s="283" t="s">
        <v>6</v>
      </c>
      <c r="B34" s="284"/>
      <c r="C34" s="284"/>
      <c r="D34" s="284"/>
      <c r="E34" s="65"/>
      <c r="F34" s="59"/>
      <c r="G34" s="59"/>
      <c r="H34" s="59"/>
      <c r="I34" s="59"/>
      <c r="J34" s="59"/>
      <c r="K34" s="59"/>
      <c r="L34" s="59"/>
      <c r="M34" s="59"/>
      <c r="N34" s="59"/>
      <c r="O34" s="150"/>
    </row>
    <row r="35" spans="1:15" ht="13.25" x14ac:dyDescent="0.25">
      <c r="A35" s="283" t="s">
        <v>254</v>
      </c>
      <c r="B35" s="284"/>
      <c r="C35" s="284"/>
      <c r="D35" s="284"/>
      <c r="E35" s="65"/>
      <c r="F35" s="59"/>
      <c r="G35" s="59"/>
      <c r="H35" s="59"/>
      <c r="I35" s="59"/>
      <c r="J35" s="59"/>
      <c r="K35" s="59"/>
      <c r="L35" s="59"/>
      <c r="M35" s="59"/>
      <c r="N35" s="59"/>
      <c r="O35" s="150"/>
    </row>
    <row r="36" spans="1:15" ht="13.25" x14ac:dyDescent="0.25">
      <c r="A36" s="283" t="s">
        <v>187</v>
      </c>
      <c r="B36" s="284"/>
      <c r="C36" s="284"/>
      <c r="D36" s="284"/>
      <c r="E36" s="65"/>
      <c r="F36" s="59"/>
      <c r="G36" s="59"/>
      <c r="H36" s="59"/>
      <c r="I36" s="59"/>
      <c r="J36" s="59"/>
      <c r="K36" s="59"/>
      <c r="L36" s="59"/>
      <c r="M36" s="59"/>
      <c r="N36" s="59"/>
      <c r="O36" s="150"/>
    </row>
    <row r="37" spans="1:15" ht="13.25" x14ac:dyDescent="0.25">
      <c r="A37" s="283" t="s">
        <v>270</v>
      </c>
      <c r="B37" s="284"/>
      <c r="C37" s="284"/>
      <c r="D37" s="284"/>
      <c r="E37" s="65"/>
      <c r="F37" s="59"/>
      <c r="G37" s="59"/>
      <c r="H37" s="59"/>
      <c r="I37" s="59"/>
      <c r="J37" s="59"/>
      <c r="K37" s="59"/>
      <c r="L37" s="59"/>
      <c r="M37" s="59"/>
      <c r="N37" s="59"/>
      <c r="O37" s="150"/>
    </row>
    <row r="38" spans="1:15" ht="13.25" x14ac:dyDescent="0.25">
      <c r="A38" s="277" t="s">
        <v>7</v>
      </c>
      <c r="B38" s="278"/>
      <c r="C38" s="278"/>
      <c r="D38" s="279"/>
      <c r="E38" s="59"/>
      <c r="F38" s="59"/>
      <c r="G38" s="59"/>
      <c r="H38" s="59"/>
      <c r="I38" s="59"/>
      <c r="J38" s="59"/>
      <c r="K38" s="59"/>
      <c r="L38" s="59"/>
      <c r="M38" s="59"/>
      <c r="N38" s="59"/>
      <c r="O38" s="150"/>
    </row>
    <row r="39" spans="1:15" ht="13.75" thickBot="1" x14ac:dyDescent="0.3">
      <c r="A39" s="285" t="s">
        <v>190</v>
      </c>
      <c r="B39" s="286"/>
      <c r="C39" s="286"/>
      <c r="D39" s="287"/>
      <c r="E39" s="161">
        <f>SUM(E29:E38)</f>
        <v>0</v>
      </c>
      <c r="F39" s="161">
        <f>SUM(F29:F38)</f>
        <v>0</v>
      </c>
      <c r="G39" s="151"/>
      <c r="H39" s="151"/>
      <c r="I39" s="151"/>
      <c r="J39" s="151"/>
      <c r="K39" s="151"/>
      <c r="L39" s="151"/>
      <c r="M39" s="151"/>
      <c r="N39" s="151"/>
      <c r="O39" s="152"/>
    </row>
    <row r="40" spans="1:15" ht="36" customHeight="1" x14ac:dyDescent="0.25">
      <c r="E40" s="288" t="s">
        <v>437</v>
      </c>
      <c r="F40" s="289"/>
      <c r="G40" s="290" t="s">
        <v>436</v>
      </c>
      <c r="H40" s="291"/>
      <c r="I40" s="291"/>
      <c r="J40" s="291"/>
      <c r="K40" s="291"/>
      <c r="L40" s="291"/>
      <c r="M40" s="291"/>
      <c r="N40" s="291"/>
      <c r="O40" s="292"/>
    </row>
    <row r="46" spans="1:15" ht="40.25" customHeight="1" x14ac:dyDescent="0.25">
      <c r="A46" s="297" t="s">
        <v>480</v>
      </c>
      <c r="B46" s="297"/>
      <c r="C46" s="297"/>
      <c r="D46" s="297"/>
      <c r="E46" s="297"/>
      <c r="F46" s="297"/>
      <c r="G46" s="297"/>
      <c r="H46" s="297"/>
      <c r="I46" s="297"/>
      <c r="J46" s="297"/>
      <c r="K46" s="297"/>
      <c r="L46" s="191"/>
    </row>
    <row r="47" spans="1:15" x14ac:dyDescent="0.25">
      <c r="A47" s="296" t="s">
        <v>487</v>
      </c>
      <c r="B47" s="296"/>
      <c r="C47" s="296"/>
      <c r="D47" s="296"/>
      <c r="E47" s="296"/>
      <c r="F47" s="296"/>
      <c r="G47" s="296"/>
      <c r="H47" s="296"/>
      <c r="I47" s="296"/>
      <c r="J47" s="296"/>
      <c r="K47" s="296"/>
    </row>
    <row r="48" spans="1:15" ht="14.4" customHeight="1" x14ac:dyDescent="0.25">
      <c r="A48" s="296" t="s">
        <v>488</v>
      </c>
      <c r="B48" s="296"/>
      <c r="C48" s="296"/>
      <c r="D48" s="296"/>
      <c r="E48" s="296"/>
      <c r="F48" s="296"/>
      <c r="G48" s="296"/>
      <c r="H48" s="296"/>
      <c r="I48" s="296"/>
      <c r="J48" s="296"/>
      <c r="K48" s="296"/>
    </row>
    <row r="49" spans="1:11" x14ac:dyDescent="0.25">
      <c r="A49" s="296" t="s">
        <v>486</v>
      </c>
      <c r="B49" s="296"/>
      <c r="C49" s="296"/>
      <c r="D49" s="296"/>
      <c r="E49" s="296"/>
      <c r="F49" s="296"/>
      <c r="G49" s="296"/>
      <c r="H49" s="296"/>
      <c r="I49" s="296"/>
      <c r="J49" s="296"/>
      <c r="K49" s="296"/>
    </row>
    <row r="50" spans="1:11" x14ac:dyDescent="0.25">
      <c r="A50" s="296" t="s">
        <v>489</v>
      </c>
      <c r="B50" s="296"/>
      <c r="C50" s="296"/>
      <c r="D50" s="296"/>
      <c r="E50" s="296"/>
      <c r="F50" s="296"/>
      <c r="G50" s="296"/>
      <c r="H50" s="296"/>
      <c r="I50" s="296"/>
      <c r="J50" s="296"/>
      <c r="K50" s="296"/>
    </row>
    <row r="51" spans="1:11" x14ac:dyDescent="0.25">
      <c r="A51" s="296" t="s">
        <v>491</v>
      </c>
      <c r="B51" s="296"/>
      <c r="C51" s="296"/>
      <c r="D51" s="296"/>
      <c r="E51" s="296"/>
      <c r="F51" s="296"/>
      <c r="G51" s="296"/>
      <c r="H51" s="296"/>
      <c r="I51" s="296"/>
      <c r="J51" s="296"/>
      <c r="K51" s="296"/>
    </row>
    <row r="52" spans="1:11" x14ac:dyDescent="0.25">
      <c r="A52" s="296" t="s">
        <v>490</v>
      </c>
      <c r="B52" s="296"/>
      <c r="C52" s="296"/>
      <c r="D52" s="296"/>
      <c r="E52" s="296"/>
      <c r="F52" s="296"/>
      <c r="G52" s="296"/>
      <c r="H52" s="296"/>
      <c r="I52" s="296"/>
      <c r="J52" s="296"/>
      <c r="K52" s="296"/>
    </row>
  </sheetData>
  <mergeCells count="44">
    <mergeCell ref="A51:K51"/>
    <mergeCell ref="A52:K52"/>
    <mergeCell ref="A39:D39"/>
    <mergeCell ref="E40:F40"/>
    <mergeCell ref="G40:O40"/>
    <mergeCell ref="A46:K46"/>
    <mergeCell ref="A47:K47"/>
    <mergeCell ref="A48:K48"/>
    <mergeCell ref="A49:K49"/>
    <mergeCell ref="A50:K50"/>
    <mergeCell ref="A34:D34"/>
    <mergeCell ref="A35:D35"/>
    <mergeCell ref="A36:D36"/>
    <mergeCell ref="A37:D37"/>
    <mergeCell ref="A38:D38"/>
    <mergeCell ref="A29:D29"/>
    <mergeCell ref="A30:D30"/>
    <mergeCell ref="A31:D31"/>
    <mergeCell ref="A32:D32"/>
    <mergeCell ref="A33:D33"/>
    <mergeCell ref="A23:D23"/>
    <mergeCell ref="E24:F24"/>
    <mergeCell ref="G24:O24"/>
    <mergeCell ref="E26:O26"/>
    <mergeCell ref="A27:D28"/>
    <mergeCell ref="E27:E28"/>
    <mergeCell ref="F27:F28"/>
    <mergeCell ref="G27:O27"/>
    <mergeCell ref="A18:D18"/>
    <mergeCell ref="A19:D19"/>
    <mergeCell ref="A20:D20"/>
    <mergeCell ref="A21:D21"/>
    <mergeCell ref="A22:D22"/>
    <mergeCell ref="A13:D13"/>
    <mergeCell ref="A14:D14"/>
    <mergeCell ref="A15:D15"/>
    <mergeCell ref="A16:D16"/>
    <mergeCell ref="A17:D17"/>
    <mergeCell ref="E4:H4"/>
    <mergeCell ref="E10:O10"/>
    <mergeCell ref="A11:D12"/>
    <mergeCell ref="E11:E12"/>
    <mergeCell ref="F11:F12"/>
    <mergeCell ref="G11:O11"/>
  </mergeCells>
  <conditionalFormatting sqref="E23:O23 G39:O39">
    <cfRule type="cellIs" dxfId="33" priority="4" stopIfTrue="1" operator="notEqual">
      <formula>E13+E14+E15+E16+E17+E18+E19+E20+E21+E22</formula>
    </cfRule>
  </conditionalFormatting>
  <conditionalFormatting sqref="G13:O23 G29:O39">
    <cfRule type="cellIs" dxfId="32" priority="6" stopIfTrue="1" operator="greaterThan">
      <formula>$F13</formula>
    </cfRule>
  </conditionalFormatting>
  <conditionalFormatting sqref="E39">
    <cfRule type="cellIs" dxfId="31" priority="5" stopIfTrue="1" operator="notEqual">
      <formula>E29+E30+E31+E32+E33+E34+E35+E36+E37+E38</formula>
    </cfRule>
  </conditionalFormatting>
  <conditionalFormatting sqref="F13:F23">
    <cfRule type="cellIs" dxfId="30" priority="3" stopIfTrue="1" operator="lessThan">
      <formula>SUM(G13:O13)</formula>
    </cfRule>
  </conditionalFormatting>
  <conditionalFormatting sqref="F39">
    <cfRule type="cellIs" dxfId="29" priority="2" stopIfTrue="1" operator="notEqual">
      <formula>F29+F30+F31+F32+F33+F34+F35+F36+F37+F38</formula>
    </cfRule>
  </conditionalFormatting>
  <conditionalFormatting sqref="F29:F39">
    <cfRule type="cellIs" dxfId="28" priority="1" stopIfTrue="1" operator="lessThan">
      <formula>SUM(G29:O29)</formula>
    </cfRule>
  </conditionalFormatting>
  <hyperlinks>
    <hyperlink ref="A5" location="'Description of asset classes'!A1" display="Description of asset classe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42"/>
  <sheetViews>
    <sheetView zoomScale="85" zoomScaleNormal="85" workbookViewId="0">
      <selection activeCell="C53" sqref="C53"/>
    </sheetView>
  </sheetViews>
  <sheetFormatPr defaultColWidth="9.08984375" defaultRowHeight="12.5" x14ac:dyDescent="0.25"/>
  <cols>
    <col min="1" max="1" width="16.36328125" style="1" customWidth="1"/>
    <col min="2" max="2" width="16.6328125" style="1" customWidth="1"/>
    <col min="3" max="3" width="18.08984375" style="1" customWidth="1"/>
    <col min="4" max="5" width="17.54296875" style="1" customWidth="1"/>
    <col min="6" max="6" width="12.6328125" style="1" customWidth="1"/>
    <col min="7" max="8" width="17.54296875" style="1" customWidth="1"/>
    <col min="9" max="9" width="9.08984375" style="1" customWidth="1"/>
    <col min="10" max="16384" width="9.08984375" style="1"/>
  </cols>
  <sheetData>
    <row r="1" spans="1:11" ht="13.25" x14ac:dyDescent="0.25">
      <c r="F1" s="2"/>
    </row>
    <row r="2" spans="1:11" ht="13.25" x14ac:dyDescent="0.25">
      <c r="A2" s="3" t="s">
        <v>185</v>
      </c>
      <c r="B2" s="33" t="str">
        <f>Country</f>
        <v/>
      </c>
      <c r="C2" s="37"/>
      <c r="D2" s="3"/>
      <c r="E2" s="37" t="str">
        <f>Type</f>
        <v/>
      </c>
      <c r="F2" s="37"/>
      <c r="G2" s="37"/>
    </row>
    <row r="3" spans="1:11" ht="13.25" x14ac:dyDescent="0.25">
      <c r="A3" s="3" t="s">
        <v>186</v>
      </c>
      <c r="B3" s="33">
        <f>Currency</f>
        <v>0</v>
      </c>
      <c r="C3" s="37"/>
      <c r="D3" s="2"/>
    </row>
    <row r="4" spans="1:11" ht="13.25" x14ac:dyDescent="0.25">
      <c r="A4" s="2"/>
    </row>
    <row r="5" spans="1:11" s="3" customFormat="1" ht="26.25" customHeight="1" x14ac:dyDescent="0.25">
      <c r="A5" s="301" t="s">
        <v>519</v>
      </c>
      <c r="B5" s="301"/>
      <c r="C5" s="301"/>
      <c r="D5" s="301"/>
      <c r="E5" s="301"/>
      <c r="F5" s="301"/>
      <c r="G5" s="301"/>
    </row>
    <row r="6" spans="1:11" ht="13.25" x14ac:dyDescent="0.25">
      <c r="A6" s="60" t="s">
        <v>252</v>
      </c>
      <c r="B6" s="58"/>
      <c r="C6" s="58"/>
      <c r="D6" s="58"/>
      <c r="E6" s="58"/>
      <c r="F6" s="58"/>
      <c r="G6" s="301"/>
      <c r="H6" s="301"/>
      <c r="I6" s="301"/>
      <c r="J6" s="301"/>
      <c r="K6" s="301"/>
    </row>
    <row r="7" spans="1:11" ht="13.25" x14ac:dyDescent="0.25">
      <c r="A7" s="60"/>
      <c r="B7" s="91"/>
      <c r="C7" s="91"/>
      <c r="D7" s="91"/>
      <c r="E7" s="91"/>
      <c r="F7" s="91"/>
      <c r="G7" s="91"/>
      <c r="H7" s="91"/>
      <c r="I7" s="91"/>
      <c r="J7" s="91"/>
      <c r="K7" s="91"/>
    </row>
    <row r="8" spans="1:11" ht="13" x14ac:dyDescent="0.25">
      <c r="A8" s="314" t="s">
        <v>371</v>
      </c>
      <c r="B8" s="314"/>
      <c r="C8" s="314"/>
      <c r="D8" s="314"/>
      <c r="E8" s="314"/>
      <c r="F8" s="91"/>
      <c r="G8" s="103"/>
      <c r="H8" s="103"/>
      <c r="I8" s="91"/>
      <c r="J8" s="91"/>
      <c r="K8" s="91"/>
    </row>
    <row r="9" spans="1:11" ht="12.75" customHeight="1" x14ac:dyDescent="0.25">
      <c r="A9" s="314"/>
      <c r="B9" s="314"/>
      <c r="C9" s="314"/>
      <c r="D9" s="314"/>
      <c r="E9" s="314"/>
      <c r="F9" s="91"/>
      <c r="I9" s="91"/>
      <c r="J9" s="91"/>
      <c r="K9" s="91"/>
    </row>
    <row r="10" spans="1:11" ht="12.75" customHeight="1" x14ac:dyDescent="0.25">
      <c r="A10" s="314"/>
      <c r="B10" s="314"/>
      <c r="C10" s="314"/>
      <c r="D10" s="314"/>
      <c r="E10" s="314"/>
      <c r="F10" s="91"/>
      <c r="G10" s="103"/>
      <c r="H10" s="103"/>
      <c r="I10" s="91"/>
      <c r="J10" s="91"/>
      <c r="K10" s="91"/>
    </row>
    <row r="11" spans="1:11" ht="13" x14ac:dyDescent="0.25">
      <c r="A11" s="314"/>
      <c r="B11" s="314"/>
      <c r="C11" s="314"/>
      <c r="D11" s="314"/>
      <c r="E11" s="314"/>
      <c r="F11" s="91"/>
      <c r="G11" s="315" t="s">
        <v>344</v>
      </c>
      <c r="H11" s="315"/>
      <c r="I11" s="91"/>
      <c r="J11" s="91"/>
      <c r="K11" s="91"/>
    </row>
    <row r="12" spans="1:11" s="105" customFormat="1" ht="13.25" x14ac:dyDescent="0.25">
      <c r="A12" s="121"/>
      <c r="B12" s="121"/>
      <c r="C12" s="121"/>
      <c r="D12" s="121"/>
      <c r="E12" s="121"/>
      <c r="F12" s="120"/>
      <c r="G12" s="122"/>
      <c r="H12" s="122"/>
      <c r="I12" s="120"/>
      <c r="J12" s="120"/>
      <c r="K12" s="120"/>
    </row>
    <row r="13" spans="1:11" s="105" customFormat="1" ht="30.75" customHeight="1" x14ac:dyDescent="0.25">
      <c r="A13" s="322" t="s">
        <v>518</v>
      </c>
      <c r="B13" s="322"/>
      <c r="C13" s="322"/>
      <c r="D13" s="322"/>
      <c r="E13" s="322"/>
      <c r="F13" s="120"/>
      <c r="G13" s="122"/>
      <c r="H13" s="122"/>
      <c r="I13" s="120"/>
      <c r="J13" s="120"/>
      <c r="K13" s="120"/>
    </row>
    <row r="14" spans="1:11" ht="13.5" customHeight="1" x14ac:dyDescent="0.25">
      <c r="A14" s="102"/>
      <c r="B14" s="102"/>
      <c r="C14" s="102"/>
      <c r="D14" s="102"/>
      <c r="E14" s="102"/>
      <c r="F14" s="21"/>
      <c r="G14" s="95" t="s">
        <v>331</v>
      </c>
      <c r="H14" s="94" t="s">
        <v>305</v>
      </c>
    </row>
    <row r="15" spans="1:11" ht="13.5" customHeight="1" x14ac:dyDescent="0.25">
      <c r="A15" s="323" t="s">
        <v>188</v>
      </c>
      <c r="B15" s="324"/>
      <c r="C15" s="325"/>
      <c r="D15" s="66" t="s">
        <v>517</v>
      </c>
      <c r="E15" s="68" t="s">
        <v>253</v>
      </c>
      <c r="F15" s="21"/>
      <c r="G15" s="93" t="s">
        <v>517</v>
      </c>
      <c r="H15" s="93" t="s">
        <v>253</v>
      </c>
    </row>
    <row r="16" spans="1:11" ht="24.75" customHeight="1" x14ac:dyDescent="0.25">
      <c r="A16" s="319" t="s">
        <v>258</v>
      </c>
      <c r="B16" s="320"/>
      <c r="C16" s="321"/>
      <c r="D16" s="160"/>
      <c r="E16" s="160"/>
      <c r="F16" s="21"/>
      <c r="G16" s="160"/>
      <c r="H16" s="160"/>
    </row>
    <row r="17" spans="1:8" ht="13.5" customHeight="1" x14ac:dyDescent="0.25">
      <c r="A17" s="305" t="s">
        <v>259</v>
      </c>
      <c r="B17" s="306"/>
      <c r="C17" s="307"/>
      <c r="D17" s="160"/>
      <c r="E17" s="160"/>
      <c r="F17" s="21"/>
      <c r="G17" s="160"/>
      <c r="H17" s="160"/>
    </row>
    <row r="18" spans="1:8" ht="12.75" customHeight="1" x14ac:dyDescent="0.25">
      <c r="A18" s="311" t="s">
        <v>275</v>
      </c>
      <c r="B18" s="312"/>
      <c r="C18" s="313"/>
      <c r="D18" s="149"/>
      <c r="E18" s="149"/>
      <c r="F18" s="21"/>
      <c r="G18" s="149"/>
      <c r="H18" s="149"/>
    </row>
    <row r="19" spans="1:8" ht="12.75" customHeight="1" x14ac:dyDescent="0.25">
      <c r="A19" s="302" t="s">
        <v>3</v>
      </c>
      <c r="B19" s="303"/>
      <c r="C19" s="304"/>
      <c r="D19" s="149"/>
      <c r="E19" s="149"/>
      <c r="F19" s="69"/>
      <c r="G19" s="149"/>
      <c r="H19" s="149"/>
    </row>
    <row r="20" spans="1:8" ht="12" customHeight="1" x14ac:dyDescent="0.25">
      <c r="A20" s="302" t="s">
        <v>241</v>
      </c>
      <c r="B20" s="303"/>
      <c r="C20" s="304"/>
      <c r="D20" s="149"/>
      <c r="E20" s="149"/>
      <c r="F20" s="21"/>
      <c r="G20" s="149"/>
      <c r="H20" s="149"/>
    </row>
    <row r="21" spans="1:8" ht="12" customHeight="1" x14ac:dyDescent="0.25">
      <c r="A21" s="326" t="s">
        <v>4</v>
      </c>
      <c r="B21" s="327"/>
      <c r="C21" s="328"/>
      <c r="D21" s="149"/>
      <c r="E21" s="149"/>
      <c r="F21" s="45"/>
      <c r="G21" s="149"/>
      <c r="H21" s="149"/>
    </row>
    <row r="22" spans="1:8" ht="24.75" customHeight="1" x14ac:dyDescent="0.25">
      <c r="A22" s="298" t="s">
        <v>260</v>
      </c>
      <c r="B22" s="299"/>
      <c r="C22" s="300"/>
      <c r="D22" s="160"/>
      <c r="E22" s="160"/>
      <c r="F22" s="45"/>
      <c r="G22" s="160"/>
      <c r="H22" s="160"/>
    </row>
    <row r="23" spans="1:8" ht="12" customHeight="1" x14ac:dyDescent="0.25">
      <c r="A23" s="308" t="s">
        <v>261</v>
      </c>
      <c r="B23" s="309"/>
      <c r="C23" s="310"/>
      <c r="D23" s="160"/>
      <c r="E23" s="160"/>
      <c r="F23" s="45"/>
      <c r="G23" s="160"/>
      <c r="H23" s="160"/>
    </row>
    <row r="24" spans="1:8" ht="12" customHeight="1" x14ac:dyDescent="0.25">
      <c r="A24" s="311" t="s">
        <v>245</v>
      </c>
      <c r="B24" s="312"/>
      <c r="C24" s="313"/>
      <c r="D24" s="149"/>
      <c r="E24" s="149"/>
      <c r="F24" s="45"/>
      <c r="G24" s="149"/>
      <c r="H24" s="149"/>
    </row>
    <row r="25" spans="1:8" ht="12" customHeight="1" x14ac:dyDescent="0.25">
      <c r="A25" s="316" t="s">
        <v>198</v>
      </c>
      <c r="B25" s="317"/>
      <c r="C25" s="318"/>
      <c r="D25" s="149"/>
      <c r="E25" s="149"/>
      <c r="F25" s="45"/>
      <c r="G25" s="149"/>
      <c r="H25" s="149"/>
    </row>
    <row r="26" spans="1:8" ht="12" customHeight="1" x14ac:dyDescent="0.25">
      <c r="A26" s="316" t="s">
        <v>199</v>
      </c>
      <c r="B26" s="317"/>
      <c r="C26" s="318"/>
      <c r="D26" s="149"/>
      <c r="E26" s="149"/>
      <c r="F26" s="45"/>
      <c r="G26" s="149"/>
      <c r="H26" s="149"/>
    </row>
    <row r="27" spans="1:8" ht="12" customHeight="1" x14ac:dyDescent="0.25">
      <c r="A27" s="302" t="s">
        <v>187</v>
      </c>
      <c r="B27" s="303"/>
      <c r="C27" s="304"/>
      <c r="D27" s="149"/>
      <c r="E27" s="149"/>
      <c r="F27" s="69"/>
      <c r="G27" s="149"/>
      <c r="H27" s="149"/>
    </row>
    <row r="28" spans="1:8" ht="12" customHeight="1" x14ac:dyDescent="0.25">
      <c r="A28" s="326" t="s">
        <v>270</v>
      </c>
      <c r="B28" s="327"/>
      <c r="C28" s="328"/>
      <c r="D28" s="149"/>
      <c r="E28" s="149"/>
      <c r="F28" s="45"/>
      <c r="G28" s="149"/>
      <c r="H28" s="149"/>
    </row>
    <row r="29" spans="1:8" ht="24.75" customHeight="1" x14ac:dyDescent="0.25">
      <c r="A29" s="330" t="s">
        <v>276</v>
      </c>
      <c r="B29" s="320"/>
      <c r="C29" s="321"/>
      <c r="D29" s="160"/>
      <c r="E29" s="160"/>
      <c r="F29" s="45"/>
      <c r="G29" s="160"/>
      <c r="H29" s="160"/>
    </row>
    <row r="30" spans="1:8" ht="27.75" customHeight="1" x14ac:dyDescent="0.25">
      <c r="A30" s="329" t="s">
        <v>262</v>
      </c>
      <c r="B30" s="299"/>
      <c r="C30" s="300"/>
      <c r="D30" s="153">
        <f>D16+D17+D22+D23+D29</f>
        <v>0</v>
      </c>
      <c r="E30" s="153">
        <f>E16+E17+E22+E23+E29</f>
        <v>0</v>
      </c>
      <c r="F30" s="58"/>
      <c r="G30" s="153">
        <f>G16+G17+G22+G23+G29</f>
        <v>0</v>
      </c>
      <c r="H30" s="153">
        <f>H16+H17+H22+H23+H29</f>
        <v>0</v>
      </c>
    </row>
    <row r="32" spans="1:8" s="3" customFormat="1" ht="27" customHeight="1" x14ac:dyDescent="0.25">
      <c r="A32" s="301" t="s">
        <v>375</v>
      </c>
      <c r="B32" s="301"/>
      <c r="C32" s="301"/>
      <c r="D32" s="301"/>
      <c r="E32" s="301"/>
      <c r="F32" s="301"/>
      <c r="G32" s="301"/>
    </row>
    <row r="33" spans="1:9" x14ac:dyDescent="0.25">
      <c r="A33" s="214"/>
      <c r="B33" s="215"/>
      <c r="C33" s="215"/>
      <c r="D33" s="215"/>
      <c r="E33" s="215"/>
      <c r="F33" s="215"/>
      <c r="G33" s="216"/>
      <c r="H33" s="46"/>
      <c r="I33" s="46"/>
    </row>
    <row r="34" spans="1:9" x14ac:dyDescent="0.25">
      <c r="A34" s="220"/>
      <c r="B34" s="221"/>
      <c r="C34" s="221"/>
      <c r="D34" s="221"/>
      <c r="E34" s="221"/>
      <c r="F34" s="221"/>
      <c r="G34" s="222"/>
      <c r="H34" s="46"/>
      <c r="I34" s="46"/>
    </row>
    <row r="35" spans="1:9" x14ac:dyDescent="0.25">
      <c r="A35" s="220"/>
      <c r="B35" s="221"/>
      <c r="C35" s="221"/>
      <c r="D35" s="221"/>
      <c r="E35" s="221"/>
      <c r="F35" s="221"/>
      <c r="G35" s="222"/>
      <c r="H35" s="46"/>
      <c r="I35" s="46"/>
    </row>
    <row r="36" spans="1:9" x14ac:dyDescent="0.25">
      <c r="A36" s="217"/>
      <c r="B36" s="218"/>
      <c r="C36" s="218"/>
      <c r="D36" s="218"/>
      <c r="E36" s="218"/>
      <c r="F36" s="218"/>
      <c r="G36" s="219"/>
      <c r="H36" s="46"/>
      <c r="I36" s="46"/>
    </row>
    <row r="37" spans="1:9" ht="13.25" x14ac:dyDescent="0.25">
      <c r="A37" s="23"/>
      <c r="B37" s="23"/>
      <c r="C37" s="23"/>
      <c r="D37" s="23"/>
      <c r="E37" s="22"/>
      <c r="F37" s="22"/>
      <c r="G37" s="22"/>
    </row>
    <row r="38" spans="1:9" ht="27.75" customHeight="1" x14ac:dyDescent="0.25">
      <c r="A38" s="301" t="s">
        <v>272</v>
      </c>
      <c r="B38" s="301"/>
      <c r="C38" s="301"/>
      <c r="D38" s="301"/>
      <c r="E38" s="301"/>
      <c r="F38" s="301"/>
      <c r="G38" s="301"/>
    </row>
    <row r="39" spans="1:9" x14ac:dyDescent="0.25">
      <c r="A39" s="214"/>
      <c r="B39" s="215"/>
      <c r="C39" s="215"/>
      <c r="D39" s="215"/>
      <c r="E39" s="215"/>
      <c r="F39" s="215"/>
      <c r="G39" s="216"/>
    </row>
    <row r="40" spans="1:9" x14ac:dyDescent="0.25">
      <c r="A40" s="220"/>
      <c r="B40" s="221"/>
      <c r="C40" s="221"/>
      <c r="D40" s="221"/>
      <c r="E40" s="221"/>
      <c r="F40" s="221"/>
      <c r="G40" s="222"/>
    </row>
    <row r="41" spans="1:9" x14ac:dyDescent="0.25">
      <c r="A41" s="220"/>
      <c r="B41" s="221"/>
      <c r="C41" s="221"/>
      <c r="D41" s="221"/>
      <c r="E41" s="221"/>
      <c r="F41" s="221"/>
      <c r="G41" s="222"/>
    </row>
    <row r="42" spans="1:9" x14ac:dyDescent="0.25">
      <c r="A42" s="217"/>
      <c r="B42" s="218"/>
      <c r="C42" s="218"/>
      <c r="D42" s="218"/>
      <c r="E42" s="218"/>
      <c r="F42" s="218"/>
      <c r="G42" s="219"/>
    </row>
  </sheetData>
  <mergeCells count="25">
    <mergeCell ref="A21:C21"/>
    <mergeCell ref="A39:G42"/>
    <mergeCell ref="A33:G36"/>
    <mergeCell ref="A30:C30"/>
    <mergeCell ref="A32:G32"/>
    <mergeCell ref="A26:C26"/>
    <mergeCell ref="A28:C28"/>
    <mergeCell ref="A29:C29"/>
    <mergeCell ref="A38:G38"/>
    <mergeCell ref="A22:C22"/>
    <mergeCell ref="A5:G5"/>
    <mergeCell ref="A19:C19"/>
    <mergeCell ref="A17:C17"/>
    <mergeCell ref="A27:C27"/>
    <mergeCell ref="A23:C23"/>
    <mergeCell ref="A24:C24"/>
    <mergeCell ref="G6:K6"/>
    <mergeCell ref="A8:E11"/>
    <mergeCell ref="G11:H11"/>
    <mergeCell ref="A25:C25"/>
    <mergeCell ref="A16:C16"/>
    <mergeCell ref="A13:E13"/>
    <mergeCell ref="A15:C15"/>
    <mergeCell ref="A18:C18"/>
    <mergeCell ref="A20:C20"/>
  </mergeCells>
  <conditionalFormatting sqref="D18:D21">
    <cfRule type="cellIs" dxfId="27" priority="35" stopIfTrue="1" operator="greaterThan">
      <formula>D$17</formula>
    </cfRule>
  </conditionalFormatting>
  <conditionalFormatting sqref="D24:D28">
    <cfRule type="cellIs" dxfId="26" priority="37" stopIfTrue="1" operator="greaterThan">
      <formula>D$23</formula>
    </cfRule>
  </conditionalFormatting>
  <conditionalFormatting sqref="D30:E30">
    <cfRule type="cellIs" dxfId="25" priority="39" stopIfTrue="1" operator="notEqual">
      <formula>100</formula>
    </cfRule>
  </conditionalFormatting>
  <conditionalFormatting sqref="G30:H30">
    <cfRule type="cellIs" dxfId="24" priority="25" stopIfTrue="1" operator="notEqual">
      <formula>100</formula>
    </cfRule>
  </conditionalFormatting>
  <conditionalFormatting sqref="D17">
    <cfRule type="cellIs" dxfId="23" priority="20" stopIfTrue="1" operator="lessThan">
      <formula>SUM(D$18:D$21)</formula>
    </cfRule>
  </conditionalFormatting>
  <conditionalFormatting sqref="D23">
    <cfRule type="cellIs" dxfId="22" priority="19" stopIfTrue="1" operator="lessThan">
      <formula>SUM(D$24:D$28)</formula>
    </cfRule>
  </conditionalFormatting>
  <conditionalFormatting sqref="E18:E21">
    <cfRule type="cellIs" dxfId="21" priority="17" stopIfTrue="1" operator="greaterThan">
      <formula>E$17</formula>
    </cfRule>
  </conditionalFormatting>
  <conditionalFormatting sqref="E24:E28">
    <cfRule type="cellIs" dxfId="20" priority="18" stopIfTrue="1" operator="greaterThan">
      <formula>E$23</formula>
    </cfRule>
  </conditionalFormatting>
  <conditionalFormatting sqref="G18:G21">
    <cfRule type="cellIs" dxfId="19" priority="13" stopIfTrue="1" operator="greaterThan">
      <formula>G$17</formula>
    </cfRule>
  </conditionalFormatting>
  <conditionalFormatting sqref="G24:G28">
    <cfRule type="cellIs" dxfId="18" priority="14" stopIfTrue="1" operator="greaterThan">
      <formula>G$23</formula>
    </cfRule>
  </conditionalFormatting>
  <conditionalFormatting sqref="H18:H21">
    <cfRule type="cellIs" dxfId="17" priority="9" stopIfTrue="1" operator="greaterThan">
      <formula>H$17</formula>
    </cfRule>
  </conditionalFormatting>
  <conditionalFormatting sqref="H24:H28">
    <cfRule type="cellIs" dxfId="16" priority="10" stopIfTrue="1" operator="greaterThan">
      <formula>H$23</formula>
    </cfRule>
  </conditionalFormatting>
  <conditionalFormatting sqref="E17">
    <cfRule type="cellIs" dxfId="15" priority="6" stopIfTrue="1" operator="lessThan">
      <formula>SUM(E$18:E$21)</formula>
    </cfRule>
  </conditionalFormatting>
  <conditionalFormatting sqref="G17">
    <cfRule type="cellIs" dxfId="14" priority="5" stopIfTrue="1" operator="lessThan">
      <formula>SUM(G$18:G$21)</formula>
    </cfRule>
  </conditionalFormatting>
  <conditionalFormatting sqref="H17">
    <cfRule type="cellIs" dxfId="13" priority="4" stopIfTrue="1" operator="lessThan">
      <formula>SUM(H$18:H$21)</formula>
    </cfRule>
  </conditionalFormatting>
  <conditionalFormatting sqref="E23">
    <cfRule type="cellIs" dxfId="12" priority="3" stopIfTrue="1" operator="lessThan">
      <formula>SUM(E$24:E$28)</formula>
    </cfRule>
  </conditionalFormatting>
  <conditionalFormatting sqref="G23">
    <cfRule type="cellIs" dxfId="11" priority="2" stopIfTrue="1" operator="lessThan">
      <formula>SUM(G$24:G$28)</formula>
    </cfRule>
  </conditionalFormatting>
  <conditionalFormatting sqref="H23">
    <cfRule type="cellIs" dxfId="10" priority="1" stopIfTrue="1" operator="lessThan">
      <formula>SUM(H$24:H$28)</formula>
    </cfRule>
  </conditionalFormatting>
  <pageMargins left="0.70866141732283472" right="0.70866141732283472" top="0.74803149606299213" bottom="0.74803149606299213" header="0.31496062992125984" footer="0.31496062992125984"/>
  <pageSetup paperSize="9" scale="74"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2:I179"/>
  <sheetViews>
    <sheetView showGridLines="0" zoomScale="85" zoomScaleNormal="85" workbookViewId="0">
      <selection activeCell="B131" sqref="B131"/>
    </sheetView>
  </sheetViews>
  <sheetFormatPr defaultColWidth="9.08984375" defaultRowHeight="12.5" x14ac:dyDescent="0.25"/>
  <cols>
    <col min="1" max="1" width="18.36328125" style="105" customWidth="1"/>
    <col min="2" max="2" width="41.6328125" style="105" customWidth="1"/>
    <col min="3" max="5" width="19.54296875" style="105" customWidth="1"/>
    <col min="6" max="7" width="19.453125" style="105" customWidth="1"/>
    <col min="8" max="8" width="19.54296875" style="105" customWidth="1"/>
    <col min="9" max="16384" width="9.08984375" style="105"/>
  </cols>
  <sheetData>
    <row r="2" spans="1:9" ht="13.25" x14ac:dyDescent="0.25">
      <c r="A2" s="3" t="s">
        <v>185</v>
      </c>
      <c r="B2" s="39" t="str">
        <f>Country</f>
        <v/>
      </c>
      <c r="D2" s="3"/>
      <c r="E2" s="42" t="str">
        <f>Type</f>
        <v/>
      </c>
      <c r="F2" s="42"/>
    </row>
    <row r="3" spans="1:9" ht="13.25" x14ac:dyDescent="0.25">
      <c r="A3" s="3" t="s">
        <v>186</v>
      </c>
      <c r="B3" s="39">
        <f>Currency</f>
        <v>0</v>
      </c>
      <c r="D3" s="2"/>
    </row>
    <row r="5" spans="1:9" ht="13.25" x14ac:dyDescent="0.25">
      <c r="A5" s="2"/>
    </row>
    <row r="6" spans="1:9" ht="40.5" customHeight="1" x14ac:dyDescent="0.25">
      <c r="A6" s="331" t="s">
        <v>384</v>
      </c>
      <c r="B6" s="331"/>
      <c r="C6" s="331"/>
      <c r="D6" s="331"/>
      <c r="E6" s="331"/>
      <c r="F6" s="331"/>
    </row>
    <row r="7" spans="1:9" ht="13.25" x14ac:dyDescent="0.25">
      <c r="A7" s="167"/>
      <c r="B7" s="167"/>
      <c r="C7" s="167"/>
      <c r="D7" s="167"/>
      <c r="E7" s="167"/>
    </row>
    <row r="8" spans="1:9" ht="12.75" customHeight="1" x14ac:dyDescent="0.25">
      <c r="A8" s="301" t="s">
        <v>472</v>
      </c>
      <c r="B8" s="301"/>
      <c r="C8" s="301"/>
      <c r="D8" s="301"/>
      <c r="E8" s="301"/>
      <c r="F8" s="166" t="s">
        <v>249</v>
      </c>
    </row>
    <row r="9" spans="1:9" ht="13.25" x14ac:dyDescent="0.25">
      <c r="A9" s="164"/>
      <c r="B9" s="164"/>
      <c r="C9" s="164"/>
      <c r="D9" s="164"/>
      <c r="E9" s="164"/>
      <c r="F9" s="92" t="s">
        <v>442</v>
      </c>
      <c r="G9" s="92" t="s">
        <v>470</v>
      </c>
    </row>
    <row r="10" spans="1:9" ht="26.25" customHeight="1" x14ac:dyDescent="0.25">
      <c r="A10" s="301" t="s">
        <v>374</v>
      </c>
      <c r="B10" s="301"/>
      <c r="C10" s="301"/>
      <c r="D10" s="301"/>
      <c r="E10" s="301"/>
      <c r="F10" s="113"/>
      <c r="G10" s="113"/>
    </row>
    <row r="11" spans="1:9" ht="12.75" customHeight="1" x14ac:dyDescent="0.25">
      <c r="A11" s="110" t="s">
        <v>359</v>
      </c>
      <c r="B11" s="164"/>
      <c r="C11" s="164"/>
      <c r="D11" s="164"/>
      <c r="E11" s="164"/>
      <c r="F11" s="9"/>
      <c r="G11" s="9"/>
    </row>
    <row r="12" spans="1:9" ht="19.5" customHeight="1" x14ac:dyDescent="0.25">
      <c r="A12" s="332" t="s">
        <v>267</v>
      </c>
      <c r="B12" s="332"/>
      <c r="C12" s="332"/>
      <c r="D12" s="332"/>
      <c r="E12" s="333"/>
      <c r="F12" s="116"/>
      <c r="G12" s="116"/>
    </row>
    <row r="13" spans="1:9" ht="30.75" customHeight="1" x14ac:dyDescent="0.25">
      <c r="A13" s="332" t="s">
        <v>282</v>
      </c>
      <c r="B13" s="334"/>
      <c r="C13" s="334"/>
      <c r="D13" s="334"/>
      <c r="E13" s="334"/>
      <c r="F13" s="116"/>
      <c r="G13" s="116"/>
    </row>
    <row r="14" spans="1:9" ht="30.75" customHeight="1" x14ac:dyDescent="0.25">
      <c r="A14" s="332" t="s">
        <v>283</v>
      </c>
      <c r="B14" s="334"/>
      <c r="C14" s="334"/>
      <c r="D14" s="334"/>
      <c r="E14" s="334"/>
      <c r="F14" s="116"/>
      <c r="G14" s="116"/>
    </row>
    <row r="15" spans="1:9" ht="23.25" customHeight="1" x14ac:dyDescent="0.25">
      <c r="A15" s="332" t="s">
        <v>381</v>
      </c>
      <c r="B15" s="332"/>
      <c r="C15" s="332"/>
      <c r="D15" s="332"/>
      <c r="E15" s="333"/>
      <c r="F15" s="116"/>
      <c r="G15" s="116"/>
    </row>
    <row r="16" spans="1:9" ht="23.25" customHeight="1" x14ac:dyDescent="0.25">
      <c r="A16" s="188"/>
      <c r="B16" s="188"/>
      <c r="C16" s="188"/>
      <c r="D16" s="188"/>
      <c r="E16" s="188"/>
      <c r="F16" s="189"/>
      <c r="G16" s="189"/>
      <c r="H16" s="8"/>
      <c r="I16" s="8"/>
    </row>
    <row r="17" spans="1:8" ht="37.25" customHeight="1" x14ac:dyDescent="0.25">
      <c r="A17" s="332" t="s">
        <v>507</v>
      </c>
      <c r="B17" s="332"/>
      <c r="C17" s="332"/>
      <c r="D17" s="332"/>
      <c r="E17" s="333"/>
      <c r="F17" s="116"/>
      <c r="G17" s="116"/>
    </row>
    <row r="18" spans="1:8" ht="31.75" customHeight="1" x14ac:dyDescent="0.25">
      <c r="A18" s="332" t="s">
        <v>482</v>
      </c>
      <c r="B18" s="332"/>
      <c r="C18" s="332"/>
      <c r="D18" s="332"/>
      <c r="E18" s="333"/>
      <c r="F18" s="116"/>
      <c r="G18" s="116"/>
    </row>
    <row r="19" spans="1:8" ht="33.65" customHeight="1" x14ac:dyDescent="0.25">
      <c r="A19" s="332" t="s">
        <v>506</v>
      </c>
      <c r="B19" s="332"/>
      <c r="C19" s="332"/>
      <c r="D19" s="332"/>
      <c r="E19" s="332"/>
      <c r="F19"/>
      <c r="G19"/>
    </row>
    <row r="20" spans="1:8" ht="13.25" x14ac:dyDescent="0.25">
      <c r="A20" s="90"/>
      <c r="B20" s="90"/>
      <c r="H20" s="170"/>
    </row>
    <row r="21" spans="1:8" ht="13.25" x14ac:dyDescent="0.25">
      <c r="A21" s="90"/>
      <c r="B21" s="90"/>
      <c r="H21" s="170"/>
    </row>
    <row r="22" spans="1:8" ht="13.25" customHeight="1" x14ac:dyDescent="0.25">
      <c r="C22" s="187" t="s">
        <v>467</v>
      </c>
      <c r="D22" s="187" t="s">
        <v>505</v>
      </c>
      <c r="E22" s="8"/>
      <c r="F22" s="116"/>
      <c r="G22" s="116"/>
      <c r="H22" s="170"/>
    </row>
    <row r="23" spans="1:8" ht="13.25" x14ac:dyDescent="0.25">
      <c r="C23" s="186"/>
      <c r="D23" s="187" t="s">
        <v>495</v>
      </c>
      <c r="E23" s="8"/>
      <c r="F23" s="116"/>
      <c r="G23" s="116"/>
      <c r="H23" s="170"/>
    </row>
    <row r="24" spans="1:8" ht="11.4" customHeight="1" x14ac:dyDescent="0.25">
      <c r="C24" s="186"/>
      <c r="D24" s="187" t="s">
        <v>497</v>
      </c>
      <c r="E24" s="8"/>
      <c r="F24" s="116"/>
      <c r="G24" s="116"/>
      <c r="H24" s="170"/>
    </row>
    <row r="25" spans="1:8" ht="13.25" x14ac:dyDescent="0.25">
      <c r="C25" s="186"/>
      <c r="D25" s="187" t="s">
        <v>496</v>
      </c>
      <c r="E25" s="8"/>
      <c r="F25" s="116"/>
      <c r="G25" s="116"/>
      <c r="H25" s="170"/>
    </row>
    <row r="26" spans="1:8" ht="13.25" x14ac:dyDescent="0.25">
      <c r="C26" s="186"/>
      <c r="D26" s="187" t="s">
        <v>504</v>
      </c>
      <c r="E26" s="8"/>
      <c r="F26" s="116"/>
      <c r="G26" s="116"/>
      <c r="H26" s="170"/>
    </row>
    <row r="27" spans="1:8" ht="13.25" x14ac:dyDescent="0.25">
      <c r="C27" s="186"/>
      <c r="D27" s="187"/>
      <c r="E27" s="8"/>
      <c r="H27" s="170"/>
    </row>
    <row r="28" spans="1:8" ht="13.25" x14ac:dyDescent="0.25">
      <c r="C28" s="187" t="s">
        <v>468</v>
      </c>
      <c r="D28" s="187" t="s">
        <v>498</v>
      </c>
      <c r="E28" s="8"/>
      <c r="F28" s="116"/>
      <c r="G28" s="116"/>
      <c r="H28" s="170"/>
    </row>
    <row r="29" spans="1:8" ht="13.25" customHeight="1" x14ac:dyDescent="0.25">
      <c r="C29" s="186"/>
      <c r="D29" s="187" t="s">
        <v>499</v>
      </c>
      <c r="E29" s="8"/>
      <c r="F29" s="116"/>
      <c r="G29" s="116"/>
      <c r="H29" s="170"/>
    </row>
    <row r="30" spans="1:8" ht="13.25" customHeight="1" x14ac:dyDescent="0.25">
      <c r="C30" s="186"/>
      <c r="D30" s="187" t="s">
        <v>500</v>
      </c>
      <c r="E30" s="8"/>
      <c r="F30" s="116"/>
      <c r="G30" s="116"/>
      <c r="H30" s="170"/>
    </row>
    <row r="31" spans="1:8" ht="13.25" x14ac:dyDescent="0.25">
      <c r="C31" s="186"/>
      <c r="D31" s="187" t="s">
        <v>503</v>
      </c>
      <c r="E31" s="8"/>
      <c r="F31" s="116"/>
      <c r="G31" s="116"/>
      <c r="H31" s="170"/>
    </row>
    <row r="32" spans="1:8" ht="13.25" x14ac:dyDescent="0.25">
      <c r="C32" s="186"/>
      <c r="D32" s="187"/>
      <c r="E32" s="8"/>
      <c r="H32" s="170"/>
    </row>
    <row r="33" spans="1:8" ht="13.25" customHeight="1" x14ac:dyDescent="0.25">
      <c r="C33" s="187" t="s">
        <v>469</v>
      </c>
      <c r="D33" s="187" t="s">
        <v>501</v>
      </c>
      <c r="E33" s="8"/>
      <c r="F33" s="116"/>
      <c r="G33" s="116"/>
      <c r="H33" s="170"/>
    </row>
    <row r="34" spans="1:8" ht="13.25" customHeight="1" x14ac:dyDescent="0.25">
      <c r="C34" s="186"/>
      <c r="D34" s="187" t="s">
        <v>502</v>
      </c>
      <c r="E34" s="8"/>
      <c r="F34" s="116"/>
      <c r="G34" s="116"/>
      <c r="H34" s="170"/>
    </row>
    <row r="35" spans="1:8" ht="13.25" x14ac:dyDescent="0.25">
      <c r="A35" s="90"/>
      <c r="B35" s="90"/>
      <c r="G35" s="170"/>
      <c r="H35" s="170"/>
    </row>
    <row r="36" spans="1:8" ht="13.25" x14ac:dyDescent="0.25">
      <c r="A36" s="90"/>
      <c r="B36" s="90"/>
      <c r="G36" s="170"/>
      <c r="H36" s="170"/>
    </row>
    <row r="37" spans="1:8" ht="13.25" x14ac:dyDescent="0.25">
      <c r="G37" s="164"/>
      <c r="H37" s="164"/>
    </row>
    <row r="38" spans="1:8" ht="13.25" x14ac:dyDescent="0.25">
      <c r="G38" s="164"/>
      <c r="H38" s="164"/>
    </row>
    <row r="39" spans="1:8" ht="13" x14ac:dyDescent="0.25">
      <c r="G39" s="164"/>
      <c r="H39" s="164"/>
    </row>
    <row r="40" spans="1:8" ht="13" x14ac:dyDescent="0.25">
      <c r="A40" s="335" t="s">
        <v>355</v>
      </c>
      <c r="B40" s="301"/>
      <c r="C40" s="301"/>
      <c r="D40" s="301"/>
      <c r="E40" s="301"/>
      <c r="F40" s="166" t="s">
        <v>249</v>
      </c>
      <c r="G40" s="164"/>
      <c r="H40" s="164"/>
    </row>
    <row r="41" spans="1:8" ht="23.25" customHeight="1" x14ac:dyDescent="0.25">
      <c r="A41" s="332" t="s">
        <v>277</v>
      </c>
      <c r="B41" s="334"/>
      <c r="C41" s="334"/>
      <c r="D41" s="334"/>
      <c r="E41" s="334"/>
      <c r="F41" s="117"/>
      <c r="G41" s="164"/>
      <c r="H41" s="164"/>
    </row>
    <row r="42" spans="1:8" ht="13" x14ac:dyDescent="0.25">
      <c r="A42" s="332" t="s">
        <v>278</v>
      </c>
      <c r="B42" s="334"/>
      <c r="C42" s="334"/>
      <c r="D42" s="334"/>
      <c r="E42" s="334"/>
      <c r="F42" s="117"/>
      <c r="G42" s="164"/>
      <c r="H42" s="164"/>
    </row>
    <row r="43" spans="1:8" ht="12.75" customHeight="1" x14ac:dyDescent="0.25">
      <c r="A43" s="332"/>
      <c r="B43" s="334"/>
      <c r="C43" s="334"/>
      <c r="D43" s="334"/>
      <c r="E43" s="334"/>
      <c r="F43" s="167"/>
      <c r="G43" s="164"/>
      <c r="H43" s="164"/>
    </row>
    <row r="45" spans="1:8" ht="28.5" customHeight="1" x14ac:dyDescent="0.25">
      <c r="A45" s="301" t="s">
        <v>473</v>
      </c>
      <c r="B45" s="301"/>
      <c r="C45" s="301"/>
      <c r="D45" s="301"/>
      <c r="E45" s="301"/>
      <c r="F45" s="301"/>
      <c r="G45" s="301"/>
      <c r="H45" s="301"/>
    </row>
    <row r="47" spans="1:8" ht="24" customHeight="1" x14ac:dyDescent="0.25">
      <c r="A47" s="336" t="s">
        <v>248</v>
      </c>
      <c r="B47" s="337"/>
      <c r="C47" s="340" t="s">
        <v>444</v>
      </c>
      <c r="D47" s="341"/>
      <c r="E47" s="340" t="s">
        <v>471</v>
      </c>
      <c r="F47" s="341"/>
      <c r="G47" s="44" t="s">
        <v>289</v>
      </c>
      <c r="H47" s="342" t="s">
        <v>193</v>
      </c>
    </row>
    <row r="48" spans="1:8" ht="56.25" customHeight="1" x14ac:dyDescent="0.25">
      <c r="A48" s="338"/>
      <c r="B48" s="339"/>
      <c r="C48" s="70" t="s">
        <v>189</v>
      </c>
      <c r="D48" s="57" t="s">
        <v>247</v>
      </c>
      <c r="E48" s="70" t="s">
        <v>189</v>
      </c>
      <c r="F48" s="57" t="s">
        <v>247</v>
      </c>
      <c r="G48" s="57" t="s">
        <v>247</v>
      </c>
      <c r="H48" s="343"/>
    </row>
    <row r="49" spans="1:8" ht="13" x14ac:dyDescent="0.3">
      <c r="A49" s="344" t="s">
        <v>194</v>
      </c>
      <c r="B49" s="345"/>
      <c r="C49" s="43"/>
      <c r="D49" s="154" t="str">
        <f>IFERROR(C49/'Q6'!$E$42,"")</f>
        <v/>
      </c>
      <c r="E49" s="43"/>
      <c r="F49" s="154" t="str">
        <f>IFERROR(E49/'Q6'!$F$42,"")</f>
        <v/>
      </c>
      <c r="G49" s="154"/>
      <c r="H49" s="118"/>
    </row>
    <row r="50" spans="1:8" ht="13" x14ac:dyDescent="0.3">
      <c r="A50" s="344" t="s">
        <v>376</v>
      </c>
      <c r="B50" s="345"/>
      <c r="C50" s="43"/>
      <c r="D50" s="154" t="str">
        <f>IFERROR(C50/'Q6'!$E$42,"")</f>
        <v/>
      </c>
      <c r="E50" s="43"/>
      <c r="F50" s="154" t="str">
        <f>IFERROR(E50/'Q6'!$F$42,"")</f>
        <v/>
      </c>
      <c r="G50" s="154"/>
      <c r="H50" s="118"/>
    </row>
    <row r="51" spans="1:8" ht="13" x14ac:dyDescent="0.3">
      <c r="A51" s="344" t="s">
        <v>264</v>
      </c>
      <c r="B51" s="345"/>
      <c r="C51" s="43"/>
      <c r="D51" s="154" t="str">
        <f>IFERROR(C51/'Q6'!$E$42,"")</f>
        <v/>
      </c>
      <c r="E51" s="43"/>
      <c r="F51" s="154" t="str">
        <f>IFERROR(E51/'Q6'!$F$42,"")</f>
        <v/>
      </c>
      <c r="G51" s="154"/>
      <c r="H51" s="118"/>
    </row>
    <row r="52" spans="1:8" ht="13" x14ac:dyDescent="0.3">
      <c r="A52" s="344" t="s">
        <v>190</v>
      </c>
      <c r="B52" s="345"/>
      <c r="C52" s="143">
        <f>SUM(C49:C51)</f>
        <v>0</v>
      </c>
      <c r="D52" s="154" t="str">
        <f>IFERROR(C52/'Q6'!$E$42,"")</f>
        <v/>
      </c>
      <c r="E52" s="143">
        <f>SUM(E49:E51)</f>
        <v>0</v>
      </c>
      <c r="F52" s="154" t="str">
        <f>IFERROR(E52/'Q6'!$F$42,"")</f>
        <v/>
      </c>
      <c r="G52" s="154"/>
      <c r="H52" s="118"/>
    </row>
    <row r="53" spans="1:8" x14ac:dyDescent="0.25">
      <c r="A53" s="40"/>
      <c r="B53" s="41"/>
      <c r="C53" s="144" t="s">
        <v>439</v>
      </c>
      <c r="E53" s="144" t="s">
        <v>440</v>
      </c>
    </row>
    <row r="54" spans="1:8" ht="13" x14ac:dyDescent="0.25">
      <c r="A54" s="301" t="s">
        <v>191</v>
      </c>
      <c r="B54" s="301"/>
      <c r="C54" s="301"/>
      <c r="D54" s="301"/>
      <c r="E54" s="8"/>
    </row>
    <row r="55" spans="1:8" x14ac:dyDescent="0.25">
      <c r="E55" s="8"/>
    </row>
    <row r="56" spans="1:8" x14ac:dyDescent="0.25">
      <c r="A56" s="346"/>
      <c r="B56" s="347"/>
      <c r="C56" s="347"/>
      <c r="D56" s="347"/>
      <c r="E56" s="347"/>
      <c r="F56" s="347"/>
      <c r="G56" s="347"/>
      <c r="H56" s="348"/>
    </row>
    <row r="57" spans="1:8" x14ac:dyDescent="0.25">
      <c r="A57" s="349"/>
      <c r="B57" s="350"/>
      <c r="C57" s="350"/>
      <c r="D57" s="350"/>
      <c r="E57" s="350"/>
      <c r="F57" s="350"/>
      <c r="G57" s="350"/>
      <c r="H57" s="351"/>
    </row>
    <row r="58" spans="1:8" x14ac:dyDescent="0.25">
      <c r="A58" s="349"/>
      <c r="B58" s="350"/>
      <c r="C58" s="350"/>
      <c r="D58" s="350"/>
      <c r="E58" s="350"/>
      <c r="F58" s="350"/>
      <c r="G58" s="350"/>
      <c r="H58" s="351"/>
    </row>
    <row r="59" spans="1:8" x14ac:dyDescent="0.25">
      <c r="A59" s="349"/>
      <c r="B59" s="350"/>
      <c r="C59" s="350"/>
      <c r="D59" s="350"/>
      <c r="E59" s="350"/>
      <c r="F59" s="350"/>
      <c r="G59" s="350"/>
      <c r="H59" s="351"/>
    </row>
    <row r="60" spans="1:8" x14ac:dyDescent="0.25">
      <c r="A60" s="352"/>
      <c r="B60" s="353"/>
      <c r="C60" s="353"/>
      <c r="D60" s="353"/>
      <c r="E60" s="353"/>
      <c r="F60" s="353"/>
      <c r="G60" s="353"/>
      <c r="H60" s="354"/>
    </row>
    <row r="61" spans="1:8" x14ac:dyDescent="0.25">
      <c r="A61" s="40"/>
      <c r="B61" s="41"/>
      <c r="C61" s="41"/>
      <c r="D61" s="41"/>
      <c r="E61" s="8"/>
    </row>
    <row r="62" spans="1:8" ht="24" customHeight="1" x14ac:dyDescent="0.25">
      <c r="A62" s="336" t="s">
        <v>200</v>
      </c>
      <c r="B62" s="337"/>
      <c r="C62" s="340" t="s">
        <v>444</v>
      </c>
      <c r="D62" s="341"/>
      <c r="E62" s="340" t="s">
        <v>471</v>
      </c>
      <c r="F62" s="341"/>
      <c r="G62" s="44" t="s">
        <v>289</v>
      </c>
      <c r="H62" s="342" t="s">
        <v>193</v>
      </c>
    </row>
    <row r="63" spans="1:8" ht="53.25" customHeight="1" x14ac:dyDescent="0.25">
      <c r="A63" s="338"/>
      <c r="B63" s="339"/>
      <c r="C63" s="70" t="s">
        <v>189</v>
      </c>
      <c r="D63" s="57" t="s">
        <v>247</v>
      </c>
      <c r="E63" s="70" t="s">
        <v>189</v>
      </c>
      <c r="F63" s="57" t="s">
        <v>247</v>
      </c>
      <c r="G63" s="57" t="s">
        <v>247</v>
      </c>
      <c r="H63" s="343"/>
    </row>
    <row r="64" spans="1:8" ht="12.75" customHeight="1" x14ac:dyDescent="0.3">
      <c r="A64" s="344" t="s">
        <v>195</v>
      </c>
      <c r="B64" s="345"/>
      <c r="C64" s="43"/>
      <c r="D64" s="154" t="str">
        <f>IFERROR(C64/'Q6'!$E$42,"")</f>
        <v/>
      </c>
      <c r="E64" s="43"/>
      <c r="F64" s="154" t="str">
        <f>IFERROR(E64/'Q6'!$F$42,"")</f>
        <v/>
      </c>
      <c r="G64" s="154"/>
      <c r="H64" s="118"/>
    </row>
    <row r="65" spans="1:8" ht="13" x14ac:dyDescent="0.3">
      <c r="A65" s="344" t="s">
        <v>192</v>
      </c>
      <c r="B65" s="345"/>
      <c r="C65" s="43"/>
      <c r="D65" s="154" t="str">
        <f>IFERROR(C65/'Q6'!$E$42,"")</f>
        <v/>
      </c>
      <c r="E65" s="43"/>
      <c r="F65" s="154" t="str">
        <f>IFERROR(E65/'Q6'!$F$42,"")</f>
        <v/>
      </c>
      <c r="G65" s="154"/>
      <c r="H65" s="118"/>
    </row>
    <row r="66" spans="1:8" ht="12.75" customHeight="1" x14ac:dyDescent="0.3">
      <c r="A66" s="344" t="s">
        <v>264</v>
      </c>
      <c r="B66" s="345"/>
      <c r="C66" s="43"/>
      <c r="D66" s="154" t="str">
        <f>IFERROR(C66/'Q6'!$E$42,"")</f>
        <v/>
      </c>
      <c r="E66" s="43"/>
      <c r="F66" s="154" t="str">
        <f>IFERROR(E66/'Q6'!$F$42,"")</f>
        <v/>
      </c>
      <c r="G66" s="154"/>
      <c r="H66" s="118"/>
    </row>
    <row r="67" spans="1:8" ht="13" x14ac:dyDescent="0.3">
      <c r="A67" s="344" t="s">
        <v>190</v>
      </c>
      <c r="B67" s="345"/>
      <c r="C67" s="119"/>
      <c r="D67" s="154" t="str">
        <f>IFERROR(C67/'Q6'!$E$42,"")</f>
        <v/>
      </c>
      <c r="E67" s="119"/>
      <c r="F67" s="154" t="str">
        <f>IFERROR(E67/'Q6'!$F$42,"")</f>
        <v/>
      </c>
      <c r="G67" s="154"/>
      <c r="H67" s="118"/>
    </row>
    <row r="69" spans="1:8" ht="13" x14ac:dyDescent="0.25">
      <c r="A69" s="301" t="s">
        <v>191</v>
      </c>
      <c r="B69" s="301"/>
      <c r="C69" s="301"/>
      <c r="D69" s="301"/>
    </row>
    <row r="71" spans="1:8" x14ac:dyDescent="0.25">
      <c r="A71" s="346"/>
      <c r="B71" s="347"/>
      <c r="C71" s="347"/>
      <c r="D71" s="347"/>
      <c r="E71" s="347"/>
      <c r="F71" s="347"/>
      <c r="G71" s="347"/>
      <c r="H71" s="348"/>
    </row>
    <row r="72" spans="1:8" x14ac:dyDescent="0.25">
      <c r="A72" s="349"/>
      <c r="B72" s="350"/>
      <c r="C72" s="350"/>
      <c r="D72" s="350"/>
      <c r="E72" s="350"/>
      <c r="F72" s="350"/>
      <c r="G72" s="350"/>
      <c r="H72" s="351"/>
    </row>
    <row r="73" spans="1:8" x14ac:dyDescent="0.25">
      <c r="A73" s="349"/>
      <c r="B73" s="350"/>
      <c r="C73" s="350"/>
      <c r="D73" s="350"/>
      <c r="E73" s="350"/>
      <c r="F73" s="350"/>
      <c r="G73" s="350"/>
      <c r="H73" s="351"/>
    </row>
    <row r="74" spans="1:8" x14ac:dyDescent="0.25">
      <c r="A74" s="349"/>
      <c r="B74" s="350"/>
      <c r="C74" s="350"/>
      <c r="D74" s="350"/>
      <c r="E74" s="350"/>
      <c r="F74" s="350"/>
      <c r="G74" s="350"/>
      <c r="H74" s="351"/>
    </row>
    <row r="75" spans="1:8" x14ac:dyDescent="0.25">
      <c r="A75" s="352"/>
      <c r="B75" s="353"/>
      <c r="C75" s="353"/>
      <c r="D75" s="353"/>
      <c r="E75" s="353"/>
      <c r="F75" s="353"/>
      <c r="G75" s="353"/>
      <c r="H75" s="354"/>
    </row>
    <row r="77" spans="1:8" ht="24" customHeight="1" x14ac:dyDescent="0.25">
      <c r="A77" s="336" t="s">
        <v>201</v>
      </c>
      <c r="B77" s="337"/>
      <c r="C77" s="340" t="s">
        <v>444</v>
      </c>
      <c r="D77" s="341"/>
      <c r="E77" s="340" t="s">
        <v>471</v>
      </c>
      <c r="F77" s="341"/>
      <c r="G77" s="44" t="s">
        <v>289</v>
      </c>
      <c r="H77" s="342" t="s">
        <v>193</v>
      </c>
    </row>
    <row r="78" spans="1:8" ht="52.5" customHeight="1" x14ac:dyDescent="0.25">
      <c r="A78" s="338"/>
      <c r="B78" s="339"/>
      <c r="C78" s="70" t="s">
        <v>189</v>
      </c>
      <c r="D78" s="57" t="s">
        <v>247</v>
      </c>
      <c r="E78" s="70" t="s">
        <v>189</v>
      </c>
      <c r="F78" s="57" t="s">
        <v>247</v>
      </c>
      <c r="G78" s="57" t="s">
        <v>247</v>
      </c>
      <c r="H78" s="343"/>
    </row>
    <row r="79" spans="1:8" ht="12.75" customHeight="1" x14ac:dyDescent="0.3">
      <c r="A79" s="344" t="s">
        <v>265</v>
      </c>
      <c r="B79" s="345"/>
      <c r="C79" s="43"/>
      <c r="D79" s="154" t="str">
        <f>IFERROR(C79/'Q6'!$E$42,"")</f>
        <v/>
      </c>
      <c r="E79" s="43"/>
      <c r="F79" s="154" t="str">
        <f>IFERROR(E79/'Q6'!$F$42,"")</f>
        <v/>
      </c>
      <c r="G79" s="154"/>
      <c r="H79" s="118"/>
    </row>
    <row r="80" spans="1:8" ht="15" customHeight="1" x14ac:dyDescent="0.3">
      <c r="A80" s="344" t="s">
        <v>266</v>
      </c>
      <c r="B80" s="345"/>
      <c r="C80" s="43"/>
      <c r="D80" s="154" t="str">
        <f>IFERROR(C80/'Q6'!$E$42,"")</f>
        <v/>
      </c>
      <c r="E80" s="43"/>
      <c r="F80" s="154" t="str">
        <f>IFERROR(E80/'Q6'!$F$42,"")</f>
        <v/>
      </c>
      <c r="G80" s="154"/>
      <c r="H80" s="118"/>
    </row>
    <row r="81" spans="1:8" ht="13" x14ac:dyDescent="0.3">
      <c r="A81" s="344" t="s">
        <v>264</v>
      </c>
      <c r="B81" s="345"/>
      <c r="C81" s="43"/>
      <c r="D81" s="154" t="str">
        <f>IFERROR(C81/'Q6'!$E$42,"")</f>
        <v/>
      </c>
      <c r="E81" s="43"/>
      <c r="F81" s="154" t="str">
        <f>IFERROR(E81/'Q6'!$F$42,"")</f>
        <v/>
      </c>
      <c r="G81" s="154"/>
      <c r="H81" s="118"/>
    </row>
    <row r="82" spans="1:8" ht="13" x14ac:dyDescent="0.3">
      <c r="A82" s="344" t="s">
        <v>190</v>
      </c>
      <c r="B82" s="345"/>
      <c r="C82" s="119"/>
      <c r="D82" s="154" t="str">
        <f>IFERROR(C82/'Q6'!$E$42,"")</f>
        <v/>
      </c>
      <c r="E82" s="119"/>
      <c r="F82" s="154" t="str">
        <f>IFERROR(E82/'Q6'!$F$42,"")</f>
        <v/>
      </c>
      <c r="G82" s="154"/>
      <c r="H82" s="118"/>
    </row>
    <row r="85" spans="1:8" ht="13" x14ac:dyDescent="0.25">
      <c r="A85" s="301" t="s">
        <v>191</v>
      </c>
      <c r="B85" s="301"/>
      <c r="C85" s="301"/>
      <c r="D85" s="301"/>
    </row>
    <row r="87" spans="1:8" x14ac:dyDescent="0.25">
      <c r="A87" s="346"/>
      <c r="B87" s="347"/>
      <c r="C87" s="347"/>
      <c r="D87" s="347"/>
      <c r="E87" s="347"/>
      <c r="F87" s="347"/>
      <c r="G87" s="347"/>
      <c r="H87" s="348"/>
    </row>
    <row r="88" spans="1:8" x14ac:dyDescent="0.25">
      <c r="A88" s="349"/>
      <c r="B88" s="350"/>
      <c r="C88" s="350"/>
      <c r="D88" s="350"/>
      <c r="E88" s="350"/>
      <c r="F88" s="350"/>
      <c r="G88" s="350"/>
      <c r="H88" s="351"/>
    </row>
    <row r="89" spans="1:8" x14ac:dyDescent="0.25">
      <c r="A89" s="349"/>
      <c r="B89" s="350"/>
      <c r="C89" s="350"/>
      <c r="D89" s="350"/>
      <c r="E89" s="350"/>
      <c r="F89" s="350"/>
      <c r="G89" s="350"/>
      <c r="H89" s="351"/>
    </row>
    <row r="90" spans="1:8" x14ac:dyDescent="0.25">
      <c r="A90" s="349"/>
      <c r="B90" s="350"/>
      <c r="C90" s="350"/>
      <c r="D90" s="350"/>
      <c r="E90" s="350"/>
      <c r="F90" s="350"/>
      <c r="G90" s="350"/>
      <c r="H90" s="351"/>
    </row>
    <row r="91" spans="1:8" x14ac:dyDescent="0.25">
      <c r="A91" s="352"/>
      <c r="B91" s="353"/>
      <c r="C91" s="353"/>
      <c r="D91" s="353"/>
      <c r="E91" s="353"/>
      <c r="F91" s="353"/>
      <c r="G91" s="353"/>
      <c r="H91" s="354"/>
    </row>
    <row r="94" spans="1:8" s="8" customFormat="1" x14ac:dyDescent="0.25"/>
    <row r="95" spans="1:8" s="8" customFormat="1" ht="37.5" customHeight="1" x14ac:dyDescent="0.25">
      <c r="A95" s="301" t="s">
        <v>474</v>
      </c>
      <c r="B95" s="301"/>
      <c r="C95" s="301"/>
      <c r="D95" s="301"/>
      <c r="E95" s="301"/>
      <c r="F95" s="301"/>
      <c r="G95" s="301"/>
      <c r="H95" s="301"/>
    </row>
    <row r="96" spans="1:8" s="8" customFormat="1" x14ac:dyDescent="0.25">
      <c r="A96" s="105"/>
      <c r="B96" s="105"/>
      <c r="C96" s="105"/>
      <c r="D96" s="105"/>
      <c r="E96" s="105"/>
      <c r="F96" s="105"/>
      <c r="G96" s="105"/>
      <c r="H96" s="105"/>
    </row>
    <row r="97" spans="1:8" s="8" customFormat="1" ht="27.75" customHeight="1" x14ac:dyDescent="0.25">
      <c r="A97" s="336" t="s">
        <v>396</v>
      </c>
      <c r="B97" s="337"/>
      <c r="C97" s="340" t="s">
        <v>444</v>
      </c>
      <c r="D97" s="355"/>
      <c r="E97" s="341"/>
      <c r="F97" s="340" t="s">
        <v>471</v>
      </c>
      <c r="G97" s="355"/>
      <c r="H97" s="341"/>
    </row>
    <row r="98" spans="1:8" s="8" customFormat="1" ht="52.5" customHeight="1" x14ac:dyDescent="0.25">
      <c r="A98" s="338"/>
      <c r="B98" s="339"/>
      <c r="C98" s="70" t="s">
        <v>189</v>
      </c>
      <c r="D98" s="57" t="s">
        <v>247</v>
      </c>
      <c r="E98" s="57" t="s">
        <v>438</v>
      </c>
      <c r="F98" s="70" t="s">
        <v>189</v>
      </c>
      <c r="G98" s="57" t="s">
        <v>247</v>
      </c>
      <c r="H98" s="57" t="s">
        <v>438</v>
      </c>
    </row>
    <row r="99" spans="1:8" s="8" customFormat="1" ht="15" customHeight="1" x14ac:dyDescent="0.25">
      <c r="A99" s="127" t="s">
        <v>392</v>
      </c>
      <c r="B99" s="128"/>
      <c r="C99" s="201"/>
      <c r="D99" s="197"/>
      <c r="E99" s="199"/>
      <c r="F99" s="70"/>
      <c r="G99" s="197"/>
      <c r="H99" s="198"/>
    </row>
    <row r="100" spans="1:8" s="8" customFormat="1" x14ac:dyDescent="0.25">
      <c r="A100" s="356" t="s">
        <v>433</v>
      </c>
      <c r="B100" s="357"/>
      <c r="C100" s="198"/>
      <c r="D100" s="197" t="str">
        <f>IFERROR(C100/'Q6'!$E$42,"")</f>
        <v/>
      </c>
      <c r="E100" s="198"/>
      <c r="F100" s="43"/>
      <c r="G100" s="197" t="str">
        <f>IFERROR(F100/'Q6'!$F$42,"")</f>
        <v/>
      </c>
      <c r="H100" s="198"/>
    </row>
    <row r="101" spans="1:8" s="8" customFormat="1" x14ac:dyDescent="0.25">
      <c r="A101" s="356" t="s">
        <v>430</v>
      </c>
      <c r="B101" s="357"/>
      <c r="C101" s="198"/>
      <c r="D101" s="197" t="str">
        <f>IFERROR(C101/'Q6'!$E$42,"")</f>
        <v/>
      </c>
      <c r="E101" s="198"/>
      <c r="F101" s="43"/>
      <c r="G101" s="197"/>
      <c r="H101" s="198"/>
    </row>
    <row r="102" spans="1:8" s="8" customFormat="1" ht="13" x14ac:dyDescent="0.3">
      <c r="A102" s="358" t="s">
        <v>401</v>
      </c>
      <c r="B102" s="359"/>
      <c r="C102" s="198"/>
      <c r="D102" s="197" t="str">
        <f>IFERROR(C102/'Q6'!$E$42,"")</f>
        <v/>
      </c>
      <c r="E102" s="198"/>
      <c r="F102" s="43"/>
      <c r="G102" s="197" t="str">
        <f>IFERROR(F102/'Q6'!$F$42,"")</f>
        <v/>
      </c>
      <c r="H102" s="198"/>
    </row>
    <row r="103" spans="1:8" s="8" customFormat="1" ht="13" x14ac:dyDescent="0.3">
      <c r="A103" s="360" t="s">
        <v>398</v>
      </c>
      <c r="B103" s="361"/>
      <c r="C103" s="198"/>
      <c r="D103" s="197" t="str">
        <f>IFERROR(C103/'Q6'!$E$42,"")</f>
        <v/>
      </c>
      <c r="E103" s="198"/>
      <c r="F103" s="43"/>
      <c r="G103" s="197" t="str">
        <f>IFERROR(F103/'Q6'!$F$42,"")</f>
        <v/>
      </c>
      <c r="H103" s="198"/>
    </row>
    <row r="104" spans="1:8" s="8" customFormat="1" ht="13" x14ac:dyDescent="0.3">
      <c r="A104" s="360" t="s">
        <v>399</v>
      </c>
      <c r="B104" s="361"/>
      <c r="C104" s="198"/>
      <c r="D104" s="197" t="str">
        <f>IFERROR(C104/'Q6'!$E$42,"")</f>
        <v/>
      </c>
      <c r="E104" s="198"/>
      <c r="F104" s="43"/>
      <c r="G104" s="197" t="str">
        <f>IFERROR(F104/'Q6'!$F$42,"")</f>
        <v/>
      </c>
      <c r="H104" s="198"/>
    </row>
    <row r="105" spans="1:8" s="8" customFormat="1" ht="13" x14ac:dyDescent="0.3">
      <c r="A105" s="360" t="s">
        <v>400</v>
      </c>
      <c r="B105" s="361"/>
      <c r="C105" s="198"/>
      <c r="D105" s="197" t="str">
        <f>IFERROR(C105/'Q6'!$E$42,"")</f>
        <v/>
      </c>
      <c r="E105" s="198"/>
      <c r="F105" s="43"/>
      <c r="G105" s="197" t="str">
        <f>IFERROR(F105/'Q6'!$F$42,"")</f>
        <v/>
      </c>
      <c r="H105" s="198"/>
    </row>
    <row r="106" spans="1:8" s="8" customFormat="1" ht="13" x14ac:dyDescent="0.3">
      <c r="A106" s="360" t="s">
        <v>418</v>
      </c>
      <c r="B106" s="361"/>
      <c r="C106" s="198"/>
      <c r="D106" s="197" t="str">
        <f>IFERROR(C106/'Q6'!$E$42,"")</f>
        <v/>
      </c>
      <c r="E106" s="198"/>
      <c r="F106" s="43"/>
      <c r="G106" s="197" t="str">
        <f>IFERROR(F106/'Q6'!$F$42,"")</f>
        <v/>
      </c>
      <c r="H106" s="198"/>
    </row>
    <row r="107" spans="1:8" s="8" customFormat="1" x14ac:dyDescent="0.25">
      <c r="A107" s="356" t="s">
        <v>431</v>
      </c>
      <c r="B107" s="357"/>
      <c r="C107" s="198"/>
      <c r="D107" s="197" t="str">
        <f>IFERROR(C107/'Q6'!$E$42,"")</f>
        <v/>
      </c>
      <c r="E107" s="198"/>
      <c r="F107" s="43"/>
      <c r="G107" s="197" t="str">
        <f>IFERROR(F107/'Q6'!$F$42,"")</f>
        <v/>
      </c>
      <c r="H107" s="198"/>
    </row>
    <row r="108" spans="1:8" s="8" customFormat="1" x14ac:dyDescent="0.25">
      <c r="A108" s="356" t="s">
        <v>382</v>
      </c>
      <c r="B108" s="357"/>
      <c r="C108" s="198"/>
      <c r="D108" s="197" t="str">
        <f>IFERROR(C108/'Q6'!$E$42,"")</f>
        <v/>
      </c>
      <c r="E108" s="198"/>
      <c r="F108" s="43"/>
      <c r="G108" s="197" t="str">
        <f>IFERROR(F108/'Q6'!$F$42,"")</f>
        <v/>
      </c>
      <c r="H108" s="198"/>
    </row>
    <row r="109" spans="1:8" s="8" customFormat="1" x14ac:dyDescent="0.25">
      <c r="A109" s="168" t="s">
        <v>432</v>
      </c>
      <c r="B109" s="169"/>
      <c r="C109" s="198"/>
      <c r="D109" s="197" t="str">
        <f>IFERROR(C109/'Q6'!$E$42,"")</f>
        <v/>
      </c>
      <c r="E109" s="198"/>
      <c r="F109" s="43"/>
      <c r="G109" s="197" t="str">
        <f>IFERROR(F109/'Q6'!$F$42,"")</f>
        <v/>
      </c>
      <c r="H109" s="198"/>
    </row>
    <row r="110" spans="1:8" s="8" customFormat="1" ht="12.75" customHeight="1" x14ac:dyDescent="0.25">
      <c r="A110" s="356" t="s">
        <v>383</v>
      </c>
      <c r="B110" s="357"/>
      <c r="C110" s="198"/>
      <c r="D110" s="197" t="str">
        <f>IFERROR(C110/'Q6'!$E$42,"")</f>
        <v/>
      </c>
      <c r="E110" s="198"/>
      <c r="F110" s="43"/>
      <c r="G110" s="197" t="str">
        <f>IFERROR(F110/'Q6'!$F$42,"")</f>
        <v/>
      </c>
      <c r="H110" s="198"/>
    </row>
    <row r="111" spans="1:8" s="8" customFormat="1" ht="12.75" customHeight="1" x14ac:dyDescent="0.25">
      <c r="A111" s="356" t="s">
        <v>391</v>
      </c>
      <c r="B111" s="357"/>
      <c r="C111" s="200"/>
      <c r="D111" s="197" t="str">
        <f>IFERROR(C111/'Q6'!$E$42,"")</f>
        <v/>
      </c>
      <c r="E111" s="200"/>
      <c r="F111" s="119"/>
      <c r="G111" s="197" t="str">
        <f>IFERROR(F111/'Q6'!$F$42,"")</f>
        <v/>
      </c>
      <c r="H111" s="198"/>
    </row>
    <row r="112" spans="1:8" s="8" customFormat="1" ht="13" x14ac:dyDescent="0.3">
      <c r="A112" s="344" t="s">
        <v>190</v>
      </c>
      <c r="B112" s="345"/>
      <c r="C112" s="195">
        <f>SUM(C100:C101,C107:C111)</f>
        <v>0</v>
      </c>
      <c r="D112" s="197" t="str">
        <f>IFERROR(C112/'Q6'!$E$42,"")</f>
        <v/>
      </c>
      <c r="E112" s="195">
        <f>SUM(E100:E101,E107:E111)</f>
        <v>0</v>
      </c>
      <c r="F112" s="143">
        <f>SUM(F100:F101,F107:F111)</f>
        <v>0</v>
      </c>
      <c r="G112" s="197" t="str">
        <f>IFERROR(F112/'Q6'!$F$42,"")</f>
        <v/>
      </c>
      <c r="H112" s="195">
        <f>SUM(H100:H101,H107:H111)</f>
        <v>0</v>
      </c>
    </row>
    <row r="113" spans="1:8" s="8" customFormat="1" ht="30.65" customHeight="1" x14ac:dyDescent="0.25">
      <c r="A113" s="129"/>
      <c r="B113" s="129"/>
      <c r="C113" s="159" t="s">
        <v>439</v>
      </c>
      <c r="F113" s="159" t="s">
        <v>440</v>
      </c>
      <c r="G113" s="156"/>
    </row>
    <row r="114" spans="1:8" s="8" customFormat="1" ht="15" customHeight="1" x14ac:dyDescent="0.25">
      <c r="A114" s="157" t="s">
        <v>393</v>
      </c>
      <c r="B114" s="158"/>
      <c r="C114" s="162"/>
      <c r="D114" s="196"/>
      <c r="E114" s="204"/>
      <c r="F114" s="202"/>
      <c r="G114" s="203"/>
      <c r="H114" s="202"/>
    </row>
    <row r="115" spans="1:8" s="8" customFormat="1" x14ac:dyDescent="0.25">
      <c r="A115" s="356" t="s">
        <v>394</v>
      </c>
      <c r="B115" s="357"/>
      <c r="C115" s="145"/>
      <c r="D115" s="197" t="str">
        <f>IFERROR(C115/'Q6'!$E$42,"")</f>
        <v/>
      </c>
      <c r="E115" s="205"/>
      <c r="F115" s="198"/>
      <c r="G115" s="197"/>
      <c r="H115" s="198"/>
    </row>
    <row r="116" spans="1:8" s="8" customFormat="1" x14ac:dyDescent="0.25">
      <c r="A116" s="356" t="s">
        <v>395</v>
      </c>
      <c r="B116" s="357"/>
      <c r="C116" s="145"/>
      <c r="D116" s="197" t="str">
        <f>IFERROR(C116/'Q6'!$E$42,"")</f>
        <v/>
      </c>
      <c r="E116" s="205"/>
      <c r="F116" s="198"/>
      <c r="G116" s="197"/>
      <c r="H116" s="198"/>
    </row>
    <row r="117" spans="1:8" s="8" customFormat="1" x14ac:dyDescent="0.25">
      <c r="A117" s="168" t="s">
        <v>397</v>
      </c>
      <c r="B117" s="169"/>
      <c r="C117" s="145"/>
      <c r="D117" s="197" t="str">
        <f>IFERROR(C117/'Q6'!$E$42,"")</f>
        <v/>
      </c>
      <c r="E117" s="206"/>
      <c r="F117" s="198" t="str">
        <f>IFERROR(E117/'Q6'!$F$42,"")</f>
        <v/>
      </c>
      <c r="G117" s="197"/>
      <c r="H117" s="198"/>
    </row>
    <row r="118" spans="1:8" s="8" customFormat="1" ht="13" x14ac:dyDescent="0.3">
      <c r="A118" s="344" t="s">
        <v>190</v>
      </c>
      <c r="B118" s="345"/>
      <c r="C118" s="143">
        <f>SUM(C115:C117)</f>
        <v>0</v>
      </c>
      <c r="D118" s="197" t="str">
        <f>IFERROR(C118/'Q6'!$E$42,"")</f>
        <v/>
      </c>
      <c r="E118" s="195">
        <f>SUM(E115:E117)</f>
        <v>0</v>
      </c>
      <c r="F118" s="195">
        <f>SUM(F115:F117)</f>
        <v>0</v>
      </c>
      <c r="G118" s="197"/>
      <c r="H118" s="195">
        <f>SUM(H115:H117)</f>
        <v>0</v>
      </c>
    </row>
    <row r="119" spans="1:8" s="8" customFormat="1" ht="13" x14ac:dyDescent="0.3">
      <c r="A119" s="123"/>
      <c r="B119" s="123"/>
      <c r="C119" s="144" t="s">
        <v>439</v>
      </c>
      <c r="D119" s="146"/>
      <c r="F119" s="144" t="s">
        <v>440</v>
      </c>
      <c r="G119" s="124"/>
    </row>
    <row r="120" spans="1:8" s="8" customFormat="1" ht="54.75" customHeight="1" x14ac:dyDescent="0.25">
      <c r="A120" s="297" t="s">
        <v>441</v>
      </c>
      <c r="B120" s="297"/>
      <c r="C120" s="297"/>
      <c r="D120" s="297"/>
      <c r="E120" s="297"/>
      <c r="F120" s="297"/>
      <c r="G120" s="297"/>
      <c r="H120" s="297"/>
    </row>
    <row r="121" spans="1:8" s="8" customFormat="1" ht="12.75" customHeight="1" x14ac:dyDescent="0.25">
      <c r="A121" s="105"/>
      <c r="B121" s="105"/>
      <c r="C121" s="105"/>
      <c r="D121" s="105"/>
      <c r="E121" s="105"/>
      <c r="F121" s="105"/>
      <c r="G121" s="105"/>
      <c r="H121" s="125"/>
    </row>
    <row r="122" spans="1:8" s="8" customFormat="1" ht="13" x14ac:dyDescent="0.25">
      <c r="A122" s="301" t="s">
        <v>191</v>
      </c>
      <c r="B122" s="301"/>
      <c r="C122" s="301"/>
      <c r="D122" s="301"/>
      <c r="E122" s="105"/>
      <c r="F122" s="105"/>
      <c r="G122" s="105"/>
      <c r="H122" s="105"/>
    </row>
    <row r="123" spans="1:8" s="8" customFormat="1" x14ac:dyDescent="0.25">
      <c r="A123" s="105"/>
      <c r="B123" s="105"/>
      <c r="C123" s="105"/>
      <c r="D123" s="105"/>
      <c r="E123" s="105"/>
      <c r="F123" s="105"/>
      <c r="G123" s="105"/>
      <c r="H123" s="105"/>
    </row>
    <row r="124" spans="1:8" s="8" customFormat="1" x14ac:dyDescent="0.25">
      <c r="A124" s="346"/>
      <c r="B124" s="347"/>
      <c r="C124" s="347"/>
      <c r="D124" s="347"/>
      <c r="E124" s="347"/>
      <c r="F124" s="347"/>
      <c r="G124" s="348"/>
    </row>
    <row r="125" spans="1:8" s="8" customFormat="1" x14ac:dyDescent="0.25">
      <c r="A125" s="349"/>
      <c r="B125" s="350"/>
      <c r="C125" s="350"/>
      <c r="D125" s="350"/>
      <c r="E125" s="350"/>
      <c r="F125" s="350"/>
      <c r="G125" s="351"/>
    </row>
    <row r="126" spans="1:8" s="8" customFormat="1" x14ac:dyDescent="0.25">
      <c r="A126" s="349"/>
      <c r="B126" s="350"/>
      <c r="C126" s="350"/>
      <c r="D126" s="350"/>
      <c r="E126" s="350"/>
      <c r="F126" s="350"/>
      <c r="G126" s="351"/>
    </row>
    <row r="127" spans="1:8" s="8" customFormat="1" x14ac:dyDescent="0.25">
      <c r="A127" s="349"/>
      <c r="B127" s="350"/>
      <c r="C127" s="350"/>
      <c r="D127" s="350"/>
      <c r="E127" s="350"/>
      <c r="F127" s="350"/>
      <c r="G127" s="351"/>
    </row>
    <row r="128" spans="1:8" s="8" customFormat="1" x14ac:dyDescent="0.25">
      <c r="A128" s="352"/>
      <c r="B128" s="353"/>
      <c r="C128" s="353"/>
      <c r="D128" s="353"/>
      <c r="E128" s="353"/>
      <c r="F128" s="353"/>
      <c r="G128" s="354"/>
    </row>
    <row r="129" spans="1:8" s="8" customFormat="1" x14ac:dyDescent="0.25">
      <c r="A129" s="165"/>
      <c r="B129" s="165"/>
      <c r="C129" s="165"/>
      <c r="D129" s="165"/>
      <c r="E129" s="165"/>
      <c r="F129" s="165"/>
      <c r="G129" s="165"/>
    </row>
    <row r="130" spans="1:8" s="8" customFormat="1" x14ac:dyDescent="0.25">
      <c r="A130" s="165"/>
      <c r="B130" s="165"/>
      <c r="C130" s="165"/>
      <c r="D130" s="165"/>
      <c r="E130" s="165"/>
      <c r="F130" s="165"/>
      <c r="G130" s="165"/>
    </row>
    <row r="131" spans="1:8" s="8" customFormat="1" x14ac:dyDescent="0.25">
      <c r="A131" s="194"/>
      <c r="B131" s="194"/>
      <c r="C131" s="194"/>
      <c r="D131" s="194"/>
      <c r="E131" s="194"/>
      <c r="F131" s="194"/>
      <c r="G131" s="194"/>
    </row>
    <row r="132" spans="1:8" s="8" customFormat="1" x14ac:dyDescent="0.25">
      <c r="A132" s="194"/>
      <c r="B132" s="194"/>
      <c r="C132" s="194"/>
      <c r="D132" s="194"/>
      <c r="E132" s="194"/>
      <c r="F132" s="194"/>
      <c r="G132" s="194"/>
    </row>
    <row r="133" spans="1:8" s="8" customFormat="1" x14ac:dyDescent="0.25">
      <c r="A133" s="194"/>
      <c r="B133" s="194"/>
      <c r="C133" s="194"/>
      <c r="D133" s="194"/>
      <c r="E133" s="194"/>
      <c r="F133" s="194"/>
      <c r="G133" s="194"/>
    </row>
    <row r="134" spans="1:8" s="8" customFormat="1" x14ac:dyDescent="0.25">
      <c r="A134" s="194"/>
      <c r="B134" s="194"/>
      <c r="C134" s="194"/>
      <c r="D134" s="194"/>
      <c r="E134" s="194"/>
      <c r="F134" s="194"/>
      <c r="G134" s="194"/>
    </row>
    <row r="135" spans="1:8" s="8" customFormat="1" x14ac:dyDescent="0.25"/>
    <row r="136" spans="1:8" s="8" customFormat="1" x14ac:dyDescent="0.25"/>
    <row r="137" spans="1:8" s="8" customFormat="1" x14ac:dyDescent="0.25"/>
    <row r="138" spans="1:8" s="8" customFormat="1" ht="13" x14ac:dyDescent="0.25">
      <c r="A138" s="371" t="s">
        <v>445</v>
      </c>
      <c r="B138" s="371"/>
      <c r="C138" s="371"/>
      <c r="D138" s="371"/>
      <c r="E138" s="371"/>
      <c r="F138" s="371"/>
      <c r="G138" s="371"/>
      <c r="H138" s="371"/>
    </row>
    <row r="139" spans="1:8" s="8" customFormat="1" ht="13" x14ac:dyDescent="0.25">
      <c r="A139" s="164"/>
      <c r="B139" s="164"/>
      <c r="C139" s="164"/>
      <c r="D139" s="164"/>
      <c r="E139" s="164"/>
      <c r="F139" s="164"/>
      <c r="G139" s="164"/>
      <c r="H139" s="164"/>
    </row>
    <row r="140" spans="1:8" s="8" customFormat="1" x14ac:dyDescent="0.25">
      <c r="A140" s="362"/>
      <c r="B140" s="215"/>
      <c r="C140" s="215"/>
      <c r="D140" s="215"/>
      <c r="E140" s="215"/>
      <c r="F140" s="215"/>
      <c r="G140" s="216"/>
    </row>
    <row r="141" spans="1:8" s="8" customFormat="1" x14ac:dyDescent="0.25">
      <c r="A141" s="220"/>
      <c r="B141" s="221"/>
      <c r="C141" s="221"/>
      <c r="D141" s="221"/>
      <c r="E141" s="221"/>
      <c r="F141" s="221"/>
      <c r="G141" s="222"/>
    </row>
    <row r="142" spans="1:8" s="8" customFormat="1" x14ac:dyDescent="0.25">
      <c r="A142" s="220"/>
      <c r="B142" s="221"/>
      <c r="C142" s="221"/>
      <c r="D142" s="221"/>
      <c r="E142" s="221"/>
      <c r="F142" s="221"/>
      <c r="G142" s="222"/>
    </row>
    <row r="143" spans="1:8" s="8" customFormat="1" x14ac:dyDescent="0.25">
      <c r="A143" s="220"/>
      <c r="B143" s="221"/>
      <c r="C143" s="221"/>
      <c r="D143" s="221"/>
      <c r="E143" s="221"/>
      <c r="F143" s="221"/>
      <c r="G143" s="222"/>
    </row>
    <row r="144" spans="1:8" s="8" customFormat="1" x14ac:dyDescent="0.25">
      <c r="A144" s="217"/>
      <c r="B144" s="218"/>
      <c r="C144" s="218"/>
      <c r="D144" s="218"/>
      <c r="E144" s="218"/>
      <c r="F144" s="218"/>
      <c r="G144" s="219"/>
    </row>
    <row r="145" spans="1:8" s="8" customFormat="1" x14ac:dyDescent="0.25">
      <c r="A145" s="165"/>
      <c r="B145" s="165"/>
      <c r="C145" s="165"/>
      <c r="D145" s="165"/>
      <c r="E145" s="165"/>
      <c r="F145" s="165"/>
      <c r="G145" s="165"/>
    </row>
    <row r="146" spans="1:8" s="8" customFormat="1" x14ac:dyDescent="0.25"/>
    <row r="147" spans="1:8" ht="37.75" customHeight="1" x14ac:dyDescent="0.25">
      <c r="A147" s="301" t="s">
        <v>446</v>
      </c>
      <c r="B147" s="301"/>
      <c r="C147" s="301"/>
      <c r="D147" s="301"/>
      <c r="E147" s="301"/>
      <c r="F147" s="301"/>
      <c r="G147" s="301"/>
      <c r="H147" s="301"/>
    </row>
    <row r="148" spans="1:8" x14ac:dyDescent="0.25">
      <c r="A148" s="8"/>
      <c r="B148" s="8"/>
      <c r="C148" s="8"/>
      <c r="D148" s="8"/>
      <c r="E148" s="8"/>
      <c r="F148" s="8"/>
      <c r="G148" s="8"/>
      <c r="H148" s="8"/>
    </row>
    <row r="149" spans="1:8" x14ac:dyDescent="0.25">
      <c r="A149" s="346"/>
      <c r="B149" s="347"/>
      <c r="C149" s="347"/>
      <c r="D149" s="347"/>
      <c r="E149" s="347"/>
      <c r="F149" s="347"/>
      <c r="G149" s="348"/>
      <c r="H149" s="8"/>
    </row>
    <row r="150" spans="1:8" x14ac:dyDescent="0.25">
      <c r="A150" s="349"/>
      <c r="B150" s="350"/>
      <c r="C150" s="350"/>
      <c r="D150" s="350"/>
      <c r="E150" s="350"/>
      <c r="F150" s="350"/>
      <c r="G150" s="351"/>
      <c r="H150" s="8"/>
    </row>
    <row r="151" spans="1:8" x14ac:dyDescent="0.25">
      <c r="A151" s="349"/>
      <c r="B151" s="350"/>
      <c r="C151" s="350"/>
      <c r="D151" s="350"/>
      <c r="E151" s="350"/>
      <c r="F151" s="350"/>
      <c r="G151" s="351"/>
      <c r="H151" s="8"/>
    </row>
    <row r="152" spans="1:8" x14ac:dyDescent="0.25">
      <c r="A152" s="349"/>
      <c r="B152" s="350"/>
      <c r="C152" s="350"/>
      <c r="D152" s="350"/>
      <c r="E152" s="350"/>
      <c r="F152" s="350"/>
      <c r="G152" s="351"/>
    </row>
    <row r="153" spans="1:8" x14ac:dyDescent="0.25">
      <c r="A153" s="352"/>
      <c r="B153" s="353"/>
      <c r="C153" s="353"/>
      <c r="D153" s="353"/>
      <c r="E153" s="353"/>
      <c r="F153" s="353"/>
      <c r="G153" s="354"/>
    </row>
    <row r="156" spans="1:8" ht="36.65" customHeight="1" x14ac:dyDescent="0.25">
      <c r="A156" s="301" t="s">
        <v>447</v>
      </c>
      <c r="B156" s="301"/>
      <c r="C156" s="301"/>
      <c r="D156" s="301"/>
      <c r="E156" s="301"/>
      <c r="F156" s="301"/>
      <c r="G156" s="301"/>
      <c r="H156" s="301"/>
    </row>
    <row r="158" spans="1:8" x14ac:dyDescent="0.25">
      <c r="A158" s="362"/>
      <c r="B158" s="363"/>
      <c r="C158" s="363"/>
      <c r="D158" s="363"/>
      <c r="E158" s="363"/>
      <c r="F158" s="363"/>
      <c r="G158" s="364"/>
    </row>
    <row r="159" spans="1:8" x14ac:dyDescent="0.25">
      <c r="A159" s="365"/>
      <c r="B159" s="366"/>
      <c r="C159" s="366"/>
      <c r="D159" s="366"/>
      <c r="E159" s="366"/>
      <c r="F159" s="366"/>
      <c r="G159" s="367"/>
    </row>
    <row r="160" spans="1:8" x14ac:dyDescent="0.25">
      <c r="A160" s="365"/>
      <c r="B160" s="366"/>
      <c r="C160" s="366"/>
      <c r="D160" s="366"/>
      <c r="E160" s="366"/>
      <c r="F160" s="366"/>
      <c r="G160" s="367"/>
    </row>
    <row r="161" spans="1:8" x14ac:dyDescent="0.25">
      <c r="A161" s="365"/>
      <c r="B161" s="366"/>
      <c r="C161" s="366"/>
      <c r="D161" s="366"/>
      <c r="E161" s="366"/>
      <c r="F161" s="366"/>
      <c r="G161" s="367"/>
    </row>
    <row r="162" spans="1:8" x14ac:dyDescent="0.25">
      <c r="A162" s="368"/>
      <c r="B162" s="369"/>
      <c r="C162" s="369"/>
      <c r="D162" s="369"/>
      <c r="E162" s="369"/>
      <c r="F162" s="369"/>
      <c r="G162" s="370"/>
    </row>
    <row r="165" spans="1:8" ht="13" x14ac:dyDescent="0.25">
      <c r="A165" s="301" t="s">
        <v>448</v>
      </c>
      <c r="B165" s="301"/>
      <c r="C165" s="301"/>
      <c r="D165" s="301"/>
      <c r="E165" s="301"/>
      <c r="F165" s="301"/>
      <c r="G165" s="301"/>
      <c r="H165" s="301"/>
    </row>
    <row r="167" spans="1:8" x14ac:dyDescent="0.25">
      <c r="A167" s="362"/>
      <c r="B167" s="363"/>
      <c r="C167" s="363"/>
      <c r="D167" s="363"/>
      <c r="E167" s="363"/>
      <c r="F167" s="363"/>
      <c r="G167" s="364"/>
    </row>
    <row r="168" spans="1:8" x14ac:dyDescent="0.25">
      <c r="A168" s="365"/>
      <c r="B168" s="366"/>
      <c r="C168" s="366"/>
      <c r="D168" s="366"/>
      <c r="E168" s="366"/>
      <c r="F168" s="366"/>
      <c r="G168" s="367"/>
    </row>
    <row r="169" spans="1:8" x14ac:dyDescent="0.25">
      <c r="A169" s="365"/>
      <c r="B169" s="366"/>
      <c r="C169" s="366"/>
      <c r="D169" s="366"/>
      <c r="E169" s="366"/>
      <c r="F169" s="366"/>
      <c r="G169" s="367"/>
    </row>
    <row r="170" spans="1:8" x14ac:dyDescent="0.25">
      <c r="A170" s="365"/>
      <c r="B170" s="366"/>
      <c r="C170" s="366"/>
      <c r="D170" s="366"/>
      <c r="E170" s="366"/>
      <c r="F170" s="366"/>
      <c r="G170" s="367"/>
    </row>
    <row r="171" spans="1:8" x14ac:dyDescent="0.25">
      <c r="A171" s="368"/>
      <c r="B171" s="369"/>
      <c r="C171" s="369"/>
      <c r="D171" s="369"/>
      <c r="E171" s="369"/>
      <c r="F171" s="369"/>
      <c r="G171" s="370"/>
    </row>
    <row r="174" spans="1:8" ht="13" x14ac:dyDescent="0.25">
      <c r="A174" s="301" t="s">
        <v>449</v>
      </c>
      <c r="B174" s="301"/>
      <c r="C174" s="301"/>
      <c r="D174" s="301"/>
      <c r="E174" s="301"/>
      <c r="F174" s="301"/>
      <c r="G174" s="301"/>
      <c r="H174" s="301"/>
    </row>
    <row r="175" spans="1:8" x14ac:dyDescent="0.25">
      <c r="A175" s="362"/>
      <c r="B175" s="363"/>
      <c r="C175" s="363"/>
      <c r="D175" s="363"/>
      <c r="E175" s="363"/>
      <c r="F175" s="363"/>
      <c r="G175" s="364"/>
    </row>
    <row r="176" spans="1:8" x14ac:dyDescent="0.25">
      <c r="A176" s="365"/>
      <c r="B176" s="366"/>
      <c r="C176" s="366"/>
      <c r="D176" s="366"/>
      <c r="E176" s="366"/>
      <c r="F176" s="366"/>
      <c r="G176" s="367"/>
    </row>
    <row r="177" spans="1:7" x14ac:dyDescent="0.25">
      <c r="A177" s="365"/>
      <c r="B177" s="366"/>
      <c r="C177" s="366"/>
      <c r="D177" s="366"/>
      <c r="E177" s="366"/>
      <c r="F177" s="366"/>
      <c r="G177" s="367"/>
    </row>
    <row r="178" spans="1:7" x14ac:dyDescent="0.25">
      <c r="A178" s="365"/>
      <c r="B178" s="366"/>
      <c r="C178" s="366"/>
      <c r="D178" s="366"/>
      <c r="E178" s="366"/>
      <c r="F178" s="366"/>
      <c r="G178" s="367"/>
    </row>
    <row r="179" spans="1:7" x14ac:dyDescent="0.25">
      <c r="A179" s="368"/>
      <c r="B179" s="369"/>
      <c r="C179" s="369"/>
      <c r="D179" s="369"/>
      <c r="E179" s="369"/>
      <c r="F179" s="369"/>
      <c r="G179" s="370"/>
    </row>
  </sheetData>
  <mergeCells count="77">
    <mergeCell ref="A165:H165"/>
    <mergeCell ref="A167:G171"/>
    <mergeCell ref="A174:H174"/>
    <mergeCell ref="A175:G179"/>
    <mergeCell ref="A17:E17"/>
    <mergeCell ref="A18:E18"/>
    <mergeCell ref="A19:E19"/>
    <mergeCell ref="A138:H138"/>
    <mergeCell ref="A140:G144"/>
    <mergeCell ref="A147:H147"/>
    <mergeCell ref="A111:B111"/>
    <mergeCell ref="A112:B112"/>
    <mergeCell ref="A149:G153"/>
    <mergeCell ref="A156:H156"/>
    <mergeCell ref="A158:G162"/>
    <mergeCell ref="A115:B115"/>
    <mergeCell ref="A116:B116"/>
    <mergeCell ref="A118:B118"/>
    <mergeCell ref="A120:H120"/>
    <mergeCell ref="A122:D122"/>
    <mergeCell ref="A124:G128"/>
    <mergeCell ref="A105:B105"/>
    <mergeCell ref="A106:B106"/>
    <mergeCell ref="A107:B107"/>
    <mergeCell ref="A108:B108"/>
    <mergeCell ref="A110:B110"/>
    <mergeCell ref="A100:B100"/>
    <mergeCell ref="A101:B101"/>
    <mergeCell ref="A102:B102"/>
    <mergeCell ref="A103:B103"/>
    <mergeCell ref="A104:B104"/>
    <mergeCell ref="A87:H91"/>
    <mergeCell ref="A95:H95"/>
    <mergeCell ref="A97:B98"/>
    <mergeCell ref="C97:E97"/>
    <mergeCell ref="F97:H97"/>
    <mergeCell ref="A79:B79"/>
    <mergeCell ref="A80:B80"/>
    <mergeCell ref="A81:B81"/>
    <mergeCell ref="A82:B82"/>
    <mergeCell ref="A85:D85"/>
    <mergeCell ref="A71:H75"/>
    <mergeCell ref="A77:B78"/>
    <mergeCell ref="C77:D77"/>
    <mergeCell ref="E77:F77"/>
    <mergeCell ref="H77:H78"/>
    <mergeCell ref="A64:B64"/>
    <mergeCell ref="A65:B65"/>
    <mergeCell ref="A66:B66"/>
    <mergeCell ref="A67:B67"/>
    <mergeCell ref="A69:D69"/>
    <mergeCell ref="A56:H60"/>
    <mergeCell ref="A62:B63"/>
    <mergeCell ref="C62:D62"/>
    <mergeCell ref="E62:F62"/>
    <mergeCell ref="H62:H63"/>
    <mergeCell ref="A49:B49"/>
    <mergeCell ref="A50:B50"/>
    <mergeCell ref="A51:B51"/>
    <mergeCell ref="A52:B52"/>
    <mergeCell ref="A54:D54"/>
    <mergeCell ref="A43:E43"/>
    <mergeCell ref="A45:H45"/>
    <mergeCell ref="A47:B48"/>
    <mergeCell ref="C47:D47"/>
    <mergeCell ref="E47:F47"/>
    <mergeCell ref="H47:H48"/>
    <mergeCell ref="A14:E14"/>
    <mergeCell ref="A15:E15"/>
    <mergeCell ref="A40:E40"/>
    <mergeCell ref="A41:E41"/>
    <mergeCell ref="A42:E42"/>
    <mergeCell ref="A6:F6"/>
    <mergeCell ref="A8:E8"/>
    <mergeCell ref="A10:E10"/>
    <mergeCell ref="A12:E12"/>
    <mergeCell ref="A13:E13"/>
  </mergeCells>
  <conditionalFormatting sqref="C102">
    <cfRule type="cellIs" dxfId="9" priority="7" stopIfTrue="1" operator="greaterThan">
      <formula>C101</formula>
    </cfRule>
  </conditionalFormatting>
  <conditionalFormatting sqref="C103:C106">
    <cfRule type="cellIs" dxfId="8" priority="8" stopIfTrue="1" operator="greaterThan">
      <formula>C$102</formula>
    </cfRule>
  </conditionalFormatting>
  <conditionalFormatting sqref="C101">
    <cfRule type="cellIs" dxfId="7" priority="6" stopIfTrue="1" operator="lessThan">
      <formula>C$102</formula>
    </cfRule>
  </conditionalFormatting>
  <conditionalFormatting sqref="C102">
    <cfRule type="cellIs" dxfId="6" priority="5" stopIfTrue="1" operator="lessThan">
      <formula>SUM(C$103:C$106)</formula>
    </cfRule>
  </conditionalFormatting>
  <conditionalFormatting sqref="F102">
    <cfRule type="cellIs" dxfId="5" priority="3" stopIfTrue="1" operator="greaterThan">
      <formula>F101</formula>
    </cfRule>
  </conditionalFormatting>
  <conditionalFormatting sqref="F103:F106">
    <cfRule type="cellIs" dxfId="4" priority="4" stopIfTrue="1" operator="greaterThan">
      <formula>F$102</formula>
    </cfRule>
  </conditionalFormatting>
  <conditionalFormatting sqref="F101">
    <cfRule type="cellIs" dxfId="3" priority="2" stopIfTrue="1" operator="lessThan">
      <formula>F$102</formula>
    </cfRule>
  </conditionalFormatting>
  <conditionalFormatting sqref="F102">
    <cfRule type="cellIs" dxfId="2" priority="1" stopIfTrue="1" operator="lessThan">
      <formula>SUM(F$103:F$106)</formula>
    </cfRule>
  </conditionalFormatting>
  <pageMargins left="0.70866141732283472" right="0.70866141732283472" top="0.74803149606299213" bottom="0.74803149606299213" header="0.31496062992125984" footer="0.31496062992125984"/>
  <pageSetup paperSize="9" scale="58" fitToHeight="2"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55"/>
  <sheetViews>
    <sheetView zoomScale="85" zoomScaleNormal="85" workbookViewId="0">
      <selection activeCell="D41" sqref="D41"/>
    </sheetView>
  </sheetViews>
  <sheetFormatPr defaultColWidth="9.08984375" defaultRowHeight="12.5" x14ac:dyDescent="0.25"/>
  <cols>
    <col min="1" max="2" width="16.36328125" style="1" customWidth="1"/>
    <col min="3" max="3" width="34.6328125" style="1" customWidth="1"/>
    <col min="4" max="6" width="34.90625" style="1" customWidth="1"/>
    <col min="7" max="16384" width="9.08984375" style="1"/>
  </cols>
  <sheetData>
    <row r="1" spans="1:6" ht="13.25" x14ac:dyDescent="0.25">
      <c r="E1" s="2"/>
    </row>
    <row r="2" spans="1:6" ht="13.25" x14ac:dyDescent="0.25">
      <c r="A2" s="3" t="s">
        <v>185</v>
      </c>
      <c r="B2" s="39" t="str">
        <f>Country</f>
        <v/>
      </c>
      <c r="C2" s="97"/>
      <c r="E2" s="42" t="str">
        <f>Type</f>
        <v/>
      </c>
      <c r="F2" s="42"/>
    </row>
    <row r="3" spans="1:6" ht="13.25" x14ac:dyDescent="0.25">
      <c r="A3" s="3" t="s">
        <v>186</v>
      </c>
      <c r="B3" s="39">
        <f>Currency</f>
        <v>0</v>
      </c>
      <c r="C3" s="97"/>
    </row>
    <row r="4" spans="1:6" ht="13.25" x14ac:dyDescent="0.25">
      <c r="E4" s="2"/>
    </row>
    <row r="5" spans="1:6" ht="13.25" x14ac:dyDescent="0.25">
      <c r="A5" s="2"/>
    </row>
    <row r="6" spans="1:6" ht="13.25" x14ac:dyDescent="0.25">
      <c r="A6" s="4" t="s">
        <v>387</v>
      </c>
      <c r="C6" s="61" t="s">
        <v>13</v>
      </c>
    </row>
    <row r="7" spans="1:6" ht="13.25" x14ac:dyDescent="0.25">
      <c r="A7" s="100"/>
      <c r="B7" s="100"/>
      <c r="C7" s="100"/>
      <c r="D7" s="100"/>
      <c r="E7" s="100"/>
    </row>
    <row r="8" spans="1:6" ht="27" customHeight="1" x14ac:dyDescent="0.25">
      <c r="A8" s="301" t="s">
        <v>493</v>
      </c>
      <c r="B8" s="301"/>
      <c r="C8" s="301"/>
      <c r="D8" s="301"/>
      <c r="E8" s="301"/>
    </row>
    <row r="9" spans="1:6" ht="13.25" x14ac:dyDescent="0.25">
      <c r="A9" s="6" t="s">
        <v>196</v>
      </c>
    </row>
    <row r="11" spans="1:6" ht="13.25" x14ac:dyDescent="0.25">
      <c r="D11" s="44" t="s">
        <v>442</v>
      </c>
      <c r="E11" s="44" t="s">
        <v>470</v>
      </c>
    </row>
    <row r="12" spans="1:6" ht="13.25" x14ac:dyDescent="0.25">
      <c r="A12" s="382" t="s">
        <v>335</v>
      </c>
      <c r="B12" s="383"/>
      <c r="C12" s="384"/>
      <c r="D12" s="5"/>
      <c r="E12" s="5"/>
    </row>
    <row r="13" spans="1:6" ht="13.25" x14ac:dyDescent="0.25">
      <c r="A13" s="382" t="s">
        <v>336</v>
      </c>
      <c r="B13" s="383"/>
      <c r="C13" s="384"/>
      <c r="D13" s="5"/>
      <c r="E13" s="5"/>
    </row>
    <row r="14" spans="1:6" ht="13.25" x14ac:dyDescent="0.25">
      <c r="A14" s="385" t="s">
        <v>337</v>
      </c>
      <c r="B14" s="386"/>
      <c r="C14" s="387"/>
      <c r="D14" s="5"/>
      <c r="E14" s="5"/>
    </row>
    <row r="15" spans="1:6" ht="13.25" x14ac:dyDescent="0.25">
      <c r="A15" s="385" t="s">
        <v>346</v>
      </c>
      <c r="B15" s="386"/>
      <c r="C15" s="387"/>
      <c r="D15" s="5"/>
      <c r="E15" s="5"/>
    </row>
    <row r="16" spans="1:6" ht="14.5" x14ac:dyDescent="0.35">
      <c r="A16" s="381" t="s">
        <v>345</v>
      </c>
      <c r="B16" s="381"/>
      <c r="C16" s="381"/>
      <c r="D16" s="5"/>
      <c r="E16" s="5"/>
    </row>
    <row r="17" spans="1:6" ht="14.5" x14ac:dyDescent="0.35">
      <c r="A17" s="381" t="s">
        <v>345</v>
      </c>
      <c r="B17" s="381"/>
      <c r="C17" s="381"/>
      <c r="D17" s="5"/>
      <c r="E17" s="5"/>
    </row>
    <row r="18" spans="1:6" ht="14.5" x14ac:dyDescent="0.35">
      <c r="A18" s="381" t="s">
        <v>345</v>
      </c>
      <c r="B18" s="381"/>
      <c r="C18" s="381"/>
      <c r="D18" s="5"/>
      <c r="E18" s="5"/>
    </row>
    <row r="19" spans="1:6" ht="13.25" x14ac:dyDescent="0.25">
      <c r="A19" s="104"/>
      <c r="B19" s="104"/>
      <c r="C19" s="104"/>
      <c r="D19" s="8"/>
      <c r="E19" s="8"/>
    </row>
    <row r="20" spans="1:6" ht="12.75" customHeight="1" x14ac:dyDescent="0.25">
      <c r="A20" s="56" t="s">
        <v>402</v>
      </c>
      <c r="B20" s="107"/>
      <c r="C20" s="107"/>
      <c r="D20" s="107"/>
      <c r="E20" s="130"/>
      <c r="F20" s="105"/>
    </row>
    <row r="21" spans="1:6" ht="13.25" x14ac:dyDescent="0.25">
      <c r="A21" s="56" t="s">
        <v>403</v>
      </c>
      <c r="B21" s="107"/>
      <c r="C21" s="107"/>
      <c r="D21" s="107"/>
      <c r="E21" s="130"/>
      <c r="F21" s="105"/>
    </row>
    <row r="22" spans="1:6" s="105" customFormat="1" ht="13.25" x14ac:dyDescent="0.25">
      <c r="A22" s="131" t="s">
        <v>409</v>
      </c>
      <c r="B22" s="131"/>
      <c r="C22" s="131"/>
      <c r="D22" s="131"/>
      <c r="E22" s="130"/>
    </row>
    <row r="23" spans="1:6" s="105" customFormat="1" ht="13.25" x14ac:dyDescent="0.25">
      <c r="A23" s="131" t="s">
        <v>410</v>
      </c>
      <c r="B23" s="131"/>
      <c r="C23" s="131"/>
      <c r="D23" s="131"/>
      <c r="E23" s="130"/>
    </row>
    <row r="24" spans="1:6" ht="13.25" x14ac:dyDescent="0.25">
      <c r="A24" s="56"/>
      <c r="B24" s="107"/>
      <c r="C24" s="107"/>
      <c r="D24" s="107"/>
      <c r="E24" s="130"/>
    </row>
    <row r="25" spans="1:6" ht="13.25" x14ac:dyDescent="0.25">
      <c r="A25" s="56" t="s">
        <v>404</v>
      </c>
      <c r="B25" s="107"/>
      <c r="C25" s="107"/>
      <c r="D25" s="107"/>
      <c r="E25" s="130"/>
      <c r="F25" s="105"/>
    </row>
    <row r="26" spans="1:6" s="105" customFormat="1" ht="13.25" x14ac:dyDescent="0.25">
      <c r="A26" s="56" t="s">
        <v>407</v>
      </c>
      <c r="B26" s="107"/>
      <c r="C26" s="107"/>
      <c r="D26" s="107"/>
      <c r="E26" s="130"/>
    </row>
    <row r="27" spans="1:6" s="105" customFormat="1" ht="13.25" x14ac:dyDescent="0.25">
      <c r="A27" s="56" t="s">
        <v>417</v>
      </c>
      <c r="B27" s="107"/>
      <c r="C27" s="107"/>
      <c r="D27" s="107"/>
      <c r="E27" s="130"/>
    </row>
    <row r="28" spans="1:6" ht="13" x14ac:dyDescent="0.25">
      <c r="A28" s="56" t="s">
        <v>408</v>
      </c>
      <c r="B28" s="107"/>
      <c r="C28" s="107"/>
      <c r="D28" s="107"/>
      <c r="E28" s="130"/>
      <c r="F28" s="105"/>
    </row>
    <row r="29" spans="1:6" ht="13.25" x14ac:dyDescent="0.25">
      <c r="A29" s="56"/>
      <c r="B29" s="107"/>
      <c r="C29" s="107"/>
      <c r="D29" s="107"/>
      <c r="E29" s="130"/>
    </row>
    <row r="30" spans="1:6" ht="13.25" x14ac:dyDescent="0.25">
      <c r="A30" s="56" t="s">
        <v>405</v>
      </c>
      <c r="B30" s="107"/>
      <c r="C30" s="107"/>
      <c r="D30" s="107"/>
      <c r="E30" s="130"/>
      <c r="F30" s="105"/>
    </row>
    <row r="31" spans="1:6" ht="13.25" x14ac:dyDescent="0.25">
      <c r="A31" s="56" t="s">
        <v>406</v>
      </c>
      <c r="B31" s="107"/>
      <c r="C31" s="107"/>
      <c r="D31" s="107"/>
      <c r="E31" s="130"/>
      <c r="F31" s="105"/>
    </row>
    <row r="32" spans="1:6" ht="13.25" x14ac:dyDescent="0.25">
      <c r="A32" s="56" t="s">
        <v>411</v>
      </c>
      <c r="B32" s="107"/>
      <c r="C32" s="107"/>
      <c r="D32" s="107"/>
      <c r="E32" s="130"/>
      <c r="F32" s="105"/>
    </row>
    <row r="33" spans="1:6" ht="13.25" x14ac:dyDescent="0.25">
      <c r="A33" s="56" t="s">
        <v>412</v>
      </c>
      <c r="B33" s="107"/>
      <c r="C33" s="107"/>
      <c r="D33" s="107"/>
      <c r="E33" s="130"/>
      <c r="F33" s="105"/>
    </row>
    <row r="34" spans="1:6" ht="13.25" x14ac:dyDescent="0.25">
      <c r="A34" s="101"/>
      <c r="B34" s="101"/>
      <c r="C34" s="101"/>
      <c r="D34" s="101"/>
      <c r="E34" s="101"/>
    </row>
    <row r="35" spans="1:6" ht="27" customHeight="1" x14ac:dyDescent="0.25">
      <c r="A35" s="301" t="s">
        <v>510</v>
      </c>
      <c r="B35" s="301"/>
      <c r="C35" s="301"/>
      <c r="D35" s="301"/>
      <c r="E35" s="301"/>
    </row>
    <row r="37" spans="1:6" x14ac:dyDescent="0.25">
      <c r="A37" s="372"/>
      <c r="B37" s="373"/>
      <c r="C37" s="373"/>
      <c r="D37" s="373"/>
      <c r="E37" s="373"/>
      <c r="F37" s="374"/>
    </row>
    <row r="38" spans="1:6" s="105" customFormat="1" x14ac:dyDescent="0.25">
      <c r="A38" s="375"/>
      <c r="B38" s="376"/>
      <c r="C38" s="376"/>
      <c r="D38" s="376"/>
      <c r="E38" s="376"/>
      <c r="F38" s="377"/>
    </row>
    <row r="39" spans="1:6" x14ac:dyDescent="0.25">
      <c r="A39" s="378"/>
      <c r="B39" s="379"/>
      <c r="C39" s="379"/>
      <c r="D39" s="379"/>
      <c r="E39" s="379"/>
      <c r="F39" s="380"/>
    </row>
    <row r="40" spans="1:6" s="105" customFormat="1" ht="13.25" x14ac:dyDescent="0.25">
      <c r="A40" s="171"/>
      <c r="B40" s="171"/>
      <c r="C40" s="171"/>
      <c r="D40" s="171"/>
      <c r="E40" s="171"/>
      <c r="F40" s="171"/>
    </row>
    <row r="41" spans="1:6" s="105" customFormat="1" ht="13.25" x14ac:dyDescent="0.25">
      <c r="A41" s="171"/>
      <c r="B41" s="171"/>
      <c r="C41" s="171"/>
      <c r="D41" s="171"/>
      <c r="E41" s="171"/>
      <c r="F41" s="171"/>
    </row>
    <row r="42" spans="1:6" s="105" customFormat="1" ht="13.25" x14ac:dyDescent="0.25">
      <c r="A42" s="171"/>
      <c r="B42" s="171"/>
      <c r="C42" s="171"/>
      <c r="D42" s="171"/>
      <c r="E42" s="171"/>
      <c r="F42" s="171"/>
    </row>
    <row r="43" spans="1:6" s="105" customFormat="1" ht="13.25" x14ac:dyDescent="0.25">
      <c r="A43" s="301" t="s">
        <v>509</v>
      </c>
      <c r="B43" s="301"/>
      <c r="C43" s="301"/>
      <c r="D43" s="301"/>
      <c r="E43" s="301"/>
    </row>
    <row r="44" spans="1:6" s="105" customFormat="1" ht="13.25" x14ac:dyDescent="0.25"/>
    <row r="45" spans="1:6" s="105" customFormat="1" x14ac:dyDescent="0.25">
      <c r="A45" s="372"/>
      <c r="B45" s="373"/>
      <c r="C45" s="373"/>
      <c r="D45" s="373"/>
      <c r="E45" s="373"/>
      <c r="F45" s="374"/>
    </row>
    <row r="46" spans="1:6" s="105" customFormat="1" x14ac:dyDescent="0.25">
      <c r="A46" s="375"/>
      <c r="B46" s="376"/>
      <c r="C46" s="376"/>
      <c r="D46" s="376"/>
      <c r="E46" s="376"/>
      <c r="F46" s="377"/>
    </row>
    <row r="47" spans="1:6" s="105" customFormat="1" x14ac:dyDescent="0.25">
      <c r="A47" s="378"/>
      <c r="B47" s="379"/>
      <c r="C47" s="379"/>
      <c r="D47" s="379"/>
      <c r="E47" s="379"/>
      <c r="F47" s="380"/>
    </row>
    <row r="48" spans="1:6" s="105" customFormat="1" ht="13.25" x14ac:dyDescent="0.25">
      <c r="A48" s="171"/>
      <c r="B48" s="171"/>
      <c r="C48" s="171"/>
      <c r="D48" s="171"/>
      <c r="E48" s="171"/>
      <c r="F48" s="171"/>
    </row>
    <row r="49" spans="1:6" s="105" customFormat="1" ht="13.25" x14ac:dyDescent="0.25">
      <c r="A49" s="171"/>
      <c r="B49" s="171"/>
      <c r="C49" s="171"/>
      <c r="D49" s="171"/>
      <c r="E49" s="171"/>
      <c r="F49" s="171"/>
    </row>
    <row r="50" spans="1:6" x14ac:dyDescent="0.25">
      <c r="A50" s="171"/>
      <c r="B50" s="171"/>
      <c r="C50" s="171"/>
      <c r="D50" s="171"/>
      <c r="E50" s="171"/>
      <c r="F50" s="171"/>
    </row>
    <row r="51" spans="1:6" ht="13" x14ac:dyDescent="0.25">
      <c r="A51" s="301" t="s">
        <v>508</v>
      </c>
      <c r="B51" s="301"/>
      <c r="C51" s="301"/>
      <c r="D51" s="301"/>
      <c r="E51" s="301"/>
    </row>
    <row r="52" spans="1:6" x14ac:dyDescent="0.25">
      <c r="A52" s="105"/>
      <c r="B52" s="105"/>
      <c r="C52" s="105"/>
      <c r="D52" s="105"/>
      <c r="E52" s="105"/>
    </row>
    <row r="53" spans="1:6" x14ac:dyDescent="0.25">
      <c r="A53" s="372"/>
      <c r="B53" s="373"/>
      <c r="C53" s="373"/>
      <c r="D53" s="373"/>
      <c r="E53" s="374"/>
    </row>
    <row r="54" spans="1:6" x14ac:dyDescent="0.25">
      <c r="A54" s="375"/>
      <c r="B54" s="376"/>
      <c r="C54" s="376"/>
      <c r="D54" s="376"/>
      <c r="E54" s="377"/>
    </row>
    <row r="55" spans="1:6" x14ac:dyDescent="0.25">
      <c r="A55" s="378"/>
      <c r="B55" s="379"/>
      <c r="C55" s="379"/>
      <c r="D55" s="379"/>
      <c r="E55" s="380"/>
    </row>
  </sheetData>
  <mergeCells count="14">
    <mergeCell ref="A16:C16"/>
    <mergeCell ref="A8:E8"/>
    <mergeCell ref="A12:C12"/>
    <mergeCell ref="A13:C13"/>
    <mergeCell ref="A14:C14"/>
    <mergeCell ref="A15:C15"/>
    <mergeCell ref="A51:E51"/>
    <mergeCell ref="A53:E55"/>
    <mergeCell ref="A37:F39"/>
    <mergeCell ref="A17:C17"/>
    <mergeCell ref="A18:C18"/>
    <mergeCell ref="A35:E35"/>
    <mergeCell ref="A43:E43"/>
    <mergeCell ref="A45:F47"/>
  </mergeCells>
  <hyperlinks>
    <hyperlink ref="C6" location="'Description of asset classes'!A1" display="Description of asset classes" xr:uid="{00000000-0004-0000-0700-000000000000}"/>
  </hyperlinks>
  <pageMargins left="0.70866141732283472" right="0.70866141732283472" top="0.74803149606299213" bottom="0.74803149606299213" header="0.31496062992125984" footer="0.31496062992125984"/>
  <pageSetup paperSize="9" scale="50" orientation="portrait"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G45"/>
  <sheetViews>
    <sheetView zoomScale="85" zoomScaleNormal="85" workbookViewId="0">
      <selection activeCell="A15" sqref="A15:C15"/>
    </sheetView>
  </sheetViews>
  <sheetFormatPr defaultColWidth="9.08984375" defaultRowHeight="12.5" x14ac:dyDescent="0.25"/>
  <cols>
    <col min="1" max="2" width="16.36328125" style="1" customWidth="1"/>
    <col min="3" max="3" width="18.54296875" style="1" customWidth="1"/>
    <col min="4" max="6" width="16.36328125" style="1" customWidth="1"/>
    <col min="7" max="16384" width="9.08984375" style="1"/>
  </cols>
  <sheetData>
    <row r="1" spans="1:7" ht="13.25" x14ac:dyDescent="0.25">
      <c r="E1" s="2"/>
    </row>
    <row r="2" spans="1:7" ht="13.25" x14ac:dyDescent="0.25">
      <c r="A2" s="3" t="s">
        <v>185</v>
      </c>
      <c r="B2" s="33" t="str">
        <f>Country</f>
        <v/>
      </c>
      <c r="D2" s="3"/>
      <c r="E2" s="42" t="str">
        <f>Type</f>
        <v/>
      </c>
      <c r="F2" s="42"/>
      <c r="G2" s="42"/>
    </row>
    <row r="3" spans="1:7" ht="13.25" x14ac:dyDescent="0.25">
      <c r="A3" s="3" t="s">
        <v>186</v>
      </c>
      <c r="B3" s="33">
        <f>Currency</f>
        <v>0</v>
      </c>
      <c r="D3" s="105"/>
    </row>
    <row r="4" spans="1:7" ht="13.25" x14ac:dyDescent="0.25">
      <c r="E4" s="2"/>
    </row>
    <row r="5" spans="1:7" ht="13.25" x14ac:dyDescent="0.25">
      <c r="A5" s="2"/>
    </row>
    <row r="6" spans="1:7" ht="13.25" x14ac:dyDescent="0.25">
      <c r="A6" s="4" t="s">
        <v>385</v>
      </c>
      <c r="C6" s="61" t="s">
        <v>13</v>
      </c>
    </row>
    <row r="7" spans="1:7" s="105" customFormat="1" ht="13.25" x14ac:dyDescent="0.25">
      <c r="A7" s="6"/>
    </row>
    <row r="8" spans="1:7" s="105" customFormat="1" ht="13.25" x14ac:dyDescent="0.25">
      <c r="A8" s="85" t="s">
        <v>494</v>
      </c>
      <c r="B8" s="85"/>
      <c r="C8" s="85"/>
      <c r="D8" s="85"/>
      <c r="E8" s="85"/>
    </row>
    <row r="9" spans="1:7" s="105" customFormat="1" ht="13.25" x14ac:dyDescent="0.25">
      <c r="A9" s="6" t="s">
        <v>196</v>
      </c>
    </row>
    <row r="11" spans="1:7" ht="13.25" x14ac:dyDescent="0.25">
      <c r="A11" s="105"/>
      <c r="B11" s="105"/>
      <c r="C11" s="105"/>
      <c r="D11" s="44" t="s">
        <v>442</v>
      </c>
      <c r="E11" s="44" t="s">
        <v>470</v>
      </c>
    </row>
    <row r="12" spans="1:7" s="105" customFormat="1" ht="13.25" x14ac:dyDescent="0.25">
      <c r="A12" s="382" t="s">
        <v>413</v>
      </c>
      <c r="B12" s="383"/>
      <c r="C12" s="384"/>
      <c r="D12" s="5"/>
      <c r="E12" s="5"/>
    </row>
    <row r="13" spans="1:7" ht="13.25" x14ac:dyDescent="0.25">
      <c r="A13" s="1" t="s">
        <v>414</v>
      </c>
      <c r="D13" s="5"/>
      <c r="E13" s="5"/>
    </row>
    <row r="14" spans="1:7" ht="13.25" x14ac:dyDescent="0.25">
      <c r="A14" s="385" t="s">
        <v>380</v>
      </c>
      <c r="B14" s="386"/>
      <c r="C14" s="387"/>
      <c r="D14" s="5"/>
      <c r="E14" s="5"/>
    </row>
    <row r="15" spans="1:7" ht="13.25" x14ac:dyDescent="0.25">
      <c r="A15" s="385"/>
      <c r="B15" s="386"/>
      <c r="C15" s="387"/>
      <c r="D15" s="5"/>
      <c r="E15" s="5"/>
    </row>
    <row r="16" spans="1:7" ht="14.5" x14ac:dyDescent="0.35">
      <c r="A16" s="381" t="s">
        <v>345</v>
      </c>
      <c r="B16" s="381"/>
      <c r="C16" s="381"/>
      <c r="D16" s="5"/>
      <c r="E16" s="5"/>
    </row>
    <row r="17" spans="1:6" ht="14.5" x14ac:dyDescent="0.35">
      <c r="A17" s="381" t="s">
        <v>345</v>
      </c>
      <c r="B17" s="381"/>
      <c r="C17" s="381"/>
      <c r="D17" s="5"/>
      <c r="E17" s="5"/>
    </row>
    <row r="18" spans="1:6" ht="14.5" x14ac:dyDescent="0.35">
      <c r="A18" s="381" t="s">
        <v>345</v>
      </c>
      <c r="B18" s="381"/>
      <c r="C18" s="381"/>
      <c r="D18" s="5"/>
      <c r="E18" s="5"/>
    </row>
    <row r="20" spans="1:6" ht="28.5" customHeight="1" x14ac:dyDescent="0.25">
      <c r="A20" s="301" t="s">
        <v>389</v>
      </c>
      <c r="B20" s="301"/>
      <c r="C20" s="301"/>
      <c r="D20" s="301"/>
      <c r="E20" s="301"/>
      <c r="F20" s="301"/>
    </row>
    <row r="21" spans="1:6" ht="13.25" x14ac:dyDescent="0.25">
      <c r="A21" s="21"/>
      <c r="B21" s="21"/>
      <c r="C21" s="21"/>
      <c r="D21" s="21"/>
      <c r="E21" s="21"/>
      <c r="F21" s="21"/>
    </row>
    <row r="22" spans="1:6" x14ac:dyDescent="0.25">
      <c r="A22" s="372"/>
      <c r="B22" s="373"/>
      <c r="C22" s="373"/>
      <c r="D22" s="373"/>
      <c r="E22" s="373"/>
      <c r="F22" s="374"/>
    </row>
    <row r="23" spans="1:6" x14ac:dyDescent="0.25">
      <c r="A23" s="375"/>
      <c r="B23" s="376"/>
      <c r="C23" s="376"/>
      <c r="D23" s="376"/>
      <c r="E23" s="376"/>
      <c r="F23" s="377"/>
    </row>
    <row r="24" spans="1:6" x14ac:dyDescent="0.25">
      <c r="A24" s="375"/>
      <c r="B24" s="376"/>
      <c r="C24" s="376"/>
      <c r="D24" s="376"/>
      <c r="E24" s="376"/>
      <c r="F24" s="377"/>
    </row>
    <row r="25" spans="1:6" x14ac:dyDescent="0.25">
      <c r="A25" s="375"/>
      <c r="B25" s="376"/>
      <c r="C25" s="376"/>
      <c r="D25" s="376"/>
      <c r="E25" s="376"/>
      <c r="F25" s="377"/>
    </row>
    <row r="26" spans="1:6" x14ac:dyDescent="0.25">
      <c r="A26" s="378"/>
      <c r="B26" s="379"/>
      <c r="C26" s="379"/>
      <c r="D26" s="379"/>
      <c r="E26" s="379"/>
      <c r="F26" s="380"/>
    </row>
    <row r="27" spans="1:6" ht="13.25" x14ac:dyDescent="0.25">
      <c r="A27" s="105"/>
    </row>
    <row r="29" spans="1:6" ht="12.75" customHeight="1" x14ac:dyDescent="0.25">
      <c r="A29" s="388" t="s">
        <v>415</v>
      </c>
      <c r="B29" s="388"/>
      <c r="C29" s="388"/>
      <c r="D29" s="388"/>
      <c r="E29" s="388"/>
    </row>
    <row r="30" spans="1:6" x14ac:dyDescent="0.25">
      <c r="A30" s="388"/>
      <c r="B30" s="388"/>
      <c r="C30" s="388"/>
      <c r="D30" s="388"/>
      <c r="E30" s="388"/>
    </row>
    <row r="31" spans="1:6" x14ac:dyDescent="0.25">
      <c r="A31" s="388"/>
      <c r="B31" s="388"/>
      <c r="C31" s="388"/>
      <c r="D31" s="388"/>
      <c r="E31" s="388"/>
    </row>
    <row r="32" spans="1:6" x14ac:dyDescent="0.25">
      <c r="A32" s="388"/>
      <c r="B32" s="388"/>
      <c r="C32" s="388"/>
      <c r="D32" s="388"/>
      <c r="E32" s="388"/>
    </row>
    <row r="33" spans="1:5" x14ac:dyDescent="0.25">
      <c r="A33" s="388"/>
      <c r="B33" s="388"/>
      <c r="C33" s="388"/>
      <c r="D33" s="388"/>
      <c r="E33" s="388"/>
    </row>
    <row r="34" spans="1:5" x14ac:dyDescent="0.25">
      <c r="A34" s="388"/>
      <c r="B34" s="388"/>
      <c r="C34" s="388"/>
      <c r="D34" s="388"/>
      <c r="E34" s="388"/>
    </row>
    <row r="35" spans="1:5" x14ac:dyDescent="0.25">
      <c r="A35" s="388"/>
      <c r="B35" s="388"/>
      <c r="C35" s="388"/>
      <c r="D35" s="388"/>
      <c r="E35" s="388"/>
    </row>
    <row r="36" spans="1:5" x14ac:dyDescent="0.25">
      <c r="A36" s="388"/>
      <c r="B36" s="388"/>
      <c r="C36" s="388"/>
      <c r="D36" s="388"/>
      <c r="E36" s="388"/>
    </row>
    <row r="37" spans="1:5" x14ac:dyDescent="0.25">
      <c r="A37" s="388"/>
      <c r="B37" s="388"/>
      <c r="C37" s="388"/>
      <c r="D37" s="388"/>
      <c r="E37" s="388"/>
    </row>
    <row r="38" spans="1:5" x14ac:dyDescent="0.25">
      <c r="A38" s="388"/>
      <c r="B38" s="388"/>
      <c r="C38" s="388"/>
      <c r="D38" s="388"/>
      <c r="E38" s="388"/>
    </row>
    <row r="39" spans="1:5" x14ac:dyDescent="0.25">
      <c r="A39" s="388"/>
      <c r="B39" s="388"/>
      <c r="C39" s="388"/>
      <c r="D39" s="388"/>
      <c r="E39" s="388"/>
    </row>
    <row r="40" spans="1:5" x14ac:dyDescent="0.25">
      <c r="A40" s="388"/>
      <c r="B40" s="388"/>
      <c r="C40" s="388"/>
      <c r="D40" s="388"/>
      <c r="E40" s="388"/>
    </row>
    <row r="41" spans="1:5" x14ac:dyDescent="0.25">
      <c r="A41" s="388"/>
      <c r="B41" s="388"/>
      <c r="C41" s="388"/>
      <c r="D41" s="388"/>
      <c r="E41" s="388"/>
    </row>
    <row r="42" spans="1:5" x14ac:dyDescent="0.25">
      <c r="A42" s="388"/>
      <c r="B42" s="388"/>
      <c r="C42" s="388"/>
      <c r="D42" s="388"/>
      <c r="E42" s="388"/>
    </row>
    <row r="43" spans="1:5" x14ac:dyDescent="0.25">
      <c r="A43" s="388"/>
      <c r="B43" s="388"/>
      <c r="C43" s="388"/>
      <c r="D43" s="388"/>
      <c r="E43" s="388"/>
    </row>
    <row r="44" spans="1:5" x14ac:dyDescent="0.25">
      <c r="A44" s="388"/>
      <c r="B44" s="388"/>
      <c r="C44" s="388"/>
      <c r="D44" s="388"/>
      <c r="E44" s="388"/>
    </row>
    <row r="45" spans="1:5" x14ac:dyDescent="0.25">
      <c r="A45" s="388"/>
      <c r="B45" s="388"/>
      <c r="C45" s="388"/>
      <c r="D45" s="388"/>
      <c r="E45" s="388"/>
    </row>
  </sheetData>
  <mergeCells count="9">
    <mergeCell ref="A18:C18"/>
    <mergeCell ref="A29:E45"/>
    <mergeCell ref="A22:F26"/>
    <mergeCell ref="A12:C12"/>
    <mergeCell ref="A17:C17"/>
    <mergeCell ref="A14:C14"/>
    <mergeCell ref="A15:C15"/>
    <mergeCell ref="A20:F20"/>
    <mergeCell ref="A16:C16"/>
  </mergeCells>
  <hyperlinks>
    <hyperlink ref="C6" location="'Description of asset classes'!A1" display="Description of asset classes" xr:uid="{00000000-0004-0000-0800-000000000000}"/>
  </hyperlinks>
  <pageMargins left="0.70866141732283472" right="0.70866141732283472" top="0.74803149606299213" bottom="0.74803149606299213" header="0.31496062992125984" footer="0.31496062992125984"/>
  <pageSetup paperSize="9" scale="65"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D9F7F8ECBE2C459E48D36993AAD9F5" ma:contentTypeVersion="0" ma:contentTypeDescription="Create a new document." ma:contentTypeScope="" ma:versionID="74469b29a4a12ee176c5ae816ab6326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F87112-B5B2-4054-9CD1-0016BBA0F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6874951-C71D-4D56-8DEC-A102540E31C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7913A0E4-B847-4906-A238-4E81B9AF5B57}">
  <ds:schemaRefs>
    <ds:schemaRef ds:uri="http://schemas.microsoft.com/office/2006/metadata/longProperties"/>
  </ds:schemaRefs>
</ds:datastoreItem>
</file>

<file path=customXml/itemProps4.xml><?xml version="1.0" encoding="utf-8"?>
<ds:datastoreItem xmlns:ds="http://schemas.openxmlformats.org/officeDocument/2006/customXml" ds:itemID="{F8BD031C-E927-4BEC-A55D-E0EC036C48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Hidden</vt:lpstr>
      <vt:lpstr>Contact Details</vt:lpstr>
      <vt:lpstr>Q1-5</vt:lpstr>
      <vt:lpstr>Q6</vt:lpstr>
      <vt:lpstr>Q7</vt:lpstr>
      <vt:lpstr>Q8</vt:lpstr>
      <vt:lpstr>Q9-11</vt:lpstr>
      <vt:lpstr>Q12</vt:lpstr>
      <vt:lpstr>Q13</vt:lpstr>
      <vt:lpstr>Optional QESG</vt:lpstr>
      <vt:lpstr>Description of asset classes</vt:lpstr>
      <vt:lpstr>Definitions</vt:lpstr>
      <vt:lpstr>Countries</vt:lpstr>
      <vt:lpstr>Country</vt:lpstr>
      <vt:lpstr>CountryIndex</vt:lpstr>
      <vt:lpstr>Currency</vt:lpstr>
      <vt:lpstr>currencyIndex</vt:lpstr>
      <vt:lpstr>Method</vt:lpstr>
      <vt:lpstr>'Contact Details'!Print_Area</vt:lpstr>
      <vt:lpstr>Definitions!Print_Area</vt:lpstr>
      <vt:lpstr>'Description of asset classes'!Print_Area</vt:lpstr>
      <vt:lpstr>'Q12'!Print_Area</vt:lpstr>
      <vt:lpstr>'Q13'!Print_Area</vt:lpstr>
      <vt:lpstr>'Q1-5'!Print_Area</vt:lpstr>
      <vt:lpstr>'Q6'!Print_Area</vt:lpstr>
      <vt:lpstr>'Q8'!Print_Area</vt:lpstr>
      <vt:lpstr>'Q9-11'!Print_Area</vt:lpstr>
      <vt:lpstr>Type</vt:lpstr>
      <vt:lpstr>Typeindex</vt:lpstr>
      <vt:lpstr>Unit</vt:lpstr>
      <vt:lpstr>unitindex</vt:lpstr>
      <vt:lpstr>ValueIndex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Joel, DAF/FIN</dc:creator>
  <cp:lastModifiedBy>INADA Yasuaki</cp:lastModifiedBy>
  <cp:lastPrinted>2016-07-11T11:41:16Z</cp:lastPrinted>
  <dcterms:created xsi:type="dcterms:W3CDTF">2013-04-16T14:57:07Z</dcterms:created>
  <dcterms:modified xsi:type="dcterms:W3CDTF">2021-07-30T12:16:44Z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0x010100DCD9F7F8ECBE2C459E48D36993AAD9F5</vt:lpwstr>
  </property>
</Properties>
</file>