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4795" windowHeight="12270"/>
  </bookViews>
  <sheets>
    <sheet name="Graph" sheetId="1" r:id="rId1"/>
  </sheets>
  <calcPr calcId="125725"/>
</workbook>
</file>

<file path=xl/calcChain.xml><?xml version="1.0" encoding="utf-8"?>
<calcChain xmlns="http://schemas.openxmlformats.org/spreadsheetml/2006/main">
  <c r="X40" i="1"/>
  <c r="W40"/>
  <c r="X39"/>
  <c r="W39"/>
  <c r="T39"/>
  <c r="X38"/>
  <c r="W38"/>
  <c r="W37"/>
  <c r="X37"/>
  <c r="W36"/>
  <c r="X36"/>
  <c r="W35"/>
  <c r="X35"/>
  <c r="X34"/>
  <c r="W34"/>
  <c r="W33"/>
  <c r="X33"/>
  <c r="X32"/>
  <c r="W32"/>
  <c r="W31"/>
  <c r="X31"/>
  <c r="X30"/>
  <c r="W30"/>
  <c r="W29"/>
  <c r="X29"/>
  <c r="X28"/>
  <c r="W28"/>
  <c r="W27"/>
  <c r="X27"/>
  <c r="X26"/>
  <c r="W26"/>
  <c r="W25"/>
  <c r="X25"/>
  <c r="X24"/>
  <c r="W24"/>
  <c r="W23"/>
  <c r="X23"/>
  <c r="X22"/>
  <c r="W22"/>
  <c r="W21"/>
  <c r="X21"/>
  <c r="X20"/>
  <c r="W20"/>
  <c r="W19"/>
  <c r="X19"/>
  <c r="X18"/>
  <c r="W18"/>
  <c r="W17"/>
  <c r="X17"/>
  <c r="X16"/>
  <c r="W16"/>
  <c r="W15"/>
  <c r="X15"/>
  <c r="W14"/>
  <c r="X14"/>
  <c r="W13"/>
  <c r="X13"/>
  <c r="X12"/>
  <c r="W12"/>
  <c r="W11"/>
  <c r="X11"/>
  <c r="X10"/>
  <c r="W10"/>
  <c r="W9"/>
  <c r="X9"/>
  <c r="X8"/>
  <c r="W8"/>
  <c r="W7"/>
  <c r="X7"/>
  <c r="W6"/>
  <c r="X6"/>
  <c r="W5"/>
  <c r="X5"/>
  <c r="W4"/>
  <c r="X4"/>
  <c r="W3"/>
  <c r="X3"/>
</calcChain>
</file>

<file path=xl/sharedStrings.xml><?xml version="1.0" encoding="utf-8"?>
<sst xmlns="http://schemas.openxmlformats.org/spreadsheetml/2006/main" count="51" uniqueCount="50">
  <si>
    <t>Data for Graph</t>
  </si>
  <si>
    <t>Contributions to GDP growth by final demand components</t>
  </si>
  <si>
    <t xml:space="preserve"> Households consumption</t>
  </si>
  <si>
    <t xml:space="preserve"> General government consumption</t>
  </si>
  <si>
    <t xml:space="preserve"> Investment</t>
  </si>
  <si>
    <t>Stocks</t>
  </si>
  <si>
    <t>Net exports</t>
  </si>
  <si>
    <t>GDP growth</t>
  </si>
  <si>
    <t>Total contrib</t>
  </si>
  <si>
    <t>difference/ B1_GE.G</t>
  </si>
  <si>
    <t>Greece</t>
  </si>
  <si>
    <t>Portugal</t>
  </si>
  <si>
    <t>Japan</t>
  </si>
  <si>
    <t>Spain</t>
  </si>
  <si>
    <t>Italy</t>
  </si>
  <si>
    <t>Slovenia</t>
  </si>
  <si>
    <t>United Kingdom</t>
  </si>
  <si>
    <t>Netherlands</t>
  </si>
  <si>
    <t>Denmark</t>
  </si>
  <si>
    <t>New Zealand</t>
  </si>
  <si>
    <t>Norway</t>
  </si>
  <si>
    <t>Ireland</t>
  </si>
  <si>
    <t>Hungary</t>
  </si>
  <si>
    <t>Luxembourg</t>
  </si>
  <si>
    <t>Belgium</t>
  </si>
  <si>
    <t>Czech Republic</t>
  </si>
  <si>
    <t>United States</t>
  </si>
  <si>
    <t>Switzerland</t>
  </si>
  <si>
    <t>France</t>
  </si>
  <si>
    <t>Canada</t>
  </si>
  <si>
    <t>Austria</t>
  </si>
  <si>
    <t>Finland</t>
  </si>
  <si>
    <t>Iceland</t>
  </si>
  <si>
    <t>Germany</t>
  </si>
  <si>
    <t>Slovakia</t>
  </si>
  <si>
    <t>Australia</t>
  </si>
  <si>
    <t>South Africa</t>
  </si>
  <si>
    <t>Korea</t>
  </si>
  <si>
    <t>Sweden</t>
  </si>
  <si>
    <t>Mexico</t>
  </si>
  <si>
    <t>Russia</t>
  </si>
  <si>
    <t>Poland</t>
  </si>
  <si>
    <t>Israel</t>
  </si>
  <si>
    <t>Chile</t>
  </si>
  <si>
    <t>Estonia</t>
  </si>
  <si>
    <t>Turkey</t>
  </si>
  <si>
    <t>Euro Zone</t>
  </si>
  <si>
    <t>OECD TOTAL</t>
  </si>
  <si>
    <t>fixed constant prices</t>
  </si>
  <si>
    <t>National Accounts at a Glance - © OECD 2013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</si>
</sst>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1" xfId="0" applyFont="1" applyBorder="1"/>
    <xf numFmtId="0" fontId="4" fillId="0" borderId="1" xfId="0" applyFont="1" applyBorder="1"/>
    <xf numFmtId="164" fontId="2" fillId="0" borderId="1" xfId="0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4" fillId="2" borderId="1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1" xfId="0" applyFont="1" applyFill="1" applyBorder="1"/>
    <xf numFmtId="0" fontId="0" fillId="2" borderId="0" xfId="0" applyFill="1"/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/>
    <xf numFmtId="164" fontId="2" fillId="0" borderId="1" xfId="0" applyNumberFormat="1" applyFont="1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7115165482363455E-2"/>
          <c:y val="9.9279533289779828E-2"/>
          <c:w val="0.93499865565584839"/>
          <c:h val="0.52010838922912417"/>
        </c:manualLayout>
      </c:layout>
      <c:barChart>
        <c:barDir val="col"/>
        <c:grouping val="stacked"/>
        <c:ser>
          <c:idx val="0"/>
          <c:order val="0"/>
          <c:tx>
            <c:strRef>
              <c:f>Graph!$Q$2</c:f>
              <c:strCache>
                <c:ptCount val="1"/>
                <c:pt idx="0">
                  <c:v> Households consumption</c:v>
                </c:pt>
              </c:strCache>
            </c:strRef>
          </c:tx>
          <c:spPr>
            <a:gradFill flip="none"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path path="shape">
                <a:fillToRect l="50000" t="50000" r="50000" b="50000"/>
              </a:path>
              <a:tileRect/>
            </a:gradFill>
          </c:spPr>
          <c:cat>
            <c:strRef>
              <c:f>Graph!$P$3:$P$40</c:f>
              <c:strCache>
                <c:ptCount val="38"/>
                <c:pt idx="0">
                  <c:v>Greece</c:v>
                </c:pt>
                <c:pt idx="1">
                  <c:v>Portugal</c:v>
                </c:pt>
                <c:pt idx="2">
                  <c:v>Japan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Denmark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Hungary</c:v>
                </c:pt>
                <c:pt idx="13">
                  <c:v>Luxembourg</c:v>
                </c:pt>
                <c:pt idx="14">
                  <c:v>Belgium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Switzerland</c:v>
                </c:pt>
                <c:pt idx="18">
                  <c:v>France</c:v>
                </c:pt>
                <c:pt idx="19">
                  <c:v>Canada</c:v>
                </c:pt>
                <c:pt idx="20">
                  <c:v>Austria</c:v>
                </c:pt>
                <c:pt idx="21">
                  <c:v>Finland</c:v>
                </c:pt>
                <c:pt idx="22">
                  <c:v>Iceland</c:v>
                </c:pt>
                <c:pt idx="23">
                  <c:v>Germany</c:v>
                </c:pt>
                <c:pt idx="24">
                  <c:v>Slovakia</c:v>
                </c:pt>
                <c:pt idx="25">
                  <c:v>Australia</c:v>
                </c:pt>
                <c:pt idx="26">
                  <c:v>South Africa</c:v>
                </c:pt>
                <c:pt idx="27">
                  <c:v>Korea</c:v>
                </c:pt>
                <c:pt idx="28">
                  <c:v>Sweden</c:v>
                </c:pt>
                <c:pt idx="29">
                  <c:v>Mexico</c:v>
                </c:pt>
                <c:pt idx="30">
                  <c:v>Russia</c:v>
                </c:pt>
                <c:pt idx="31">
                  <c:v>Poland</c:v>
                </c:pt>
                <c:pt idx="32">
                  <c:v>Israel</c:v>
                </c:pt>
                <c:pt idx="33">
                  <c:v>Chile</c:v>
                </c:pt>
                <c:pt idx="34">
                  <c:v>Estonia</c:v>
                </c:pt>
                <c:pt idx="35">
                  <c:v>Turkey</c:v>
                </c:pt>
                <c:pt idx="36">
                  <c:v>Euro Zone</c:v>
                </c:pt>
                <c:pt idx="37">
                  <c:v>OECD TOTAL</c:v>
                </c:pt>
              </c:strCache>
            </c:strRef>
          </c:cat>
          <c:val>
            <c:numRef>
              <c:f>Graph!$Q$3:$Q$40</c:f>
              <c:numCache>
                <c:formatCode>General</c:formatCode>
                <c:ptCount val="38"/>
                <c:pt idx="0">
                  <c:v>-5.7</c:v>
                </c:pt>
                <c:pt idx="1">
                  <c:v>-2.4</c:v>
                </c:pt>
                <c:pt idx="2">
                  <c:v>0.3</c:v>
                </c:pt>
                <c:pt idx="3">
                  <c:v>-0.6</c:v>
                </c:pt>
                <c:pt idx="4">
                  <c:v>0.1</c:v>
                </c:pt>
                <c:pt idx="5">
                  <c:v>0.5</c:v>
                </c:pt>
                <c:pt idx="6" formatCode="0.0">
                  <c:v>-0.5</c:v>
                </c:pt>
                <c:pt idx="7">
                  <c:v>-0.5</c:v>
                </c:pt>
                <c:pt idx="8">
                  <c:v>-0.2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-1.1000000000000001</c:v>
                </c:pt>
                <c:pt idx="12">
                  <c:v>0.3</c:v>
                </c:pt>
                <c:pt idx="13">
                  <c:v>0.8</c:v>
                </c:pt>
                <c:pt idx="14">
                  <c:v>0.1</c:v>
                </c:pt>
                <c:pt idx="15">
                  <c:v>0.3</c:v>
                </c:pt>
                <c:pt idx="16" formatCode="0.0">
                  <c:v>1.8</c:v>
                </c:pt>
                <c:pt idx="17">
                  <c:v>0.7</c:v>
                </c:pt>
                <c:pt idx="18">
                  <c:v>0.3</c:v>
                </c:pt>
                <c:pt idx="19">
                  <c:v>1.4</c:v>
                </c:pt>
                <c:pt idx="20">
                  <c:v>0.4</c:v>
                </c:pt>
                <c:pt idx="21">
                  <c:v>1.3</c:v>
                </c:pt>
                <c:pt idx="22">
                  <c:v>1.4</c:v>
                </c:pt>
                <c:pt idx="23">
                  <c:v>1</c:v>
                </c:pt>
                <c:pt idx="24">
                  <c:v>-0.3</c:v>
                </c:pt>
                <c:pt idx="25">
                  <c:v>1.7</c:v>
                </c:pt>
                <c:pt idx="26">
                  <c:v>2.9</c:v>
                </c:pt>
                <c:pt idx="27">
                  <c:v>1.2</c:v>
                </c:pt>
                <c:pt idx="28">
                  <c:v>1</c:v>
                </c:pt>
                <c:pt idx="29" formatCode="0.0">
                  <c:v>2.9</c:v>
                </c:pt>
                <c:pt idx="30">
                  <c:v>3.2</c:v>
                </c:pt>
                <c:pt idx="31">
                  <c:v>1.6</c:v>
                </c:pt>
                <c:pt idx="32">
                  <c:v>2.2000000000000002</c:v>
                </c:pt>
                <c:pt idx="33">
                  <c:v>5.0999999999999996</c:v>
                </c:pt>
                <c:pt idx="34">
                  <c:v>1.8</c:v>
                </c:pt>
                <c:pt idx="35">
                  <c:v>5.5</c:v>
                </c:pt>
                <c:pt idx="36">
                  <c:v>0.1</c:v>
                </c:pt>
                <c:pt idx="37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Graph!$R$2</c:f>
              <c:strCache>
                <c:ptCount val="1"/>
                <c:pt idx="0">
                  <c:v> General government consumption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Graph!$P$3:$P$40</c:f>
              <c:strCache>
                <c:ptCount val="38"/>
                <c:pt idx="0">
                  <c:v>Greece</c:v>
                </c:pt>
                <c:pt idx="1">
                  <c:v>Portugal</c:v>
                </c:pt>
                <c:pt idx="2">
                  <c:v>Japan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Denmark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Hungary</c:v>
                </c:pt>
                <c:pt idx="13">
                  <c:v>Luxembourg</c:v>
                </c:pt>
                <c:pt idx="14">
                  <c:v>Belgium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Switzerland</c:v>
                </c:pt>
                <c:pt idx="18">
                  <c:v>France</c:v>
                </c:pt>
                <c:pt idx="19">
                  <c:v>Canada</c:v>
                </c:pt>
                <c:pt idx="20">
                  <c:v>Austria</c:v>
                </c:pt>
                <c:pt idx="21">
                  <c:v>Finland</c:v>
                </c:pt>
                <c:pt idx="22">
                  <c:v>Iceland</c:v>
                </c:pt>
                <c:pt idx="23">
                  <c:v>Germany</c:v>
                </c:pt>
                <c:pt idx="24">
                  <c:v>Slovakia</c:v>
                </c:pt>
                <c:pt idx="25">
                  <c:v>Australia</c:v>
                </c:pt>
                <c:pt idx="26">
                  <c:v>South Africa</c:v>
                </c:pt>
                <c:pt idx="27">
                  <c:v>Korea</c:v>
                </c:pt>
                <c:pt idx="28">
                  <c:v>Sweden</c:v>
                </c:pt>
                <c:pt idx="29">
                  <c:v>Mexico</c:v>
                </c:pt>
                <c:pt idx="30">
                  <c:v>Russia</c:v>
                </c:pt>
                <c:pt idx="31">
                  <c:v>Poland</c:v>
                </c:pt>
                <c:pt idx="32">
                  <c:v>Israel</c:v>
                </c:pt>
                <c:pt idx="33">
                  <c:v>Chile</c:v>
                </c:pt>
                <c:pt idx="34">
                  <c:v>Estonia</c:v>
                </c:pt>
                <c:pt idx="35">
                  <c:v>Turkey</c:v>
                </c:pt>
                <c:pt idx="36">
                  <c:v>Euro Zone</c:v>
                </c:pt>
                <c:pt idx="37">
                  <c:v>OECD TOTAL</c:v>
                </c:pt>
              </c:strCache>
            </c:strRef>
          </c:cat>
          <c:val>
            <c:numRef>
              <c:f>Graph!$R$3:$R$40</c:f>
              <c:numCache>
                <c:formatCode>General</c:formatCode>
                <c:ptCount val="38"/>
                <c:pt idx="0">
                  <c:v>-0.9</c:v>
                </c:pt>
                <c:pt idx="1">
                  <c:v>-0.9</c:v>
                </c:pt>
                <c:pt idx="2">
                  <c:v>0.3</c:v>
                </c:pt>
                <c:pt idx="3">
                  <c:v>-0.1</c:v>
                </c:pt>
                <c:pt idx="4">
                  <c:v>-0.3</c:v>
                </c:pt>
                <c:pt idx="5">
                  <c:v>-0.3</c:v>
                </c:pt>
                <c:pt idx="6" formatCode="0.0">
                  <c:v>-0.1</c:v>
                </c:pt>
                <c:pt idx="7">
                  <c:v>0</c:v>
                </c:pt>
                <c:pt idx="8">
                  <c:v>-0.4</c:v>
                </c:pt>
                <c:pt idx="9">
                  <c:v>0.1</c:v>
                </c:pt>
                <c:pt idx="10">
                  <c:v>0.4</c:v>
                </c:pt>
                <c:pt idx="11">
                  <c:v>-0.8</c:v>
                </c:pt>
                <c:pt idx="12">
                  <c:v>-0.1</c:v>
                </c:pt>
                <c:pt idx="13">
                  <c:v>0.2</c:v>
                </c:pt>
                <c:pt idx="14">
                  <c:v>0.2</c:v>
                </c:pt>
                <c:pt idx="15">
                  <c:v>-0.6</c:v>
                </c:pt>
                <c:pt idx="16" formatCode="0.0">
                  <c:v>-0.5</c:v>
                </c:pt>
                <c:pt idx="17">
                  <c:v>0.2</c:v>
                </c:pt>
                <c:pt idx="18">
                  <c:v>0.1</c:v>
                </c:pt>
                <c:pt idx="19">
                  <c:v>0.2</c:v>
                </c:pt>
                <c:pt idx="20">
                  <c:v>0</c:v>
                </c:pt>
                <c:pt idx="21">
                  <c:v>0.1</c:v>
                </c:pt>
                <c:pt idx="22">
                  <c:v>-0.1</c:v>
                </c:pt>
                <c:pt idx="23">
                  <c:v>0.2</c:v>
                </c:pt>
                <c:pt idx="24">
                  <c:v>-0.8</c:v>
                </c:pt>
                <c:pt idx="25">
                  <c:v>0.5</c:v>
                </c:pt>
                <c:pt idx="26">
                  <c:v>1</c:v>
                </c:pt>
                <c:pt idx="27">
                  <c:v>0.3</c:v>
                </c:pt>
                <c:pt idx="28">
                  <c:v>0.3</c:v>
                </c:pt>
                <c:pt idx="29" formatCode="0.0">
                  <c:v>0.2</c:v>
                </c:pt>
                <c:pt idx="30">
                  <c:v>0.1</c:v>
                </c:pt>
                <c:pt idx="31">
                  <c:v>-0.3</c:v>
                </c:pt>
                <c:pt idx="32">
                  <c:v>0.7</c:v>
                </c:pt>
                <c:pt idx="33">
                  <c:v>0.5</c:v>
                </c:pt>
                <c:pt idx="34">
                  <c:v>0.3</c:v>
                </c:pt>
                <c:pt idx="35">
                  <c:v>0.7</c:v>
                </c:pt>
                <c:pt idx="36">
                  <c:v>0</c:v>
                </c:pt>
                <c:pt idx="37">
                  <c:v>-0.1</c:v>
                </c:pt>
              </c:numCache>
            </c:numRef>
          </c:val>
        </c:ser>
        <c:ser>
          <c:idx val="2"/>
          <c:order val="2"/>
          <c:tx>
            <c:strRef>
              <c:f>Graph!$S$2</c:f>
              <c:strCache>
                <c:ptCount val="1"/>
                <c:pt idx="0">
                  <c:v> Investment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Graph!$P$3:$P$40</c:f>
              <c:strCache>
                <c:ptCount val="38"/>
                <c:pt idx="0">
                  <c:v>Greece</c:v>
                </c:pt>
                <c:pt idx="1">
                  <c:v>Portugal</c:v>
                </c:pt>
                <c:pt idx="2">
                  <c:v>Japan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Denmark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Hungary</c:v>
                </c:pt>
                <c:pt idx="13">
                  <c:v>Luxembourg</c:v>
                </c:pt>
                <c:pt idx="14">
                  <c:v>Belgium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Switzerland</c:v>
                </c:pt>
                <c:pt idx="18">
                  <c:v>France</c:v>
                </c:pt>
                <c:pt idx="19">
                  <c:v>Canada</c:v>
                </c:pt>
                <c:pt idx="20">
                  <c:v>Austria</c:v>
                </c:pt>
                <c:pt idx="21">
                  <c:v>Finland</c:v>
                </c:pt>
                <c:pt idx="22">
                  <c:v>Iceland</c:v>
                </c:pt>
                <c:pt idx="23">
                  <c:v>Germany</c:v>
                </c:pt>
                <c:pt idx="24">
                  <c:v>Slovakia</c:v>
                </c:pt>
                <c:pt idx="25">
                  <c:v>Australia</c:v>
                </c:pt>
                <c:pt idx="26">
                  <c:v>South Africa</c:v>
                </c:pt>
                <c:pt idx="27">
                  <c:v>Korea</c:v>
                </c:pt>
                <c:pt idx="28">
                  <c:v>Sweden</c:v>
                </c:pt>
                <c:pt idx="29">
                  <c:v>Mexico</c:v>
                </c:pt>
                <c:pt idx="30">
                  <c:v>Russia</c:v>
                </c:pt>
                <c:pt idx="31">
                  <c:v>Poland</c:v>
                </c:pt>
                <c:pt idx="32">
                  <c:v>Israel</c:v>
                </c:pt>
                <c:pt idx="33">
                  <c:v>Chile</c:v>
                </c:pt>
                <c:pt idx="34">
                  <c:v>Estonia</c:v>
                </c:pt>
                <c:pt idx="35">
                  <c:v>Turkey</c:v>
                </c:pt>
                <c:pt idx="36">
                  <c:v>Euro Zone</c:v>
                </c:pt>
                <c:pt idx="37">
                  <c:v>OECD TOTAL</c:v>
                </c:pt>
              </c:strCache>
            </c:strRef>
          </c:cat>
          <c:val>
            <c:numRef>
              <c:f>Graph!$S$3:$S$40</c:f>
              <c:numCache>
                <c:formatCode>General</c:formatCode>
                <c:ptCount val="38"/>
                <c:pt idx="0">
                  <c:v>-3.5</c:v>
                </c:pt>
                <c:pt idx="1">
                  <c:v>-2.1</c:v>
                </c:pt>
                <c:pt idx="2">
                  <c:v>0.2</c:v>
                </c:pt>
                <c:pt idx="3">
                  <c:v>-1.2</c:v>
                </c:pt>
                <c:pt idx="4">
                  <c:v>-0.4</c:v>
                </c:pt>
                <c:pt idx="5">
                  <c:v>-1.6</c:v>
                </c:pt>
                <c:pt idx="6" formatCode="0.0">
                  <c:v>-0.4</c:v>
                </c:pt>
                <c:pt idx="7">
                  <c:v>1</c:v>
                </c:pt>
                <c:pt idx="8">
                  <c:v>0.5</c:v>
                </c:pt>
                <c:pt idx="9">
                  <c:v>-0.2</c:v>
                </c:pt>
                <c:pt idx="10">
                  <c:v>1.4</c:v>
                </c:pt>
                <c:pt idx="11">
                  <c:v>-1.5</c:v>
                </c:pt>
                <c:pt idx="12">
                  <c:v>-0.7</c:v>
                </c:pt>
                <c:pt idx="13">
                  <c:v>1.9</c:v>
                </c:pt>
                <c:pt idx="14">
                  <c:v>0.8</c:v>
                </c:pt>
                <c:pt idx="15">
                  <c:v>0.1</c:v>
                </c:pt>
                <c:pt idx="16" formatCode="0.0">
                  <c:v>0.6</c:v>
                </c:pt>
                <c:pt idx="17">
                  <c:v>0.8</c:v>
                </c:pt>
                <c:pt idx="18">
                  <c:v>0.6</c:v>
                </c:pt>
                <c:pt idx="19">
                  <c:v>1.5</c:v>
                </c:pt>
                <c:pt idx="20">
                  <c:v>1.5</c:v>
                </c:pt>
                <c:pt idx="21">
                  <c:v>1.3</c:v>
                </c:pt>
                <c:pt idx="22">
                  <c:v>1.8</c:v>
                </c:pt>
                <c:pt idx="23">
                  <c:v>1.1000000000000001</c:v>
                </c:pt>
                <c:pt idx="24">
                  <c:v>3</c:v>
                </c:pt>
                <c:pt idx="25">
                  <c:v>2.7</c:v>
                </c:pt>
                <c:pt idx="26">
                  <c:v>0.9</c:v>
                </c:pt>
                <c:pt idx="27">
                  <c:v>-0.3</c:v>
                </c:pt>
                <c:pt idx="28">
                  <c:v>1.2</c:v>
                </c:pt>
                <c:pt idx="29" formatCode="0.0">
                  <c:v>1.6</c:v>
                </c:pt>
                <c:pt idx="30">
                  <c:v>2.2000000000000002</c:v>
                </c:pt>
                <c:pt idx="31">
                  <c:v>1.7</c:v>
                </c:pt>
                <c:pt idx="32">
                  <c:v>2.7</c:v>
                </c:pt>
                <c:pt idx="33">
                  <c:v>3.8</c:v>
                </c:pt>
                <c:pt idx="34">
                  <c:v>4.9000000000000004</c:v>
                </c:pt>
                <c:pt idx="35">
                  <c:v>3.4</c:v>
                </c:pt>
                <c:pt idx="36">
                  <c:v>0.3</c:v>
                </c:pt>
                <c:pt idx="37">
                  <c:v>0.6</c:v>
                </c:pt>
              </c:numCache>
            </c:numRef>
          </c:val>
        </c:ser>
        <c:ser>
          <c:idx val="3"/>
          <c:order val="3"/>
          <c:tx>
            <c:strRef>
              <c:f>Graph!$T$2</c:f>
              <c:strCache>
                <c:ptCount val="1"/>
                <c:pt idx="0">
                  <c:v>Stocks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Graph!$P$3:$P$40</c:f>
              <c:strCache>
                <c:ptCount val="38"/>
                <c:pt idx="0">
                  <c:v>Greece</c:v>
                </c:pt>
                <c:pt idx="1">
                  <c:v>Portugal</c:v>
                </c:pt>
                <c:pt idx="2">
                  <c:v>Japan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Denmark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Hungary</c:v>
                </c:pt>
                <c:pt idx="13">
                  <c:v>Luxembourg</c:v>
                </c:pt>
                <c:pt idx="14">
                  <c:v>Belgium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Switzerland</c:v>
                </c:pt>
                <c:pt idx="18">
                  <c:v>France</c:v>
                </c:pt>
                <c:pt idx="19">
                  <c:v>Canada</c:v>
                </c:pt>
                <c:pt idx="20">
                  <c:v>Austria</c:v>
                </c:pt>
                <c:pt idx="21">
                  <c:v>Finland</c:v>
                </c:pt>
                <c:pt idx="22">
                  <c:v>Iceland</c:v>
                </c:pt>
                <c:pt idx="23">
                  <c:v>Germany</c:v>
                </c:pt>
                <c:pt idx="24">
                  <c:v>Slovakia</c:v>
                </c:pt>
                <c:pt idx="25">
                  <c:v>Australia</c:v>
                </c:pt>
                <c:pt idx="26">
                  <c:v>South Africa</c:v>
                </c:pt>
                <c:pt idx="27">
                  <c:v>Korea</c:v>
                </c:pt>
                <c:pt idx="28">
                  <c:v>Sweden</c:v>
                </c:pt>
                <c:pt idx="29">
                  <c:v>Mexico</c:v>
                </c:pt>
                <c:pt idx="30">
                  <c:v>Russia</c:v>
                </c:pt>
                <c:pt idx="31">
                  <c:v>Poland</c:v>
                </c:pt>
                <c:pt idx="32">
                  <c:v>Israel</c:v>
                </c:pt>
                <c:pt idx="33">
                  <c:v>Chile</c:v>
                </c:pt>
                <c:pt idx="34">
                  <c:v>Estonia</c:v>
                </c:pt>
                <c:pt idx="35">
                  <c:v>Turkey</c:v>
                </c:pt>
                <c:pt idx="36">
                  <c:v>Euro Zone</c:v>
                </c:pt>
                <c:pt idx="37">
                  <c:v>OECD TOTAL</c:v>
                </c:pt>
              </c:strCache>
            </c:strRef>
          </c:cat>
          <c:val>
            <c:numRef>
              <c:f>Graph!$T$3:$T$40</c:f>
              <c:numCache>
                <c:formatCode>General</c:formatCode>
                <c:ptCount val="38"/>
                <c:pt idx="0">
                  <c:v>0.6</c:v>
                </c:pt>
                <c:pt idx="1">
                  <c:v>-0.6</c:v>
                </c:pt>
                <c:pt idx="2">
                  <c:v>-0.6</c:v>
                </c:pt>
                <c:pt idx="3">
                  <c:v>-0.1</c:v>
                </c:pt>
                <c:pt idx="4">
                  <c:v>-0.5</c:v>
                </c:pt>
                <c:pt idx="5">
                  <c:v>0.7</c:v>
                </c:pt>
                <c:pt idx="6" formatCode="0.0">
                  <c:v>0.4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0.1</c:v>
                </c:pt>
                <c:pt idx="11">
                  <c:v>0.4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0.1</c:v>
                </c:pt>
                <c:pt idx="16" formatCode="0.0">
                  <c:v>-0.2</c:v>
                </c:pt>
                <c:pt idx="17">
                  <c:v>-0.2</c:v>
                </c:pt>
                <c:pt idx="18">
                  <c:v>1.1000000000000001</c:v>
                </c:pt>
                <c:pt idx="19">
                  <c:v>0.1</c:v>
                </c:pt>
                <c:pt idx="20">
                  <c:v>0.5</c:v>
                </c:pt>
                <c:pt idx="21">
                  <c:v>1.7</c:v>
                </c:pt>
                <c:pt idx="22">
                  <c:v>1.6</c:v>
                </c:pt>
                <c:pt idx="23">
                  <c:v>0.2</c:v>
                </c:pt>
                <c:pt idx="24">
                  <c:v>-0.7</c:v>
                </c:pt>
                <c:pt idx="25">
                  <c:v>-0.1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 formatCode="0.0">
                  <c:v>-0.9</c:v>
                </c:pt>
                <c:pt idx="30">
                  <c:v>3.7</c:v>
                </c:pt>
                <c:pt idx="31">
                  <c:v>0.7</c:v>
                </c:pt>
                <c:pt idx="32">
                  <c:v>0.7</c:v>
                </c:pt>
                <c:pt idx="33">
                  <c:v>-0.7</c:v>
                </c:pt>
                <c:pt idx="34">
                  <c:v>2.1</c:v>
                </c:pt>
                <c:pt idx="35">
                  <c:v>-0.6</c:v>
                </c:pt>
                <c:pt idx="36">
                  <c:v>-0.3</c:v>
                </c:pt>
                <c:pt idx="37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Graph!$U$2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cat>
            <c:strRef>
              <c:f>Graph!$P$3:$P$40</c:f>
              <c:strCache>
                <c:ptCount val="38"/>
                <c:pt idx="0">
                  <c:v>Greece</c:v>
                </c:pt>
                <c:pt idx="1">
                  <c:v>Portugal</c:v>
                </c:pt>
                <c:pt idx="2">
                  <c:v>Japan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Denmark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Hungary</c:v>
                </c:pt>
                <c:pt idx="13">
                  <c:v>Luxembourg</c:v>
                </c:pt>
                <c:pt idx="14">
                  <c:v>Belgium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Switzerland</c:v>
                </c:pt>
                <c:pt idx="18">
                  <c:v>France</c:v>
                </c:pt>
                <c:pt idx="19">
                  <c:v>Canada</c:v>
                </c:pt>
                <c:pt idx="20">
                  <c:v>Austria</c:v>
                </c:pt>
                <c:pt idx="21">
                  <c:v>Finland</c:v>
                </c:pt>
                <c:pt idx="22">
                  <c:v>Iceland</c:v>
                </c:pt>
                <c:pt idx="23">
                  <c:v>Germany</c:v>
                </c:pt>
                <c:pt idx="24">
                  <c:v>Slovakia</c:v>
                </c:pt>
                <c:pt idx="25">
                  <c:v>Australia</c:v>
                </c:pt>
                <c:pt idx="26">
                  <c:v>South Africa</c:v>
                </c:pt>
                <c:pt idx="27">
                  <c:v>Korea</c:v>
                </c:pt>
                <c:pt idx="28">
                  <c:v>Sweden</c:v>
                </c:pt>
                <c:pt idx="29">
                  <c:v>Mexico</c:v>
                </c:pt>
                <c:pt idx="30">
                  <c:v>Russia</c:v>
                </c:pt>
                <c:pt idx="31">
                  <c:v>Poland</c:v>
                </c:pt>
                <c:pt idx="32">
                  <c:v>Israel</c:v>
                </c:pt>
                <c:pt idx="33">
                  <c:v>Chile</c:v>
                </c:pt>
                <c:pt idx="34">
                  <c:v>Estonia</c:v>
                </c:pt>
                <c:pt idx="35">
                  <c:v>Turkey</c:v>
                </c:pt>
                <c:pt idx="36">
                  <c:v>Euro Zone</c:v>
                </c:pt>
                <c:pt idx="37">
                  <c:v>OECD TOTAL</c:v>
                </c:pt>
              </c:strCache>
            </c:strRef>
          </c:cat>
          <c:val>
            <c:numRef>
              <c:f>Graph!$U$3:$U$40</c:f>
              <c:numCache>
                <c:formatCode>General</c:formatCode>
                <c:ptCount val="38"/>
                <c:pt idx="0">
                  <c:v>2.4</c:v>
                </c:pt>
                <c:pt idx="1">
                  <c:v>4.5</c:v>
                </c:pt>
                <c:pt idx="2">
                  <c:v>-0.9</c:v>
                </c:pt>
                <c:pt idx="3">
                  <c:v>2.2999999999999998</c:v>
                </c:pt>
                <c:pt idx="4">
                  <c:v>1.4</c:v>
                </c:pt>
                <c:pt idx="5">
                  <c:v>1.3</c:v>
                </c:pt>
                <c:pt idx="6" formatCode="0.0">
                  <c:v>1.4</c:v>
                </c:pt>
                <c:pt idx="7">
                  <c:v>0.5</c:v>
                </c:pt>
                <c:pt idx="8">
                  <c:v>0.8</c:v>
                </c:pt>
                <c:pt idx="9">
                  <c:v>-1.1000000000000001</c:v>
                </c:pt>
                <c:pt idx="10">
                  <c:v>-1.8</c:v>
                </c:pt>
                <c:pt idx="11">
                  <c:v>5.4</c:v>
                </c:pt>
                <c:pt idx="12">
                  <c:v>1.5</c:v>
                </c:pt>
                <c:pt idx="13">
                  <c:v>-2.5</c:v>
                </c:pt>
                <c:pt idx="14">
                  <c:v>0</c:v>
                </c:pt>
                <c:pt idx="15">
                  <c:v>1.9</c:v>
                </c:pt>
                <c:pt idx="16" formatCode="0.0">
                  <c:v>0.1</c:v>
                </c:pt>
                <c:pt idx="17">
                  <c:v>0.3</c:v>
                </c:pt>
                <c:pt idx="18">
                  <c:v>0</c:v>
                </c:pt>
                <c:pt idx="19">
                  <c:v>-0.8</c:v>
                </c:pt>
                <c:pt idx="20">
                  <c:v>0.3</c:v>
                </c:pt>
                <c:pt idx="21">
                  <c:v>-1.2</c:v>
                </c:pt>
                <c:pt idx="22">
                  <c:v>-0.8</c:v>
                </c:pt>
                <c:pt idx="23">
                  <c:v>0.6</c:v>
                </c:pt>
                <c:pt idx="24">
                  <c:v>2</c:v>
                </c:pt>
                <c:pt idx="25">
                  <c:v>-1.3</c:v>
                </c:pt>
                <c:pt idx="26">
                  <c:v>-1.1000000000000001</c:v>
                </c:pt>
                <c:pt idx="27">
                  <c:v>1.8</c:v>
                </c:pt>
                <c:pt idx="28">
                  <c:v>0.8</c:v>
                </c:pt>
                <c:pt idx="29" formatCode="0.0">
                  <c:v>0.1</c:v>
                </c:pt>
                <c:pt idx="30">
                  <c:v>-4.2</c:v>
                </c:pt>
                <c:pt idx="31">
                  <c:v>0.9</c:v>
                </c:pt>
                <c:pt idx="32">
                  <c:v>-1.8</c:v>
                </c:pt>
                <c:pt idx="33">
                  <c:v>-2.8</c:v>
                </c:pt>
                <c:pt idx="34">
                  <c:v>0.4</c:v>
                </c:pt>
                <c:pt idx="35">
                  <c:v>-1.2</c:v>
                </c:pt>
                <c:pt idx="36">
                  <c:v>0.9</c:v>
                </c:pt>
                <c:pt idx="37">
                  <c:v>0.30000000000000004</c:v>
                </c:pt>
              </c:numCache>
            </c:numRef>
          </c:val>
        </c:ser>
        <c:overlap val="100"/>
        <c:axId val="183090560"/>
        <c:axId val="183117312"/>
      </c:barChart>
      <c:lineChart>
        <c:grouping val="standard"/>
        <c:ser>
          <c:idx val="5"/>
          <c:order val="5"/>
          <c:tx>
            <c:strRef>
              <c:f>Graph!$V$2</c:f>
              <c:strCache>
                <c:ptCount val="1"/>
                <c:pt idx="0">
                  <c:v>GDP growth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Graph!$P$3:$P$40</c:f>
              <c:strCache>
                <c:ptCount val="38"/>
                <c:pt idx="0">
                  <c:v>Greece</c:v>
                </c:pt>
                <c:pt idx="1">
                  <c:v>Portugal</c:v>
                </c:pt>
                <c:pt idx="2">
                  <c:v>Japan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Denmark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Hungary</c:v>
                </c:pt>
                <c:pt idx="13">
                  <c:v>Luxembourg</c:v>
                </c:pt>
                <c:pt idx="14">
                  <c:v>Belgium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Switzerland</c:v>
                </c:pt>
                <c:pt idx="18">
                  <c:v>France</c:v>
                </c:pt>
                <c:pt idx="19">
                  <c:v>Canada</c:v>
                </c:pt>
                <c:pt idx="20">
                  <c:v>Austria</c:v>
                </c:pt>
                <c:pt idx="21">
                  <c:v>Finland</c:v>
                </c:pt>
                <c:pt idx="22">
                  <c:v>Iceland</c:v>
                </c:pt>
                <c:pt idx="23">
                  <c:v>Germany</c:v>
                </c:pt>
                <c:pt idx="24">
                  <c:v>Slovakia</c:v>
                </c:pt>
                <c:pt idx="25">
                  <c:v>Australia</c:v>
                </c:pt>
                <c:pt idx="26">
                  <c:v>South Africa</c:v>
                </c:pt>
                <c:pt idx="27">
                  <c:v>Korea</c:v>
                </c:pt>
                <c:pt idx="28">
                  <c:v>Sweden</c:v>
                </c:pt>
                <c:pt idx="29">
                  <c:v>Mexico</c:v>
                </c:pt>
                <c:pt idx="30">
                  <c:v>Russia</c:v>
                </c:pt>
                <c:pt idx="31">
                  <c:v>Poland</c:v>
                </c:pt>
                <c:pt idx="32">
                  <c:v>Israel</c:v>
                </c:pt>
                <c:pt idx="33">
                  <c:v>Chile</c:v>
                </c:pt>
                <c:pt idx="34">
                  <c:v>Estonia</c:v>
                </c:pt>
                <c:pt idx="35">
                  <c:v>Turkey</c:v>
                </c:pt>
                <c:pt idx="36">
                  <c:v>Euro Zone</c:v>
                </c:pt>
                <c:pt idx="37">
                  <c:v>OECD TOTAL</c:v>
                </c:pt>
              </c:strCache>
            </c:strRef>
          </c:cat>
          <c:val>
            <c:numRef>
              <c:f>Graph!$V$3:$V$40</c:f>
              <c:numCache>
                <c:formatCode>General</c:formatCode>
                <c:ptCount val="38"/>
                <c:pt idx="0">
                  <c:v>-7.1</c:v>
                </c:pt>
                <c:pt idx="1">
                  <c:v>-1.6</c:v>
                </c:pt>
                <c:pt idx="2">
                  <c:v>-0.6</c:v>
                </c:pt>
                <c:pt idx="3">
                  <c:v>0.4</c:v>
                </c:pt>
                <c:pt idx="4">
                  <c:v>0.4</c:v>
                </c:pt>
                <c:pt idx="5">
                  <c:v>0.6</c:v>
                </c:pt>
                <c:pt idx="6">
                  <c:v>1</c:v>
                </c:pt>
                <c:pt idx="7">
                  <c:v>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3.2</c:v>
                </c:pt>
                <c:pt idx="25">
                  <c:v>3.4</c:v>
                </c:pt>
                <c:pt idx="26">
                  <c:v>3.5</c:v>
                </c:pt>
                <c:pt idx="27">
                  <c:v>3.6</c:v>
                </c:pt>
                <c:pt idx="28">
                  <c:v>3.7</c:v>
                </c:pt>
                <c:pt idx="29">
                  <c:v>3.9</c:v>
                </c:pt>
                <c:pt idx="30">
                  <c:v>4.3</c:v>
                </c:pt>
                <c:pt idx="31">
                  <c:v>4.5</c:v>
                </c:pt>
                <c:pt idx="32">
                  <c:v>4.5999999999999996</c:v>
                </c:pt>
                <c:pt idx="33">
                  <c:v>6</c:v>
                </c:pt>
                <c:pt idx="34">
                  <c:v>8.3000000000000007</c:v>
                </c:pt>
                <c:pt idx="35">
                  <c:v>8.8000000000000007</c:v>
                </c:pt>
                <c:pt idx="36">
                  <c:v>1.4</c:v>
                </c:pt>
                <c:pt idx="37">
                  <c:v>1.9</c:v>
                </c:pt>
              </c:numCache>
            </c:numRef>
          </c:val>
        </c:ser>
        <c:marker val="1"/>
        <c:axId val="183090560"/>
        <c:axId val="183117312"/>
      </c:lineChart>
      <c:catAx>
        <c:axId val="183090560"/>
        <c:scaling>
          <c:orientation val="minMax"/>
        </c:scaling>
        <c:axPos val="b"/>
        <c:numFmt formatCode="General" sourceLinked="1"/>
        <c:tickLblPos val="low"/>
        <c:txPr>
          <a:bodyPr rot="-3600000"/>
          <a:lstStyle/>
          <a:p>
            <a:pPr>
              <a:defRPr sz="800" baseline="0"/>
            </a:pPr>
            <a:endParaRPr lang="en-US"/>
          </a:p>
        </c:txPr>
        <c:crossAx val="183117312"/>
        <c:crosses val="autoZero"/>
        <c:auto val="1"/>
        <c:lblAlgn val="ctr"/>
        <c:lblOffset val="100"/>
      </c:catAx>
      <c:valAx>
        <c:axId val="183117312"/>
        <c:scaling>
          <c:orientation val="minMax"/>
          <c:max val="10"/>
          <c:min val="-10"/>
        </c:scaling>
        <c:axPos val="l"/>
        <c:majorGridlines/>
        <c:numFmt formatCode="General" sourceLinked="1"/>
        <c:tickLblPos val="nextTo"/>
        <c:crossAx val="183090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2216921761184369"/>
          <c:w val="1"/>
          <c:h val="0.16752154295319818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13</xdr:col>
      <xdr:colOff>95250</xdr:colOff>
      <xdr:row>28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15"/>
  <sheetViews>
    <sheetView tabSelected="1" zoomScaleNormal="100" workbookViewId="0">
      <selection activeCell="H45" sqref="H45"/>
    </sheetView>
  </sheetViews>
  <sheetFormatPr defaultRowHeight="12.75"/>
  <cols>
    <col min="26" max="26" width="13.5703125" bestFit="1" customWidth="1"/>
  </cols>
  <sheetData>
    <row r="1" spans="1:24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O1" s="1" t="s">
        <v>0</v>
      </c>
      <c r="P1" s="1">
        <v>2011</v>
      </c>
      <c r="Q1" s="1" t="s">
        <v>1</v>
      </c>
      <c r="R1" s="1"/>
      <c r="S1" s="1"/>
      <c r="T1" s="1"/>
      <c r="U1" s="1"/>
      <c r="V1" s="1"/>
      <c r="W1" s="1"/>
      <c r="X1" s="1"/>
    </row>
    <row r="2" spans="1:24">
      <c r="A2" s="22">
        <v>2011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Q2" s="2" t="s">
        <v>2</v>
      </c>
      <c r="R2" s="3" t="s">
        <v>3</v>
      </c>
      <c r="S2" s="3" t="s">
        <v>4</v>
      </c>
      <c r="T2" s="1" t="s">
        <v>5</v>
      </c>
      <c r="U2" s="1" t="s">
        <v>6</v>
      </c>
      <c r="V2" s="1" t="s">
        <v>7</v>
      </c>
      <c r="W2" s="4" t="s">
        <v>8</v>
      </c>
      <c r="X2" s="4" t="s">
        <v>9</v>
      </c>
    </row>
    <row r="3" spans="1:24">
      <c r="K3" s="3"/>
      <c r="L3" s="3"/>
      <c r="M3" s="3"/>
      <c r="N3" s="3"/>
      <c r="P3" s="5" t="s">
        <v>10</v>
      </c>
      <c r="Q3">
        <v>-5.7</v>
      </c>
      <c r="R3">
        <v>-0.9</v>
      </c>
      <c r="S3">
        <v>-3.5</v>
      </c>
      <c r="T3">
        <v>0.6</v>
      </c>
      <c r="U3">
        <v>2.4</v>
      </c>
      <c r="V3">
        <v>-7.1</v>
      </c>
      <c r="W3" s="6">
        <f>Q3+R3+S3+T3+U3</f>
        <v>-7.1000000000000014</v>
      </c>
      <c r="X3" s="6">
        <f>V3-W3</f>
        <v>0</v>
      </c>
    </row>
    <row r="4" spans="1:24">
      <c r="P4" s="5" t="s">
        <v>11</v>
      </c>
      <c r="Q4" s="7">
        <v>-2.4</v>
      </c>
      <c r="R4" s="7">
        <v>-0.9</v>
      </c>
      <c r="S4" s="7">
        <v>-2.1</v>
      </c>
      <c r="T4" s="7">
        <v>-0.6</v>
      </c>
      <c r="U4" s="7">
        <v>4.5</v>
      </c>
      <c r="V4">
        <v>-1.6</v>
      </c>
      <c r="W4" s="6">
        <f t="shared" ref="W4:W25" si="0">Q4+R4+S4+T4+U4</f>
        <v>-1.5</v>
      </c>
      <c r="X4" s="6">
        <f t="shared" ref="X4:X40" si="1">V4-W4</f>
        <v>-0.10000000000000009</v>
      </c>
    </row>
    <row r="5" spans="1:24">
      <c r="P5" s="5" t="s">
        <v>12</v>
      </c>
      <c r="Q5">
        <v>0.3</v>
      </c>
      <c r="R5">
        <v>0.3</v>
      </c>
      <c r="S5">
        <v>0.2</v>
      </c>
      <c r="T5">
        <v>-0.6</v>
      </c>
      <c r="U5">
        <v>-0.9</v>
      </c>
      <c r="V5">
        <v>-0.6</v>
      </c>
      <c r="W5" s="6">
        <f t="shared" si="0"/>
        <v>-0.7</v>
      </c>
      <c r="X5" s="6">
        <f t="shared" si="1"/>
        <v>9.9999999999999978E-2</v>
      </c>
    </row>
    <row r="6" spans="1:24">
      <c r="P6" s="5" t="s">
        <v>13</v>
      </c>
      <c r="Q6">
        <v>-0.6</v>
      </c>
      <c r="R6">
        <v>-0.1</v>
      </c>
      <c r="S6">
        <v>-1.2</v>
      </c>
      <c r="T6">
        <v>-0.1</v>
      </c>
      <c r="U6">
        <v>2.2999999999999998</v>
      </c>
      <c r="V6">
        <v>0.4</v>
      </c>
      <c r="W6" s="6">
        <f t="shared" si="0"/>
        <v>0.29999999999999982</v>
      </c>
      <c r="X6" s="6">
        <f t="shared" si="1"/>
        <v>0.1000000000000002</v>
      </c>
    </row>
    <row r="7" spans="1:24">
      <c r="P7" s="5" t="s">
        <v>14</v>
      </c>
      <c r="Q7">
        <v>0.1</v>
      </c>
      <c r="R7">
        <v>-0.3</v>
      </c>
      <c r="S7">
        <v>-0.4</v>
      </c>
      <c r="T7">
        <v>-0.5</v>
      </c>
      <c r="U7">
        <v>1.4</v>
      </c>
      <c r="V7">
        <v>0.4</v>
      </c>
      <c r="W7" s="6">
        <f t="shared" si="0"/>
        <v>0.29999999999999982</v>
      </c>
      <c r="X7" s="6">
        <f t="shared" si="1"/>
        <v>0.1000000000000002</v>
      </c>
    </row>
    <row r="8" spans="1:24">
      <c r="P8" s="5" t="s">
        <v>15</v>
      </c>
      <c r="Q8" s="7">
        <v>0.5</v>
      </c>
      <c r="R8" s="7">
        <v>-0.3</v>
      </c>
      <c r="S8" s="7">
        <v>-1.6</v>
      </c>
      <c r="T8" s="7">
        <v>0.7</v>
      </c>
      <c r="U8" s="7">
        <v>1.3</v>
      </c>
      <c r="V8">
        <v>0.6</v>
      </c>
      <c r="W8" s="6">
        <f t="shared" si="0"/>
        <v>0.59999999999999987</v>
      </c>
      <c r="X8" s="6">
        <f t="shared" si="1"/>
        <v>0</v>
      </c>
    </row>
    <row r="9" spans="1:24">
      <c r="P9" s="5" t="s">
        <v>16</v>
      </c>
      <c r="Q9" s="8">
        <v>-0.5</v>
      </c>
      <c r="R9" s="8">
        <v>-0.1</v>
      </c>
      <c r="S9" s="8">
        <v>-0.4</v>
      </c>
      <c r="T9" s="8">
        <v>0.4</v>
      </c>
      <c r="U9" s="8">
        <v>1.4</v>
      </c>
      <c r="V9">
        <v>1</v>
      </c>
      <c r="W9" s="6">
        <f t="shared" si="0"/>
        <v>0.79999999999999993</v>
      </c>
      <c r="X9" s="6">
        <f t="shared" si="1"/>
        <v>0.20000000000000007</v>
      </c>
    </row>
    <row r="10" spans="1:24">
      <c r="P10" s="5" t="s">
        <v>17</v>
      </c>
      <c r="Q10" s="7">
        <v>-0.5</v>
      </c>
      <c r="R10" s="7">
        <v>0</v>
      </c>
      <c r="S10" s="7">
        <v>1</v>
      </c>
      <c r="T10" s="7">
        <v>0</v>
      </c>
      <c r="U10" s="7">
        <v>0.5</v>
      </c>
      <c r="V10">
        <v>1</v>
      </c>
      <c r="W10" s="6">
        <f t="shared" si="0"/>
        <v>1</v>
      </c>
      <c r="X10" s="6">
        <f t="shared" si="1"/>
        <v>0</v>
      </c>
    </row>
    <row r="11" spans="1:24">
      <c r="P11" s="5" t="s">
        <v>18</v>
      </c>
      <c r="Q11">
        <v>-0.2</v>
      </c>
      <c r="R11">
        <v>-0.4</v>
      </c>
      <c r="S11">
        <v>0.5</v>
      </c>
      <c r="T11">
        <v>0.5</v>
      </c>
      <c r="U11">
        <v>0.8</v>
      </c>
      <c r="V11">
        <v>1.1000000000000001</v>
      </c>
      <c r="W11" s="6">
        <f t="shared" si="0"/>
        <v>1.2</v>
      </c>
      <c r="X11" s="6">
        <f t="shared" si="1"/>
        <v>-9.9999999999999867E-2</v>
      </c>
    </row>
    <row r="12" spans="1:24">
      <c r="P12" s="5" t="s">
        <v>19</v>
      </c>
      <c r="Q12" s="7">
        <v>1.2</v>
      </c>
      <c r="R12" s="7">
        <v>0.1</v>
      </c>
      <c r="S12" s="7">
        <v>-0.2</v>
      </c>
      <c r="T12" s="7">
        <v>0.5</v>
      </c>
      <c r="U12" s="7">
        <v>-1.1000000000000001</v>
      </c>
      <c r="V12">
        <v>1.1000000000000001</v>
      </c>
      <c r="W12" s="6">
        <f t="shared" si="0"/>
        <v>0.5</v>
      </c>
      <c r="X12" s="6">
        <f t="shared" si="1"/>
        <v>0.60000000000000009</v>
      </c>
    </row>
    <row r="13" spans="1:24">
      <c r="P13" s="5" t="s">
        <v>20</v>
      </c>
      <c r="Q13" s="7">
        <v>1.1000000000000001</v>
      </c>
      <c r="R13" s="7">
        <v>0.4</v>
      </c>
      <c r="S13" s="7">
        <v>1.4</v>
      </c>
      <c r="T13" s="7">
        <v>0.1</v>
      </c>
      <c r="U13" s="7">
        <v>-1.8</v>
      </c>
      <c r="V13">
        <v>1.2</v>
      </c>
      <c r="W13" s="6">
        <f>Q13+R13+S13+T13+U13</f>
        <v>1.2</v>
      </c>
      <c r="X13" s="6">
        <f>V13-W13</f>
        <v>0</v>
      </c>
    </row>
    <row r="14" spans="1:24">
      <c r="P14" s="5" t="s">
        <v>21</v>
      </c>
      <c r="Q14">
        <v>-1.1000000000000001</v>
      </c>
      <c r="R14">
        <v>-0.8</v>
      </c>
      <c r="S14">
        <v>-1.5</v>
      </c>
      <c r="T14">
        <v>0.4</v>
      </c>
      <c r="U14">
        <v>5.4</v>
      </c>
      <c r="V14">
        <v>1.4</v>
      </c>
      <c r="W14" s="6">
        <f t="shared" si="0"/>
        <v>2.4</v>
      </c>
      <c r="X14" s="6">
        <f t="shared" si="1"/>
        <v>-1</v>
      </c>
    </row>
    <row r="15" spans="1:24">
      <c r="P15" s="5" t="s">
        <v>22</v>
      </c>
      <c r="Q15">
        <v>0.3</v>
      </c>
      <c r="R15">
        <v>-0.1</v>
      </c>
      <c r="S15">
        <v>-0.7</v>
      </c>
      <c r="T15">
        <v>0.6</v>
      </c>
      <c r="U15">
        <v>1.5</v>
      </c>
      <c r="V15">
        <v>1.6</v>
      </c>
      <c r="W15" s="6">
        <f t="shared" si="0"/>
        <v>1.6</v>
      </c>
      <c r="X15" s="6">
        <f t="shared" si="1"/>
        <v>0</v>
      </c>
    </row>
    <row r="16" spans="1:24">
      <c r="P16" s="5" t="s">
        <v>23</v>
      </c>
      <c r="Q16">
        <v>0.8</v>
      </c>
      <c r="R16">
        <v>0.2</v>
      </c>
      <c r="S16">
        <v>1.9</v>
      </c>
      <c r="T16">
        <v>0.6</v>
      </c>
      <c r="U16">
        <v>-2.5</v>
      </c>
      <c r="V16">
        <v>1.7</v>
      </c>
      <c r="W16" s="6">
        <f t="shared" si="0"/>
        <v>1</v>
      </c>
      <c r="X16" s="6">
        <f t="shared" si="1"/>
        <v>0.7</v>
      </c>
    </row>
    <row r="17" spans="1:24">
      <c r="P17" s="5" t="s">
        <v>24</v>
      </c>
      <c r="Q17">
        <v>0.1</v>
      </c>
      <c r="R17">
        <v>0.2</v>
      </c>
      <c r="S17">
        <v>0.8</v>
      </c>
      <c r="T17">
        <v>0.6</v>
      </c>
      <c r="U17">
        <v>0</v>
      </c>
      <c r="V17">
        <v>1.8</v>
      </c>
      <c r="W17" s="6">
        <f t="shared" si="0"/>
        <v>1.7000000000000002</v>
      </c>
      <c r="X17" s="6">
        <f t="shared" si="1"/>
        <v>9.9999999999999867E-2</v>
      </c>
    </row>
    <row r="18" spans="1:24">
      <c r="P18" s="5" t="s">
        <v>25</v>
      </c>
      <c r="Q18">
        <v>0.3</v>
      </c>
      <c r="R18">
        <v>-0.6</v>
      </c>
      <c r="S18">
        <v>0.1</v>
      </c>
      <c r="T18">
        <v>0.1</v>
      </c>
      <c r="U18">
        <v>1.9</v>
      </c>
      <c r="V18">
        <v>1.8</v>
      </c>
      <c r="W18" s="6">
        <f t="shared" si="0"/>
        <v>1.7999999999999998</v>
      </c>
      <c r="X18" s="6">
        <f t="shared" si="1"/>
        <v>0</v>
      </c>
    </row>
    <row r="19" spans="1:24">
      <c r="P19" s="5" t="s">
        <v>26</v>
      </c>
      <c r="Q19" s="8">
        <v>1.8</v>
      </c>
      <c r="R19" s="8">
        <v>-0.5</v>
      </c>
      <c r="S19" s="8">
        <v>0.6</v>
      </c>
      <c r="T19" s="8">
        <v>-0.2</v>
      </c>
      <c r="U19" s="8">
        <v>0.1</v>
      </c>
      <c r="V19">
        <v>1.8</v>
      </c>
      <c r="W19" s="6">
        <f t="shared" si="0"/>
        <v>1.8</v>
      </c>
      <c r="X19" s="6">
        <f t="shared" si="1"/>
        <v>0</v>
      </c>
    </row>
    <row r="20" spans="1:24">
      <c r="P20" s="5" t="s">
        <v>27</v>
      </c>
      <c r="Q20">
        <v>0.7</v>
      </c>
      <c r="R20">
        <v>0.2</v>
      </c>
      <c r="S20">
        <v>0.8</v>
      </c>
      <c r="T20">
        <v>-0.2</v>
      </c>
      <c r="U20">
        <v>0.3</v>
      </c>
      <c r="V20">
        <v>1.9</v>
      </c>
      <c r="W20" s="6">
        <f t="shared" si="0"/>
        <v>1.8</v>
      </c>
      <c r="X20" s="6">
        <f t="shared" si="1"/>
        <v>9.9999999999999867E-2</v>
      </c>
    </row>
    <row r="21" spans="1:24">
      <c r="P21" s="5" t="s">
        <v>28</v>
      </c>
      <c r="Q21">
        <v>0.3</v>
      </c>
      <c r="R21">
        <v>0.1</v>
      </c>
      <c r="S21">
        <v>0.6</v>
      </c>
      <c r="T21">
        <v>1.1000000000000001</v>
      </c>
      <c r="U21">
        <v>0</v>
      </c>
      <c r="V21">
        <v>2</v>
      </c>
      <c r="W21" s="6">
        <f t="shared" si="0"/>
        <v>2.1</v>
      </c>
      <c r="X21" s="6">
        <f t="shared" si="1"/>
        <v>-0.10000000000000009</v>
      </c>
    </row>
    <row r="22" spans="1:24">
      <c r="P22" s="5" t="s">
        <v>29</v>
      </c>
      <c r="Q22">
        <v>1.4</v>
      </c>
      <c r="R22">
        <v>0.2</v>
      </c>
      <c r="S22">
        <v>1.5</v>
      </c>
      <c r="T22">
        <v>0.1</v>
      </c>
      <c r="U22">
        <v>-0.8</v>
      </c>
      <c r="V22">
        <v>2.6</v>
      </c>
      <c r="W22" s="6">
        <f t="shared" si="0"/>
        <v>2.3999999999999995</v>
      </c>
      <c r="X22" s="6">
        <f t="shared" si="1"/>
        <v>0.20000000000000062</v>
      </c>
    </row>
    <row r="23" spans="1:24">
      <c r="P23" s="5" t="s">
        <v>30</v>
      </c>
      <c r="Q23">
        <v>0.4</v>
      </c>
      <c r="R23">
        <v>0</v>
      </c>
      <c r="S23">
        <v>1.5</v>
      </c>
      <c r="T23">
        <v>0.5</v>
      </c>
      <c r="U23">
        <v>0.3</v>
      </c>
      <c r="V23">
        <v>2.7</v>
      </c>
      <c r="W23" s="6">
        <f t="shared" si="0"/>
        <v>2.6999999999999997</v>
      </c>
      <c r="X23" s="6">
        <f t="shared" si="1"/>
        <v>0</v>
      </c>
    </row>
    <row r="24" spans="1:24">
      <c r="P24" s="5" t="s">
        <v>31</v>
      </c>
      <c r="Q24">
        <v>1.3</v>
      </c>
      <c r="R24">
        <v>0.1</v>
      </c>
      <c r="S24">
        <v>1.3</v>
      </c>
      <c r="T24">
        <v>1.7</v>
      </c>
      <c r="U24">
        <v>-1.2</v>
      </c>
      <c r="V24">
        <v>2.8</v>
      </c>
      <c r="W24" s="6">
        <f t="shared" si="0"/>
        <v>3.2</v>
      </c>
      <c r="X24" s="6">
        <f t="shared" si="1"/>
        <v>-0.40000000000000036</v>
      </c>
    </row>
    <row r="25" spans="1:24">
      <c r="P25" s="5" t="s">
        <v>32</v>
      </c>
      <c r="Q25">
        <v>1.4</v>
      </c>
      <c r="R25">
        <v>-0.1</v>
      </c>
      <c r="S25">
        <v>1.8</v>
      </c>
      <c r="T25">
        <v>1.6</v>
      </c>
      <c r="U25">
        <v>-0.8</v>
      </c>
      <c r="V25">
        <v>2.9</v>
      </c>
      <c r="W25" s="6">
        <f t="shared" si="0"/>
        <v>3.8999999999999995</v>
      </c>
      <c r="X25" s="6">
        <f t="shared" si="1"/>
        <v>-0.99999999999999956</v>
      </c>
    </row>
    <row r="26" spans="1:24">
      <c r="P26" s="5" t="s">
        <v>33</v>
      </c>
      <c r="Q26">
        <v>1</v>
      </c>
      <c r="R26">
        <v>0.2</v>
      </c>
      <c r="S26">
        <v>1.1000000000000001</v>
      </c>
      <c r="T26">
        <v>0.2</v>
      </c>
      <c r="U26">
        <v>0.6</v>
      </c>
      <c r="V26">
        <v>3</v>
      </c>
      <c r="W26" s="6">
        <f>Q26+R26+S26+T26+U26</f>
        <v>3.1</v>
      </c>
      <c r="X26" s="6">
        <f t="shared" si="1"/>
        <v>-0.10000000000000009</v>
      </c>
    </row>
    <row r="27" spans="1:24">
      <c r="P27" s="5" t="s">
        <v>34</v>
      </c>
      <c r="Q27" s="7">
        <v>-0.3</v>
      </c>
      <c r="R27" s="7">
        <v>-0.8</v>
      </c>
      <c r="S27" s="7">
        <v>3</v>
      </c>
      <c r="T27" s="7">
        <v>-0.7</v>
      </c>
      <c r="U27" s="7">
        <v>2</v>
      </c>
      <c r="V27">
        <v>3.2</v>
      </c>
      <c r="W27" s="6">
        <f t="shared" ref="W27:W38" si="2">Q27+R27+S27+T27+U27</f>
        <v>3.2</v>
      </c>
      <c r="X27" s="6">
        <f t="shared" si="1"/>
        <v>0</v>
      </c>
    </row>
    <row r="28" spans="1:24">
      <c r="P28" s="5" t="s">
        <v>35</v>
      </c>
      <c r="Q28">
        <v>1.7</v>
      </c>
      <c r="R28">
        <v>0.5</v>
      </c>
      <c r="S28">
        <v>2.7</v>
      </c>
      <c r="T28">
        <v>-0.1</v>
      </c>
      <c r="U28">
        <v>-1.3</v>
      </c>
      <c r="V28">
        <v>3.4</v>
      </c>
      <c r="W28" s="6">
        <f t="shared" si="2"/>
        <v>3.5000000000000009</v>
      </c>
      <c r="X28" s="6">
        <f t="shared" si="1"/>
        <v>-0.10000000000000098</v>
      </c>
    </row>
    <row r="29" spans="1:24">
      <c r="P29" s="9" t="s">
        <v>36</v>
      </c>
      <c r="Q29" s="10">
        <v>2.9</v>
      </c>
      <c r="R29">
        <v>1</v>
      </c>
      <c r="S29">
        <v>0.9</v>
      </c>
      <c r="T29">
        <v>0.5</v>
      </c>
      <c r="U29">
        <v>-1.1000000000000001</v>
      </c>
      <c r="V29">
        <v>3.5</v>
      </c>
      <c r="W29" s="6">
        <f t="shared" si="2"/>
        <v>4.1999999999999993</v>
      </c>
      <c r="X29" s="6">
        <f t="shared" si="1"/>
        <v>-0.69999999999999929</v>
      </c>
    </row>
    <row r="30" spans="1:24">
      <c r="P30" s="5" t="s">
        <v>37</v>
      </c>
      <c r="Q30">
        <v>1.2</v>
      </c>
      <c r="R30">
        <v>0.3</v>
      </c>
      <c r="S30">
        <v>-0.3</v>
      </c>
      <c r="T30">
        <v>0.6</v>
      </c>
      <c r="U30">
        <v>1.8</v>
      </c>
      <c r="V30">
        <v>3.6</v>
      </c>
      <c r="W30" s="6">
        <f t="shared" si="2"/>
        <v>3.5999999999999996</v>
      </c>
      <c r="X30" s="6">
        <f t="shared" si="1"/>
        <v>0</v>
      </c>
    </row>
    <row r="31" spans="1:2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P31" s="5" t="s">
        <v>38</v>
      </c>
      <c r="Q31" s="7">
        <v>1</v>
      </c>
      <c r="R31" s="7">
        <v>0.3</v>
      </c>
      <c r="S31" s="7">
        <v>1.2</v>
      </c>
      <c r="T31" s="7">
        <v>0.5</v>
      </c>
      <c r="U31" s="7">
        <v>0.8</v>
      </c>
      <c r="V31">
        <v>3.7</v>
      </c>
      <c r="W31" s="6">
        <f t="shared" si="2"/>
        <v>3.8</v>
      </c>
      <c r="X31" s="6">
        <f t="shared" si="1"/>
        <v>-9.9999999999999645E-2</v>
      </c>
    </row>
    <row r="32" spans="1:2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P32" s="9" t="s">
        <v>39</v>
      </c>
      <c r="Q32" s="8">
        <v>2.9</v>
      </c>
      <c r="R32" s="8">
        <v>0.2</v>
      </c>
      <c r="S32" s="8">
        <v>1.6</v>
      </c>
      <c r="T32" s="8">
        <v>-0.9</v>
      </c>
      <c r="U32" s="8">
        <v>0.1</v>
      </c>
      <c r="V32">
        <v>3.9</v>
      </c>
      <c r="W32" s="6">
        <f t="shared" si="2"/>
        <v>3.9000000000000004</v>
      </c>
      <c r="X32" s="6">
        <f t="shared" si="1"/>
        <v>0</v>
      </c>
    </row>
    <row r="33" spans="1:31">
      <c r="A33" s="17" t="s">
        <v>49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P33" s="5" t="s">
        <v>40</v>
      </c>
      <c r="Q33" s="7">
        <v>3.2</v>
      </c>
      <c r="R33" s="7">
        <v>0.1</v>
      </c>
      <c r="S33" s="11">
        <v>2.2000000000000002</v>
      </c>
      <c r="T33" s="11">
        <v>3.7</v>
      </c>
      <c r="U33" s="11">
        <v>-4.2</v>
      </c>
      <c r="V33" s="10">
        <v>4.3</v>
      </c>
      <c r="W33" s="18">
        <f t="shared" si="2"/>
        <v>4.9999999999999991</v>
      </c>
      <c r="X33" s="18">
        <f t="shared" si="1"/>
        <v>-0.69999999999999929</v>
      </c>
    </row>
    <row r="34" spans="1:31">
      <c r="A34" s="16"/>
      <c r="B34" s="17"/>
      <c r="C34" s="17"/>
      <c r="D34" s="17"/>
      <c r="E34" s="17"/>
      <c r="F34" s="17"/>
      <c r="G34" s="17"/>
      <c r="H34" s="16"/>
      <c r="I34" s="17"/>
      <c r="J34" s="16"/>
      <c r="K34" s="16"/>
      <c r="P34" s="5" t="s">
        <v>41</v>
      </c>
      <c r="Q34" s="7">
        <v>1.6</v>
      </c>
      <c r="R34" s="7">
        <v>-0.3</v>
      </c>
      <c r="S34" s="11">
        <v>1.7</v>
      </c>
      <c r="T34" s="11">
        <v>0.7</v>
      </c>
      <c r="U34" s="11">
        <v>0.9</v>
      </c>
      <c r="V34" s="10">
        <v>4.5</v>
      </c>
      <c r="W34" s="18">
        <f t="shared" si="2"/>
        <v>4.6000000000000005</v>
      </c>
      <c r="X34" s="18">
        <f t="shared" si="1"/>
        <v>-0.10000000000000053</v>
      </c>
    </row>
    <row r="35" spans="1:31">
      <c r="A35" s="14"/>
      <c r="B35" s="15"/>
      <c r="C35" s="15"/>
      <c r="D35" s="15"/>
      <c r="E35" s="15"/>
      <c r="F35" s="15"/>
      <c r="G35" s="16"/>
      <c r="H35" s="16"/>
      <c r="I35" s="19"/>
      <c r="J35" s="14"/>
      <c r="K35" s="16"/>
      <c r="P35" s="5" t="s">
        <v>42</v>
      </c>
      <c r="Q35">
        <v>2.2000000000000002</v>
      </c>
      <c r="R35">
        <v>0.7</v>
      </c>
      <c r="S35" s="10">
        <v>2.7</v>
      </c>
      <c r="T35" s="10">
        <v>0.7</v>
      </c>
      <c r="U35" s="10">
        <v>-1.8</v>
      </c>
      <c r="V35" s="10">
        <v>4.5999999999999996</v>
      </c>
      <c r="W35" s="18">
        <f t="shared" si="2"/>
        <v>4.5000000000000009</v>
      </c>
      <c r="X35" s="18">
        <f t="shared" si="1"/>
        <v>9.9999999999998757E-2</v>
      </c>
    </row>
    <row r="36" spans="1:31">
      <c r="A36" s="14"/>
      <c r="B36" s="15"/>
      <c r="C36" s="15"/>
      <c r="D36" s="15"/>
      <c r="E36" s="15"/>
      <c r="F36" s="15"/>
      <c r="G36" s="16"/>
      <c r="H36" s="16"/>
      <c r="I36" s="19"/>
      <c r="J36" s="14"/>
      <c r="K36" s="16"/>
      <c r="P36" s="5" t="s">
        <v>43</v>
      </c>
      <c r="Q36">
        <v>5.0999999999999996</v>
      </c>
      <c r="R36">
        <v>0.5</v>
      </c>
      <c r="S36" s="10">
        <v>3.8</v>
      </c>
      <c r="T36" s="10">
        <v>-0.7</v>
      </c>
      <c r="U36" s="10">
        <v>-2.8</v>
      </c>
      <c r="V36" s="10">
        <v>6</v>
      </c>
      <c r="W36" s="18">
        <f t="shared" si="2"/>
        <v>5.8999999999999995</v>
      </c>
      <c r="X36" s="18">
        <f t="shared" si="1"/>
        <v>0.10000000000000053</v>
      </c>
    </row>
    <row r="37" spans="1:31">
      <c r="A37" s="14"/>
      <c r="B37" s="15"/>
      <c r="C37" s="15"/>
      <c r="D37" s="15"/>
      <c r="E37" s="15"/>
      <c r="F37" s="15"/>
      <c r="G37" s="16"/>
      <c r="H37" s="16"/>
      <c r="I37" s="19"/>
      <c r="J37" s="14"/>
      <c r="K37" s="16"/>
      <c r="P37" s="5" t="s">
        <v>44</v>
      </c>
      <c r="Q37">
        <v>1.8</v>
      </c>
      <c r="R37">
        <v>0.3</v>
      </c>
      <c r="S37" s="10">
        <v>4.9000000000000004</v>
      </c>
      <c r="T37" s="10">
        <v>2.1</v>
      </c>
      <c r="U37" s="10">
        <v>0.4</v>
      </c>
      <c r="V37" s="10">
        <v>8.3000000000000007</v>
      </c>
      <c r="W37" s="18">
        <f t="shared" si="2"/>
        <v>9.5</v>
      </c>
      <c r="X37" s="18">
        <f t="shared" si="1"/>
        <v>-1.1999999999999993</v>
      </c>
    </row>
    <row r="38" spans="1:31">
      <c r="A38" s="14"/>
      <c r="B38" s="15"/>
      <c r="C38" s="15"/>
      <c r="D38" s="15"/>
      <c r="E38" s="15"/>
      <c r="F38" s="15"/>
      <c r="G38" s="16"/>
      <c r="H38" s="16"/>
      <c r="I38" s="19"/>
      <c r="J38" s="14"/>
      <c r="K38" s="16"/>
      <c r="P38" s="5" t="s">
        <v>45</v>
      </c>
      <c r="Q38" s="7">
        <v>5.5</v>
      </c>
      <c r="R38" s="7">
        <v>0.7</v>
      </c>
      <c r="S38" s="11">
        <v>3.4</v>
      </c>
      <c r="T38" s="11">
        <v>-0.6</v>
      </c>
      <c r="U38" s="11">
        <v>-1.2</v>
      </c>
      <c r="V38" s="10">
        <v>8.8000000000000007</v>
      </c>
      <c r="W38" s="18">
        <f t="shared" si="2"/>
        <v>7.8</v>
      </c>
      <c r="X38" s="18">
        <f t="shared" si="1"/>
        <v>1.0000000000000009</v>
      </c>
    </row>
    <row r="39" spans="1:31">
      <c r="A39" s="14"/>
      <c r="B39" s="15"/>
      <c r="C39" s="15"/>
      <c r="D39" s="15"/>
      <c r="E39" s="15"/>
      <c r="F39" s="15"/>
      <c r="G39" s="16"/>
      <c r="H39" s="16"/>
      <c r="I39" s="19"/>
      <c r="J39" s="14"/>
      <c r="K39" s="16"/>
      <c r="P39" s="12" t="s">
        <v>46</v>
      </c>
      <c r="Q39">
        <v>0.1</v>
      </c>
      <c r="R39">
        <v>0</v>
      </c>
      <c r="S39" s="10">
        <v>0.3</v>
      </c>
      <c r="T39" s="10">
        <f>R39-S39</f>
        <v>-0.3</v>
      </c>
      <c r="U39" s="10">
        <v>0.9</v>
      </c>
      <c r="V39" s="10">
        <v>1.4</v>
      </c>
      <c r="W39" s="18">
        <f>Q39+R39+S39+T39+U39</f>
        <v>1</v>
      </c>
      <c r="X39" s="18">
        <f>V39-W39</f>
        <v>0.39999999999999991</v>
      </c>
    </row>
    <row r="40" spans="1:31">
      <c r="A40" s="14"/>
      <c r="B40" s="15"/>
      <c r="C40" s="15"/>
      <c r="D40" s="15"/>
      <c r="E40" s="15"/>
      <c r="F40" s="15"/>
      <c r="G40" s="16"/>
      <c r="H40" s="16"/>
      <c r="I40" s="19"/>
      <c r="J40" s="14"/>
      <c r="K40" s="16"/>
      <c r="L40" s="10"/>
      <c r="M40" s="10"/>
      <c r="N40" s="10"/>
      <c r="O40" s="10"/>
      <c r="P40" s="5" t="s">
        <v>47</v>
      </c>
      <c r="Q40" s="7">
        <v>1.1000000000000001</v>
      </c>
      <c r="R40" s="7">
        <v>-0.1</v>
      </c>
      <c r="S40" s="11">
        <v>0.6</v>
      </c>
      <c r="T40" s="11">
        <v>0</v>
      </c>
      <c r="U40" s="11">
        <v>0.30000000000000004</v>
      </c>
      <c r="V40" s="10">
        <v>1.9</v>
      </c>
      <c r="W40" s="18">
        <f>Q40+R40+S40+T40+U40</f>
        <v>1.9000000000000001</v>
      </c>
      <c r="X40" s="18">
        <f t="shared" si="1"/>
        <v>0</v>
      </c>
    </row>
    <row r="41" spans="1:31">
      <c r="A41" s="14"/>
      <c r="B41" s="15"/>
      <c r="C41" s="15"/>
      <c r="D41" s="15"/>
      <c r="E41" s="15"/>
      <c r="F41" s="15"/>
      <c r="G41" s="16"/>
      <c r="H41" s="16"/>
      <c r="I41" s="19"/>
      <c r="J41" s="14"/>
      <c r="K41" s="16"/>
      <c r="L41" s="10"/>
      <c r="M41" s="10"/>
      <c r="N41" s="10"/>
      <c r="O41" s="10"/>
      <c r="P41" s="13" t="s">
        <v>48</v>
      </c>
    </row>
    <row r="42" spans="1:31">
      <c r="A42" s="14"/>
      <c r="B42" s="15"/>
      <c r="C42" s="15"/>
      <c r="D42" s="15"/>
      <c r="E42" s="15"/>
      <c r="F42" s="15"/>
      <c r="G42" s="16"/>
      <c r="H42" s="16"/>
      <c r="I42" s="19"/>
      <c r="J42" s="14"/>
      <c r="K42" s="16"/>
      <c r="L42" s="10"/>
      <c r="M42" s="10"/>
      <c r="N42" s="10"/>
      <c r="O42" s="10"/>
      <c r="P42" s="16"/>
      <c r="Q42" s="17"/>
      <c r="R42" s="16"/>
      <c r="S42" s="16"/>
      <c r="T42" s="17"/>
      <c r="U42" s="17"/>
      <c r="V42" s="17"/>
      <c r="W42" s="17"/>
      <c r="X42" s="17"/>
      <c r="Y42" s="17"/>
      <c r="Z42" s="16"/>
      <c r="AA42" s="17"/>
      <c r="AB42" s="17"/>
      <c r="AC42" s="17"/>
      <c r="AD42" s="17"/>
      <c r="AE42" s="17"/>
    </row>
    <row r="43" spans="1:31">
      <c r="A43" s="14"/>
      <c r="B43" s="15"/>
      <c r="C43" s="15"/>
      <c r="D43" s="15"/>
      <c r="E43" s="15"/>
      <c r="F43" s="15"/>
      <c r="G43" s="16"/>
      <c r="H43" s="16"/>
      <c r="I43" s="19"/>
      <c r="J43" s="14"/>
      <c r="K43" s="16"/>
      <c r="L43" s="10"/>
      <c r="M43" s="10"/>
      <c r="N43" s="10"/>
      <c r="O43" s="10"/>
      <c r="P43" s="14"/>
      <c r="Q43" s="16"/>
      <c r="R43" s="16"/>
      <c r="S43" s="14"/>
      <c r="T43" s="15"/>
      <c r="U43" s="15"/>
      <c r="V43" s="15"/>
      <c r="W43" s="15"/>
      <c r="X43" s="15"/>
      <c r="Y43" s="16"/>
      <c r="Z43" s="14"/>
      <c r="AA43" s="15"/>
      <c r="AB43" s="15"/>
      <c r="AC43" s="16"/>
      <c r="AD43" s="16"/>
      <c r="AE43" s="16"/>
    </row>
    <row r="44" spans="1:31">
      <c r="A44" s="14"/>
      <c r="B44" s="15"/>
      <c r="C44" s="15"/>
      <c r="D44" s="15"/>
      <c r="E44" s="15"/>
      <c r="F44" s="15"/>
      <c r="G44" s="16"/>
      <c r="H44" s="16"/>
      <c r="I44" s="19"/>
      <c r="J44" s="14"/>
      <c r="K44" s="16"/>
      <c r="L44" s="10"/>
      <c r="M44" s="10"/>
      <c r="N44" s="10"/>
      <c r="O44" s="10"/>
      <c r="P44" s="14"/>
      <c r="Q44" s="16"/>
      <c r="R44" s="16"/>
      <c r="S44" s="14"/>
      <c r="T44" s="15"/>
      <c r="U44" s="15"/>
      <c r="V44" s="15"/>
      <c r="W44" s="15"/>
      <c r="X44" s="15"/>
      <c r="Y44" s="16"/>
      <c r="Z44" s="14"/>
      <c r="AA44" s="15"/>
      <c r="AB44" s="15"/>
      <c r="AC44" s="16"/>
      <c r="AD44" s="16"/>
      <c r="AE44" s="16"/>
    </row>
    <row r="45" spans="1:31">
      <c r="A45" s="14"/>
      <c r="B45" s="15"/>
      <c r="C45" s="15"/>
      <c r="D45" s="15"/>
      <c r="E45" s="15"/>
      <c r="F45" s="15"/>
      <c r="G45" s="16"/>
      <c r="H45" s="16"/>
      <c r="I45" s="19"/>
      <c r="J45" s="14"/>
      <c r="K45" s="16"/>
      <c r="L45" s="10"/>
      <c r="M45" s="10"/>
      <c r="N45" s="10"/>
      <c r="O45" s="10"/>
      <c r="P45" s="14"/>
      <c r="Q45" s="16"/>
      <c r="R45" s="16"/>
      <c r="S45" s="14"/>
      <c r="T45" s="15"/>
      <c r="U45" s="15"/>
      <c r="V45" s="15"/>
      <c r="W45" s="15"/>
      <c r="X45" s="15"/>
      <c r="Y45" s="16"/>
      <c r="Z45" s="14"/>
      <c r="AA45" s="15"/>
      <c r="AB45" s="15"/>
      <c r="AC45" s="16"/>
      <c r="AD45" s="16"/>
      <c r="AE45" s="16"/>
    </row>
    <row r="46" spans="1:31">
      <c r="A46" s="14"/>
      <c r="B46" s="15"/>
      <c r="C46" s="15"/>
      <c r="D46" s="15"/>
      <c r="E46" s="15"/>
      <c r="F46" s="15"/>
      <c r="G46" s="16"/>
      <c r="H46" s="16"/>
      <c r="I46" s="19"/>
      <c r="J46" s="14"/>
      <c r="K46" s="16"/>
      <c r="P46" s="14"/>
      <c r="Q46" s="16"/>
      <c r="R46" s="16"/>
      <c r="S46" s="14"/>
      <c r="T46" s="15"/>
      <c r="U46" s="15"/>
      <c r="V46" s="15"/>
      <c r="W46" s="15"/>
      <c r="X46" s="15"/>
      <c r="Y46" s="16"/>
      <c r="Z46" s="14"/>
      <c r="AA46" s="15"/>
      <c r="AB46" s="15"/>
      <c r="AC46" s="16"/>
      <c r="AD46" s="16"/>
      <c r="AE46" s="16"/>
    </row>
    <row r="47" spans="1:31">
      <c r="A47" s="14"/>
      <c r="B47" s="15"/>
      <c r="C47" s="15"/>
      <c r="D47" s="15"/>
      <c r="E47" s="15"/>
      <c r="F47" s="15"/>
      <c r="G47" s="16"/>
      <c r="H47" s="16"/>
      <c r="I47" s="19"/>
      <c r="J47" s="14"/>
      <c r="K47" s="16"/>
      <c r="P47" s="14"/>
      <c r="Q47" s="16"/>
      <c r="R47" s="16"/>
      <c r="S47" s="14"/>
      <c r="T47" s="15"/>
      <c r="U47" s="15"/>
      <c r="V47" s="15"/>
      <c r="W47" s="15"/>
      <c r="X47" s="15"/>
      <c r="Y47" s="16"/>
      <c r="Z47" s="14"/>
      <c r="AA47" s="15"/>
      <c r="AB47" s="15"/>
      <c r="AC47" s="16"/>
      <c r="AD47" s="16"/>
      <c r="AE47" s="16"/>
    </row>
    <row r="48" spans="1:31">
      <c r="A48" s="14"/>
      <c r="B48" s="15"/>
      <c r="C48" s="15"/>
      <c r="D48" s="15"/>
      <c r="E48" s="15"/>
      <c r="F48" s="15"/>
      <c r="G48" s="16"/>
      <c r="H48" s="16"/>
      <c r="I48" s="19"/>
      <c r="J48" s="14"/>
      <c r="K48" s="16"/>
      <c r="P48" s="14"/>
      <c r="Q48" s="16"/>
      <c r="R48" s="16"/>
      <c r="S48" s="14"/>
      <c r="T48" s="15"/>
      <c r="U48" s="15"/>
      <c r="V48" s="15"/>
      <c r="W48" s="15"/>
      <c r="X48" s="15"/>
      <c r="Y48" s="16"/>
      <c r="Z48" s="14"/>
      <c r="AA48" s="15"/>
      <c r="AB48" s="15"/>
      <c r="AC48" s="16"/>
      <c r="AD48" s="16"/>
      <c r="AE48" s="16"/>
    </row>
    <row r="49" spans="1:31">
      <c r="A49" s="14"/>
      <c r="B49" s="15"/>
      <c r="C49" s="15"/>
      <c r="D49" s="15"/>
      <c r="E49" s="15"/>
      <c r="F49" s="15"/>
      <c r="G49" s="16"/>
      <c r="H49" s="16"/>
      <c r="I49" s="19"/>
      <c r="J49" s="14"/>
      <c r="K49" s="16"/>
      <c r="P49" s="14"/>
      <c r="Q49" s="16"/>
      <c r="R49" s="16"/>
      <c r="S49" s="14"/>
      <c r="T49" s="16"/>
      <c r="U49" s="15"/>
      <c r="V49" s="15"/>
      <c r="W49" s="15"/>
      <c r="X49" s="15"/>
      <c r="Y49" s="16"/>
      <c r="Z49" s="14"/>
      <c r="AA49" s="15"/>
      <c r="AB49" s="15"/>
      <c r="AC49" s="16"/>
      <c r="AD49" s="16"/>
      <c r="AE49" s="16"/>
    </row>
    <row r="50" spans="1:31">
      <c r="A50" s="14"/>
      <c r="B50" s="15"/>
      <c r="C50" s="15"/>
      <c r="D50" s="15"/>
      <c r="E50" s="15"/>
      <c r="F50" s="15"/>
      <c r="G50" s="16"/>
      <c r="H50" s="16"/>
      <c r="I50" s="19"/>
      <c r="J50" s="14"/>
      <c r="K50" s="16"/>
      <c r="P50" s="14"/>
      <c r="Q50" s="16"/>
      <c r="R50" s="16"/>
      <c r="S50" s="14"/>
      <c r="T50" s="15"/>
      <c r="U50" s="15"/>
      <c r="V50" s="15"/>
      <c r="W50" s="15"/>
      <c r="X50" s="15"/>
      <c r="Y50" s="16"/>
      <c r="Z50" s="14"/>
      <c r="AA50" s="15"/>
      <c r="AB50" s="15"/>
      <c r="AC50" s="16"/>
      <c r="AD50" s="16"/>
      <c r="AE50" s="16"/>
    </row>
    <row r="51" spans="1:31">
      <c r="A51" s="14"/>
      <c r="B51" s="15"/>
      <c r="C51" s="15"/>
      <c r="D51" s="15"/>
      <c r="E51" s="15"/>
      <c r="F51" s="15"/>
      <c r="G51" s="16"/>
      <c r="H51" s="16"/>
      <c r="I51" s="19"/>
      <c r="J51" s="14"/>
      <c r="K51" s="16"/>
      <c r="P51" s="14"/>
      <c r="Q51" s="16"/>
      <c r="R51" s="16"/>
      <c r="S51" s="14"/>
      <c r="T51" s="15"/>
      <c r="U51" s="15"/>
      <c r="V51" s="15"/>
      <c r="W51" s="15"/>
      <c r="X51" s="15"/>
      <c r="Y51" s="16"/>
      <c r="Z51" s="14"/>
      <c r="AA51" s="15"/>
      <c r="AB51" s="15"/>
      <c r="AC51" s="15"/>
      <c r="AD51" s="16"/>
      <c r="AE51" s="15"/>
    </row>
    <row r="52" spans="1:31">
      <c r="A52" s="14"/>
      <c r="B52" s="15"/>
      <c r="C52" s="15"/>
      <c r="D52" s="15"/>
      <c r="E52" s="15"/>
      <c r="F52" s="15"/>
      <c r="G52" s="16"/>
      <c r="H52" s="16"/>
      <c r="I52" s="19"/>
      <c r="J52" s="14"/>
      <c r="K52" s="16"/>
      <c r="P52" s="14"/>
      <c r="Q52" s="16"/>
      <c r="R52" s="16"/>
      <c r="S52" s="14"/>
      <c r="T52" s="16"/>
      <c r="U52" s="16"/>
      <c r="V52" s="16"/>
      <c r="W52" s="16"/>
      <c r="X52" s="16"/>
      <c r="Y52" s="16"/>
      <c r="Z52" s="14"/>
      <c r="AA52" s="15"/>
      <c r="AB52" s="16"/>
      <c r="AC52" s="16"/>
      <c r="AD52" s="16"/>
      <c r="AE52" s="16"/>
    </row>
    <row r="53" spans="1:31">
      <c r="A53" s="14"/>
      <c r="B53" s="15"/>
      <c r="C53" s="15"/>
      <c r="D53" s="15"/>
      <c r="E53" s="15"/>
      <c r="F53" s="15"/>
      <c r="G53" s="16"/>
      <c r="H53" s="16"/>
      <c r="I53" s="19"/>
      <c r="J53" s="14"/>
      <c r="K53" s="16"/>
      <c r="P53" s="14"/>
      <c r="Q53" s="16"/>
      <c r="R53" s="16"/>
      <c r="S53" s="14"/>
      <c r="T53" s="15"/>
      <c r="U53" s="15"/>
      <c r="V53" s="15"/>
      <c r="W53" s="15"/>
      <c r="X53" s="15"/>
      <c r="Y53" s="16"/>
      <c r="Z53" s="14"/>
      <c r="AA53" s="15"/>
      <c r="AB53" s="15"/>
      <c r="AC53" s="15"/>
      <c r="AD53" s="15"/>
      <c r="AE53" s="15"/>
    </row>
    <row r="54" spans="1:31">
      <c r="A54" s="14"/>
      <c r="B54" s="15"/>
      <c r="C54" s="15"/>
      <c r="D54" s="15"/>
      <c r="E54" s="15"/>
      <c r="F54" s="15"/>
      <c r="G54" s="16"/>
      <c r="H54" s="16"/>
      <c r="I54" s="19"/>
      <c r="J54" s="14"/>
      <c r="K54" s="16"/>
      <c r="P54" s="14"/>
      <c r="Q54" s="16"/>
      <c r="R54" s="16"/>
      <c r="S54" s="14"/>
      <c r="T54" s="15"/>
      <c r="U54" s="15"/>
      <c r="V54" s="15"/>
      <c r="W54" s="15"/>
      <c r="X54" s="15"/>
      <c r="Y54" s="16"/>
      <c r="Z54" s="14"/>
      <c r="AA54" s="15"/>
      <c r="AB54" s="15"/>
      <c r="AC54" s="16"/>
      <c r="AD54" s="16"/>
      <c r="AE54" s="16"/>
    </row>
    <row r="55" spans="1:31">
      <c r="A55" s="14"/>
      <c r="B55" s="15"/>
      <c r="C55" s="15"/>
      <c r="D55" s="15"/>
      <c r="E55" s="15"/>
      <c r="F55" s="15"/>
      <c r="G55" s="16"/>
      <c r="H55" s="16"/>
      <c r="I55" s="19"/>
      <c r="J55" s="14"/>
      <c r="K55" s="16"/>
      <c r="P55" s="14"/>
      <c r="Q55" s="16"/>
      <c r="R55" s="16"/>
      <c r="S55" s="14"/>
      <c r="T55" s="15"/>
      <c r="U55" s="15"/>
      <c r="V55" s="15"/>
      <c r="W55" s="15"/>
      <c r="X55" s="15"/>
      <c r="Y55" s="16"/>
      <c r="Z55" s="14"/>
      <c r="AA55" s="15"/>
      <c r="AB55" s="15"/>
      <c r="AC55" s="15"/>
      <c r="AD55" s="16"/>
      <c r="AE55" s="15"/>
    </row>
    <row r="56" spans="1:31">
      <c r="A56" s="14"/>
      <c r="B56" s="15"/>
      <c r="C56" s="15"/>
      <c r="D56" s="15"/>
      <c r="E56" s="15"/>
      <c r="F56" s="15"/>
      <c r="G56" s="16"/>
      <c r="H56" s="16"/>
      <c r="I56" s="19"/>
      <c r="J56" s="14"/>
      <c r="K56" s="16"/>
      <c r="P56" s="14"/>
      <c r="Q56" s="16"/>
      <c r="R56" s="16"/>
      <c r="S56" s="14"/>
      <c r="T56" s="15"/>
      <c r="U56" s="15"/>
      <c r="V56" s="15"/>
      <c r="W56" s="15"/>
      <c r="X56" s="15"/>
      <c r="Y56" s="16"/>
      <c r="Z56" s="14"/>
      <c r="AA56" s="15"/>
      <c r="AB56" s="15"/>
      <c r="AC56" s="16"/>
      <c r="AD56" s="16"/>
      <c r="AE56" s="16"/>
    </row>
    <row r="57" spans="1:31">
      <c r="A57" s="14"/>
      <c r="B57" s="15"/>
      <c r="C57" s="15"/>
      <c r="D57" s="15"/>
      <c r="E57" s="15"/>
      <c r="F57" s="15"/>
      <c r="G57" s="16"/>
      <c r="H57" s="16"/>
      <c r="I57" s="19"/>
      <c r="J57" s="14"/>
      <c r="K57" s="16"/>
      <c r="P57" s="14"/>
      <c r="Q57" s="16"/>
      <c r="R57" s="16"/>
      <c r="S57" s="14"/>
      <c r="T57" s="15"/>
      <c r="U57" s="15"/>
      <c r="V57" s="15"/>
      <c r="W57" s="15"/>
      <c r="X57" s="15"/>
      <c r="Y57" s="16"/>
      <c r="Z57" s="14"/>
      <c r="AA57" s="15"/>
      <c r="AB57" s="15"/>
      <c r="AC57" s="15"/>
      <c r="AD57" s="16"/>
      <c r="AE57" s="15"/>
    </row>
    <row r="58" spans="1:31">
      <c r="A58" s="14"/>
      <c r="B58" s="15"/>
      <c r="C58" s="15"/>
      <c r="D58" s="15"/>
      <c r="E58" s="15"/>
      <c r="F58" s="15"/>
      <c r="G58" s="16"/>
      <c r="H58" s="16"/>
      <c r="I58" s="19"/>
      <c r="J58" s="14"/>
      <c r="K58" s="16"/>
      <c r="P58" s="14"/>
      <c r="Q58" s="16"/>
      <c r="R58" s="16"/>
      <c r="S58" s="14"/>
      <c r="T58" s="15"/>
      <c r="U58" s="15"/>
      <c r="V58" s="15"/>
      <c r="W58" s="15"/>
      <c r="X58" s="15"/>
      <c r="Y58" s="16"/>
      <c r="Z58" s="14"/>
      <c r="AA58" s="15"/>
      <c r="AB58" s="15"/>
      <c r="AC58" s="16"/>
      <c r="AD58" s="16"/>
      <c r="AE58" s="16"/>
    </row>
    <row r="59" spans="1:31">
      <c r="A59" s="14"/>
      <c r="B59" s="15"/>
      <c r="C59" s="15"/>
      <c r="D59" s="15"/>
      <c r="E59" s="15"/>
      <c r="F59" s="15"/>
      <c r="G59" s="16"/>
      <c r="H59" s="16"/>
      <c r="I59" s="19"/>
      <c r="J59" s="14"/>
      <c r="K59" s="16"/>
      <c r="P59" s="14"/>
      <c r="Q59" s="16"/>
      <c r="R59" s="16"/>
      <c r="S59" s="14"/>
      <c r="T59" s="16"/>
      <c r="U59" s="16"/>
      <c r="V59" s="16"/>
      <c r="W59" s="16"/>
      <c r="X59" s="16"/>
      <c r="Y59" s="16"/>
      <c r="Z59" s="14"/>
      <c r="AA59" s="15"/>
      <c r="AB59" s="15"/>
      <c r="AC59" s="15"/>
      <c r="AD59" s="16"/>
      <c r="AE59" s="15"/>
    </row>
    <row r="60" spans="1:31">
      <c r="A60" s="14"/>
      <c r="B60" s="15"/>
      <c r="C60" s="15"/>
      <c r="D60" s="15"/>
      <c r="E60" s="15"/>
      <c r="F60" s="15"/>
      <c r="G60" s="16"/>
      <c r="H60" s="16"/>
      <c r="I60" s="19"/>
      <c r="J60" s="14"/>
      <c r="K60" s="16"/>
      <c r="P60" s="14"/>
      <c r="Q60" s="16"/>
      <c r="R60" s="16"/>
      <c r="S60" s="14"/>
      <c r="T60" s="15"/>
      <c r="U60" s="15"/>
      <c r="V60" s="15"/>
      <c r="W60" s="15"/>
      <c r="X60" s="15"/>
      <c r="Y60" s="16"/>
      <c r="Z60" s="14"/>
      <c r="AA60" s="15"/>
      <c r="AB60" s="15"/>
      <c r="AC60" s="16"/>
      <c r="AD60" s="16"/>
      <c r="AE60" s="16"/>
    </row>
    <row r="61" spans="1:31">
      <c r="A61" s="14"/>
      <c r="B61" s="15"/>
      <c r="C61" s="15"/>
      <c r="D61" s="15"/>
      <c r="E61" s="15"/>
      <c r="F61" s="15"/>
      <c r="G61" s="16"/>
      <c r="H61" s="16"/>
      <c r="I61" s="19"/>
      <c r="J61" s="14"/>
      <c r="K61" s="16"/>
      <c r="P61" s="14"/>
      <c r="Q61" s="16"/>
      <c r="R61" s="16"/>
      <c r="S61" s="14"/>
      <c r="T61" s="15"/>
      <c r="U61" s="15"/>
      <c r="V61" s="15"/>
      <c r="W61" s="15"/>
      <c r="X61" s="15"/>
      <c r="Y61" s="16"/>
      <c r="Z61" s="14"/>
      <c r="AA61" s="15"/>
      <c r="AB61" s="15"/>
      <c r="AC61" s="15"/>
      <c r="AD61" s="16"/>
      <c r="AE61" s="15"/>
    </row>
    <row r="62" spans="1:31">
      <c r="A62" s="14"/>
      <c r="B62" s="15"/>
      <c r="C62" s="15"/>
      <c r="D62" s="15"/>
      <c r="E62" s="15"/>
      <c r="F62" s="15"/>
      <c r="G62" s="16"/>
      <c r="H62" s="16"/>
      <c r="I62" s="19"/>
      <c r="J62" s="14"/>
      <c r="K62" s="16"/>
      <c r="P62" s="14"/>
      <c r="Q62" s="16"/>
      <c r="R62" s="16"/>
      <c r="S62" s="14"/>
      <c r="T62" s="15"/>
      <c r="U62" s="15"/>
      <c r="V62" s="15"/>
      <c r="W62" s="15"/>
      <c r="X62" s="15"/>
      <c r="Y62" s="16"/>
      <c r="Z62" s="14"/>
      <c r="AA62" s="15"/>
      <c r="AB62" s="15"/>
      <c r="AC62" s="16"/>
      <c r="AD62" s="16"/>
      <c r="AE62" s="16"/>
    </row>
    <row r="63" spans="1:31">
      <c r="A63" s="14"/>
      <c r="B63" s="15"/>
      <c r="C63" s="15"/>
      <c r="D63" s="15"/>
      <c r="E63" s="15"/>
      <c r="F63" s="15"/>
      <c r="G63" s="16"/>
      <c r="H63" s="16"/>
      <c r="I63" s="19"/>
      <c r="J63" s="14"/>
      <c r="K63" s="16"/>
      <c r="P63" s="14"/>
      <c r="Q63" s="16"/>
      <c r="R63" s="16"/>
      <c r="S63" s="14"/>
      <c r="T63" s="15"/>
      <c r="U63" s="15"/>
      <c r="V63" s="15"/>
      <c r="W63" s="15"/>
      <c r="X63" s="15"/>
      <c r="Y63" s="16"/>
      <c r="Z63" s="14"/>
      <c r="AA63" s="15"/>
      <c r="AB63" s="15"/>
      <c r="AC63" s="15"/>
      <c r="AD63" s="16"/>
      <c r="AE63" s="15"/>
    </row>
    <row r="64" spans="1:31">
      <c r="A64" s="14"/>
      <c r="B64" s="15"/>
      <c r="C64" s="15"/>
      <c r="D64" s="15"/>
      <c r="E64" s="20"/>
      <c r="F64" s="15"/>
      <c r="G64" s="16"/>
      <c r="H64" s="16"/>
      <c r="I64" s="19"/>
      <c r="J64" s="14"/>
      <c r="K64" s="16"/>
      <c r="P64" s="14"/>
      <c r="Q64" s="16"/>
      <c r="R64" s="16"/>
      <c r="S64" s="14"/>
      <c r="T64" s="15"/>
      <c r="U64" s="15"/>
      <c r="V64" s="15"/>
      <c r="W64" s="15"/>
      <c r="X64" s="15"/>
      <c r="Y64" s="16"/>
      <c r="Z64" s="14"/>
      <c r="AA64" s="15"/>
      <c r="AB64" s="15"/>
      <c r="AC64" s="16"/>
      <c r="AD64" s="16"/>
      <c r="AE64" s="16"/>
    </row>
    <row r="65" spans="1:31">
      <c r="A65" s="14"/>
      <c r="B65" s="15"/>
      <c r="C65" s="15"/>
      <c r="D65" s="15"/>
      <c r="E65" s="15"/>
      <c r="F65" s="15"/>
      <c r="G65" s="16"/>
      <c r="H65" s="16"/>
      <c r="I65" s="19"/>
      <c r="J65" s="14"/>
      <c r="K65" s="16"/>
      <c r="P65" s="14"/>
      <c r="Q65" s="16"/>
      <c r="R65" s="16"/>
      <c r="S65" s="14"/>
      <c r="T65" s="15"/>
      <c r="U65" s="15"/>
      <c r="V65" s="15"/>
      <c r="W65" s="15"/>
      <c r="X65" s="15"/>
      <c r="Y65" s="16"/>
      <c r="Z65" s="14"/>
      <c r="AA65" s="15"/>
      <c r="AB65" s="15"/>
      <c r="AC65" s="15"/>
      <c r="AD65" s="16"/>
      <c r="AE65" s="15"/>
    </row>
    <row r="66" spans="1:31">
      <c r="A66" s="14"/>
      <c r="B66" s="15"/>
      <c r="C66" s="15"/>
      <c r="D66" s="15"/>
      <c r="E66" s="15"/>
      <c r="F66" s="15"/>
      <c r="G66" s="16"/>
      <c r="H66" s="16"/>
      <c r="I66" s="19"/>
      <c r="J66" s="14"/>
      <c r="K66" s="16"/>
      <c r="P66" s="14"/>
      <c r="Q66" s="16"/>
      <c r="R66" s="16"/>
      <c r="S66" s="14"/>
      <c r="T66" s="15"/>
      <c r="U66" s="15"/>
      <c r="V66" s="15"/>
      <c r="W66" s="15"/>
      <c r="X66" s="15"/>
      <c r="Y66" s="16"/>
      <c r="Z66" s="14"/>
      <c r="AA66" s="15"/>
      <c r="AB66" s="15"/>
      <c r="AC66" s="16"/>
      <c r="AD66" s="16"/>
      <c r="AE66" s="16"/>
    </row>
    <row r="67" spans="1:31">
      <c r="A67" s="14"/>
      <c r="B67" s="15"/>
      <c r="C67" s="15"/>
      <c r="D67" s="15"/>
      <c r="E67" s="15"/>
      <c r="F67" s="15"/>
      <c r="G67" s="16"/>
      <c r="H67" s="16"/>
      <c r="I67" s="19"/>
      <c r="J67" s="14"/>
      <c r="K67" s="16"/>
      <c r="P67" s="14"/>
      <c r="Q67" s="16"/>
      <c r="R67" s="16"/>
      <c r="S67" s="14"/>
      <c r="T67" s="15"/>
      <c r="U67" s="15"/>
      <c r="V67" s="15"/>
      <c r="W67" s="15"/>
      <c r="X67" s="15"/>
      <c r="Y67" s="16"/>
      <c r="Z67" s="14"/>
      <c r="AA67" s="15"/>
      <c r="AB67" s="15"/>
      <c r="AC67" s="15"/>
      <c r="AD67" s="16"/>
      <c r="AE67" s="15"/>
    </row>
    <row r="68" spans="1:31">
      <c r="A68" s="14"/>
      <c r="B68" s="15"/>
      <c r="C68" s="15"/>
      <c r="D68" s="15"/>
      <c r="E68" s="21"/>
      <c r="F68" s="20"/>
      <c r="G68" s="16"/>
      <c r="H68" s="16"/>
      <c r="I68" s="19"/>
      <c r="J68" s="14"/>
      <c r="K68" s="16"/>
      <c r="P68" s="14"/>
      <c r="Q68" s="16"/>
      <c r="R68" s="16"/>
      <c r="S68" s="14"/>
      <c r="T68" s="15"/>
      <c r="U68" s="15"/>
      <c r="V68" s="15"/>
      <c r="W68" s="15"/>
      <c r="X68" s="15"/>
      <c r="Y68" s="16"/>
      <c r="Z68" s="14"/>
      <c r="AA68" s="15"/>
      <c r="AB68" s="15"/>
      <c r="AC68" s="16"/>
      <c r="AD68" s="16"/>
      <c r="AE68" s="16"/>
    </row>
    <row r="69" spans="1:31">
      <c r="A69" s="14"/>
      <c r="B69" s="15"/>
      <c r="C69" s="15"/>
      <c r="D69" s="15"/>
      <c r="E69" s="15"/>
      <c r="F69" s="15"/>
      <c r="G69" s="16"/>
      <c r="H69" s="16"/>
      <c r="I69" s="19"/>
      <c r="J69" s="14"/>
      <c r="K69" s="16"/>
      <c r="P69" s="14"/>
      <c r="Q69" s="16"/>
      <c r="R69" s="16"/>
      <c r="S69" s="14"/>
      <c r="T69" s="15"/>
      <c r="U69" s="15"/>
      <c r="V69" s="15"/>
      <c r="W69" s="15"/>
      <c r="X69" s="15"/>
      <c r="Y69" s="16"/>
      <c r="Z69" s="14"/>
      <c r="AA69" s="15"/>
      <c r="AB69" s="15"/>
      <c r="AC69" s="15"/>
      <c r="AD69" s="16"/>
      <c r="AE69" s="15"/>
    </row>
    <row r="70" spans="1:31">
      <c r="A70" s="14"/>
      <c r="B70" s="15"/>
      <c r="C70" s="15"/>
      <c r="D70" s="15"/>
      <c r="E70" s="15"/>
      <c r="F70" s="15"/>
      <c r="G70" s="16"/>
      <c r="H70" s="16"/>
      <c r="I70" s="19"/>
      <c r="J70" s="14"/>
      <c r="K70" s="16"/>
      <c r="P70" s="14"/>
      <c r="Q70" s="16"/>
      <c r="R70" s="16"/>
      <c r="S70" s="14"/>
      <c r="T70" s="15"/>
      <c r="U70" s="15"/>
      <c r="V70" s="15"/>
      <c r="W70" s="15"/>
      <c r="X70" s="15"/>
      <c r="Y70" s="16"/>
      <c r="Z70" s="14"/>
      <c r="AA70" s="15"/>
      <c r="AB70" s="15"/>
      <c r="AC70" s="15"/>
      <c r="AD70" s="15"/>
      <c r="AE70" s="16"/>
    </row>
    <row r="71" spans="1:31">
      <c r="A71" s="14"/>
      <c r="B71" s="15"/>
      <c r="C71" s="15"/>
      <c r="D71" s="15"/>
      <c r="E71" s="15"/>
      <c r="F71" s="15"/>
      <c r="G71" s="16"/>
      <c r="H71" s="16"/>
      <c r="I71" s="19"/>
      <c r="J71" s="16"/>
      <c r="K71" s="16"/>
      <c r="P71" s="14"/>
      <c r="Q71" s="16"/>
      <c r="R71" s="16"/>
      <c r="S71" s="14"/>
      <c r="T71" s="15"/>
      <c r="U71" s="15"/>
      <c r="V71" s="15"/>
      <c r="W71" s="15"/>
      <c r="X71" s="15"/>
      <c r="Y71" s="16"/>
      <c r="Z71" s="14"/>
      <c r="AA71" s="15"/>
      <c r="AB71" s="15"/>
      <c r="AC71" s="15"/>
      <c r="AD71" s="16"/>
      <c r="AE71" s="15"/>
    </row>
    <row r="72" spans="1:31">
      <c r="A72" s="14"/>
      <c r="B72" s="15"/>
      <c r="C72" s="15"/>
      <c r="D72" s="15"/>
      <c r="E72" s="15"/>
      <c r="F72" s="15"/>
      <c r="G72" s="16"/>
      <c r="H72" s="16"/>
      <c r="I72" s="19"/>
      <c r="J72" s="16"/>
      <c r="K72" s="16"/>
      <c r="P72" s="14"/>
      <c r="Q72" s="16"/>
      <c r="R72" s="16"/>
      <c r="S72" s="14"/>
      <c r="T72" s="15"/>
      <c r="U72" s="15"/>
      <c r="V72" s="15"/>
      <c r="W72" s="15"/>
      <c r="X72" s="15"/>
      <c r="Y72" s="16"/>
      <c r="Z72" s="14"/>
      <c r="AA72" s="15"/>
      <c r="AB72" s="15"/>
      <c r="AC72" s="15"/>
      <c r="AD72" s="16"/>
      <c r="AE72" s="16"/>
    </row>
    <row r="73" spans="1:31">
      <c r="A73" s="14"/>
      <c r="B73" s="15"/>
      <c r="C73" s="15"/>
      <c r="D73" s="15"/>
      <c r="E73" s="15"/>
      <c r="F73" s="15"/>
      <c r="G73" s="16"/>
      <c r="H73" s="16"/>
      <c r="I73" s="19"/>
      <c r="J73" s="16"/>
      <c r="K73" s="16"/>
      <c r="P73" s="14"/>
      <c r="Q73" s="16"/>
      <c r="R73" s="16"/>
      <c r="S73" s="14"/>
      <c r="T73" s="15"/>
      <c r="U73" s="15"/>
      <c r="V73" s="15"/>
      <c r="W73" s="15"/>
      <c r="X73" s="15"/>
      <c r="Y73" s="16"/>
      <c r="Z73" s="14"/>
      <c r="AA73" s="15"/>
      <c r="AB73" s="15"/>
      <c r="AC73" s="15"/>
      <c r="AD73" s="16"/>
      <c r="AE73" s="15"/>
    </row>
    <row r="74" spans="1:31">
      <c r="A74" s="14"/>
      <c r="B74" s="15"/>
      <c r="C74" s="15"/>
      <c r="D74" s="15"/>
      <c r="E74" s="15"/>
      <c r="F74" s="15"/>
      <c r="G74" s="16"/>
      <c r="H74" s="16"/>
      <c r="I74" s="19"/>
      <c r="J74" s="16"/>
      <c r="K74" s="16"/>
      <c r="P74" s="14"/>
      <c r="Q74" s="16"/>
      <c r="R74" s="16"/>
      <c r="S74" s="14"/>
      <c r="T74" s="15"/>
      <c r="U74" s="15"/>
      <c r="V74" s="15"/>
      <c r="W74" s="15"/>
      <c r="X74" s="15"/>
      <c r="Y74" s="16"/>
      <c r="Z74" s="14"/>
      <c r="AA74" s="15"/>
      <c r="AB74" s="15"/>
      <c r="AC74" s="15"/>
      <c r="AD74" s="16"/>
      <c r="AE74" s="16"/>
    </row>
    <row r="75" spans="1:31">
      <c r="A75" s="14"/>
      <c r="B75" s="16"/>
      <c r="C75" s="15"/>
      <c r="D75" s="15"/>
      <c r="E75" s="15"/>
      <c r="F75" s="15"/>
      <c r="G75" s="16"/>
      <c r="H75" s="16"/>
      <c r="I75" s="19"/>
      <c r="J75" s="16"/>
      <c r="K75" s="16"/>
      <c r="P75" s="14"/>
      <c r="Q75" s="16"/>
      <c r="R75" s="16"/>
      <c r="S75" s="14"/>
      <c r="T75" s="15"/>
      <c r="U75" s="15"/>
      <c r="V75" s="15"/>
      <c r="W75" s="15"/>
      <c r="X75" s="15"/>
      <c r="Y75" s="16"/>
      <c r="Z75" s="14"/>
      <c r="AA75" s="15"/>
      <c r="AB75" s="15"/>
      <c r="AC75" s="15"/>
      <c r="AD75" s="16"/>
      <c r="AE75" s="15"/>
    </row>
    <row r="76" spans="1:31">
      <c r="A76" s="14"/>
      <c r="B76" s="16"/>
      <c r="C76" s="16"/>
      <c r="D76" s="16"/>
      <c r="E76" s="16"/>
      <c r="F76" s="16"/>
      <c r="G76" s="16"/>
      <c r="H76" s="16"/>
      <c r="I76" s="19"/>
      <c r="J76" s="16"/>
      <c r="K76" s="16"/>
      <c r="P76" s="14"/>
      <c r="Q76" s="16"/>
      <c r="R76" s="16"/>
      <c r="S76" s="14"/>
      <c r="T76" s="15"/>
      <c r="U76" s="15"/>
      <c r="V76" s="15"/>
      <c r="W76" s="15"/>
      <c r="X76" s="15"/>
      <c r="Y76" s="16"/>
      <c r="Z76" s="14"/>
      <c r="AA76" s="15"/>
      <c r="AB76" s="15"/>
      <c r="AC76" s="15"/>
      <c r="AD76" s="16"/>
      <c r="AE76" s="16"/>
    </row>
    <row r="77" spans="1:31">
      <c r="A77" s="14"/>
      <c r="B77" s="16"/>
      <c r="C77" s="16"/>
      <c r="D77" s="16"/>
      <c r="E77" s="16"/>
      <c r="F77" s="16"/>
      <c r="G77" s="16"/>
      <c r="H77" s="16"/>
      <c r="I77" s="16"/>
      <c r="J77" s="16"/>
      <c r="K77" s="16"/>
      <c r="P77" s="14"/>
      <c r="Q77" s="16"/>
      <c r="R77" s="16"/>
      <c r="S77" s="14"/>
      <c r="T77" s="15"/>
      <c r="U77" s="15"/>
      <c r="V77" s="15"/>
      <c r="W77" s="15"/>
      <c r="X77" s="15"/>
      <c r="Y77" s="16"/>
      <c r="Z77" s="14"/>
      <c r="AA77" s="15"/>
      <c r="AB77" s="15"/>
      <c r="AC77" s="15"/>
      <c r="AD77" s="16"/>
      <c r="AE77" s="15"/>
    </row>
    <row r="78" spans="1:3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P78" s="14"/>
      <c r="Q78" s="16"/>
      <c r="R78" s="16"/>
      <c r="S78" s="14"/>
      <c r="T78" s="15"/>
      <c r="U78" s="15"/>
      <c r="V78" s="15"/>
      <c r="W78" s="15"/>
      <c r="X78" s="15"/>
      <c r="Y78" s="16"/>
      <c r="Z78" s="14"/>
      <c r="AA78" s="15"/>
      <c r="AB78" s="15"/>
      <c r="AC78" s="15"/>
      <c r="AD78" s="16"/>
      <c r="AE78" s="16"/>
    </row>
    <row r="79" spans="1:31">
      <c r="A79" s="14"/>
      <c r="B79" s="16"/>
      <c r="C79" s="16"/>
      <c r="D79" s="16"/>
      <c r="E79" s="16"/>
      <c r="F79" s="16"/>
      <c r="G79" s="16"/>
      <c r="H79" s="16"/>
      <c r="I79" s="16"/>
      <c r="J79" s="16"/>
      <c r="K79" s="16"/>
      <c r="P79" s="14"/>
      <c r="Q79" s="16"/>
      <c r="R79" s="16"/>
      <c r="S79" s="14"/>
      <c r="T79" s="15"/>
      <c r="U79" s="15"/>
      <c r="V79" s="15"/>
      <c r="W79" s="15"/>
      <c r="X79" s="15"/>
      <c r="Y79" s="16"/>
      <c r="Z79" s="14"/>
      <c r="AA79" s="15"/>
      <c r="AB79" s="15"/>
      <c r="AC79" s="15"/>
      <c r="AD79" s="16"/>
      <c r="AE79" s="15"/>
    </row>
    <row r="80" spans="1:31">
      <c r="A80" s="16"/>
      <c r="B80" s="16"/>
      <c r="C80" s="16"/>
      <c r="D80" s="16"/>
      <c r="E80" s="16"/>
      <c r="F80" s="16"/>
      <c r="G80" s="16"/>
      <c r="H80" s="16"/>
      <c r="I80" s="19"/>
      <c r="J80" s="14"/>
      <c r="K80" s="16"/>
      <c r="P80" s="14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>
      <c r="A81" s="14"/>
      <c r="B81" s="16"/>
      <c r="C81" s="16"/>
      <c r="D81" s="16"/>
      <c r="E81" s="16"/>
      <c r="F81" s="16"/>
      <c r="G81" s="16"/>
      <c r="H81" s="16"/>
      <c r="I81" s="19"/>
      <c r="J81" s="14"/>
      <c r="K81" s="16"/>
      <c r="P81" s="14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>
      <c r="A82" s="14"/>
      <c r="B82" s="16"/>
      <c r="C82" s="16"/>
      <c r="D82" s="16"/>
      <c r="E82" s="16"/>
      <c r="F82" s="16"/>
      <c r="G82" s="16"/>
      <c r="H82" s="16"/>
      <c r="I82" s="19"/>
      <c r="J82" s="14"/>
      <c r="K82" s="16"/>
      <c r="P82" s="14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>
      <c r="A83" s="14"/>
      <c r="B83" s="16"/>
      <c r="C83" s="16"/>
      <c r="D83" s="16"/>
      <c r="E83" s="16"/>
      <c r="F83" s="16"/>
      <c r="G83" s="16"/>
      <c r="H83" s="16"/>
      <c r="I83" s="19"/>
      <c r="J83" s="14"/>
      <c r="K83" s="16"/>
      <c r="P83" s="14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>
      <c r="A84" s="14"/>
      <c r="B84" s="16"/>
      <c r="C84" s="16"/>
      <c r="D84" s="16"/>
      <c r="E84" s="16"/>
      <c r="F84" s="16"/>
      <c r="G84" s="16"/>
      <c r="H84" s="16"/>
      <c r="I84" s="19"/>
      <c r="J84" s="14"/>
      <c r="K84" s="16"/>
      <c r="P84" s="1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>
      <c r="A85" s="14"/>
      <c r="B85" s="16"/>
      <c r="C85" s="16"/>
      <c r="D85" s="16"/>
      <c r="E85" s="16"/>
      <c r="F85" s="16"/>
      <c r="G85" s="16"/>
      <c r="H85" s="16"/>
      <c r="I85" s="19"/>
      <c r="J85" s="14"/>
      <c r="K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>
      <c r="A86" s="14"/>
      <c r="B86" s="16"/>
      <c r="C86" s="16"/>
      <c r="D86" s="16"/>
      <c r="E86" s="16"/>
      <c r="F86" s="16"/>
      <c r="G86" s="16"/>
      <c r="H86" s="16"/>
      <c r="I86" s="19"/>
      <c r="J86" s="14"/>
      <c r="K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>
      <c r="A87" s="14"/>
      <c r="B87" s="16"/>
      <c r="C87" s="16"/>
      <c r="D87" s="16"/>
      <c r="E87" s="16"/>
      <c r="F87" s="16"/>
      <c r="G87" s="16"/>
      <c r="H87" s="16"/>
      <c r="I87" s="19"/>
      <c r="J87" s="14"/>
      <c r="K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>
      <c r="A88" s="14"/>
      <c r="B88" s="16"/>
      <c r="C88" s="16"/>
      <c r="D88" s="16"/>
      <c r="E88" s="16"/>
      <c r="F88" s="16"/>
      <c r="G88" s="16"/>
      <c r="H88" s="16"/>
      <c r="I88" s="19"/>
      <c r="J88" s="14"/>
      <c r="K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>
      <c r="A89" s="14"/>
      <c r="B89" s="16"/>
      <c r="C89" s="16"/>
      <c r="D89" s="16"/>
      <c r="E89" s="16"/>
      <c r="F89" s="16"/>
      <c r="G89" s="16"/>
      <c r="H89" s="16"/>
      <c r="I89" s="19"/>
      <c r="J89" s="14"/>
      <c r="K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>
      <c r="A90" s="14"/>
      <c r="B90" s="16"/>
      <c r="C90" s="16"/>
      <c r="D90" s="16"/>
      <c r="E90" s="16"/>
      <c r="F90" s="16"/>
      <c r="G90" s="16"/>
      <c r="H90" s="16"/>
      <c r="I90" s="19"/>
      <c r="J90" s="14"/>
      <c r="K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>
      <c r="A91" s="14"/>
      <c r="B91" s="16"/>
      <c r="C91" s="16"/>
      <c r="D91" s="16"/>
      <c r="E91" s="16"/>
      <c r="F91" s="16"/>
      <c r="G91" s="16"/>
      <c r="H91" s="16"/>
      <c r="I91" s="19"/>
      <c r="J91" s="14"/>
      <c r="K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>
      <c r="A92" s="14"/>
      <c r="B92" s="16"/>
      <c r="C92" s="16"/>
      <c r="D92" s="16"/>
      <c r="E92" s="16"/>
      <c r="F92" s="16"/>
      <c r="G92" s="16"/>
      <c r="H92" s="16"/>
      <c r="I92" s="19"/>
      <c r="J92" s="14"/>
      <c r="K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>
      <c r="A93" s="14"/>
      <c r="B93" s="16"/>
      <c r="C93" s="16"/>
      <c r="D93" s="16"/>
      <c r="E93" s="16"/>
      <c r="F93" s="16"/>
      <c r="G93" s="16"/>
      <c r="H93" s="16"/>
      <c r="I93" s="19"/>
      <c r="J93" s="16"/>
      <c r="K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>
      <c r="A94" s="14"/>
      <c r="B94" s="16"/>
      <c r="C94" s="16"/>
      <c r="D94" s="16"/>
      <c r="E94" s="16"/>
      <c r="F94" s="16"/>
      <c r="G94" s="16"/>
      <c r="H94" s="16"/>
      <c r="I94" s="19"/>
      <c r="J94" s="16"/>
      <c r="K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>
      <c r="A95" s="14"/>
      <c r="B95" s="16"/>
      <c r="C95" s="16"/>
      <c r="D95" s="16"/>
      <c r="E95" s="16"/>
      <c r="F95" s="16"/>
      <c r="G95" s="16"/>
      <c r="H95" s="16"/>
      <c r="I95" s="16"/>
      <c r="J95" s="16"/>
      <c r="K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P107" s="14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P108" s="14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P109" s="14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P110" s="14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P111" s="14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>
      <c r="P112" s="14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6:31">
      <c r="P113" s="14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6:31">
      <c r="P114" s="14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6:31">
      <c r="P115" s="14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</sheetData>
  <mergeCells count="2">
    <mergeCell ref="A1:M1"/>
    <mergeCell ref="A2:M2"/>
  </mergeCells>
  <conditionalFormatting sqref="S101:S102 S41:S42">
    <cfRule type="cellIs" dxfId="26" priority="26" operator="lessThan">
      <formula>-0.5</formula>
    </cfRule>
    <cfRule type="cellIs" dxfId="25" priority="27" operator="greaterThan">
      <formula>0.5</formula>
    </cfRule>
  </conditionalFormatting>
  <conditionalFormatting sqref="T27:T32 E35:E76">
    <cfRule type="cellIs" dxfId="24" priority="24" stopIfTrue="1" operator="lessThan">
      <formula>-3</formula>
    </cfRule>
    <cfRule type="cellIs" dxfId="23" priority="25" stopIfTrue="1" operator="greaterThan">
      <formula>3</formula>
    </cfRule>
  </conditionalFormatting>
  <conditionalFormatting sqref="X3:X32">
    <cfRule type="cellIs" dxfId="22" priority="22" stopIfTrue="1" operator="lessThan">
      <formula>-1</formula>
    </cfRule>
    <cfRule type="cellIs" dxfId="21" priority="23" stopIfTrue="1" operator="greaterThan">
      <formula>1</formula>
    </cfRule>
  </conditionalFormatting>
  <conditionalFormatting sqref="I35:I76 I80:I94">
    <cfRule type="cellIs" dxfId="20" priority="20" stopIfTrue="1" operator="lessThan">
      <formula>-1</formula>
    </cfRule>
    <cfRule type="cellIs" dxfId="19" priority="21" stopIfTrue="1" operator="greaterThan">
      <formula>1</formula>
    </cfRule>
  </conditionalFormatting>
  <conditionalFormatting sqref="A81:F95">
    <cfRule type="top10" dxfId="18" priority="18" stopIfTrue="1" bottom="1" rank="10"/>
    <cfRule type="top10" dxfId="17" priority="19" stopIfTrue="1" rank="10"/>
  </conditionalFormatting>
  <conditionalFormatting sqref="A79 B35:F76 A35:A77">
    <cfRule type="top10" dxfId="16" priority="16" stopIfTrue="1" bottom="1" rank="10"/>
    <cfRule type="top10" dxfId="15" priority="17" stopIfTrue="1" rank="10"/>
  </conditionalFormatting>
  <conditionalFormatting sqref="S63:S79">
    <cfRule type="top10" dxfId="14" priority="14" stopIfTrue="1" bottom="1" rank="10"/>
    <cfRule type="top10" dxfId="13" priority="15" stopIfTrue="1" rank="10"/>
  </conditionalFormatting>
  <conditionalFormatting sqref="S43:S62">
    <cfRule type="top10" dxfId="12" priority="12" stopIfTrue="1" bottom="1" rank="10"/>
    <cfRule type="top10" dxfId="11" priority="13" stopIfTrue="1" rank="10"/>
  </conditionalFormatting>
  <conditionalFormatting sqref="P3:P22">
    <cfRule type="top10" dxfId="10" priority="10" stopIfTrue="1" bottom="1" rank="10"/>
    <cfRule type="top10" dxfId="9" priority="11" stopIfTrue="1" rank="10"/>
  </conditionalFormatting>
  <conditionalFormatting sqref="P23:P40">
    <cfRule type="top10" dxfId="8" priority="8" stopIfTrue="1" bottom="1" rank="10"/>
    <cfRule type="top10" dxfId="7" priority="9" stopIfTrue="1" rank="10"/>
  </conditionalFormatting>
  <conditionalFormatting sqref="Z63:Z79">
    <cfRule type="top10" dxfId="6" priority="6" stopIfTrue="1" bottom="1" rank="10"/>
    <cfRule type="top10" dxfId="5" priority="7" stopIfTrue="1" rank="10"/>
  </conditionalFormatting>
  <conditionalFormatting sqref="Z43:Z62">
    <cfRule type="top10" dxfId="4" priority="4" stopIfTrue="1" bottom="1" rank="10"/>
    <cfRule type="top10" dxfId="3" priority="5" stopIfTrue="1" rank="10"/>
  </conditionalFormatting>
  <conditionalFormatting sqref="T43:X79">
    <cfRule type="cellIs" dxfId="2" priority="1" stopIfTrue="1" operator="greaterThan">
      <formula>3</formula>
    </cfRule>
    <cfRule type="cellIs" dxfId="1" priority="2" stopIfTrue="1" operator="lessThan">
      <formula>-3</formula>
    </cfRule>
    <cfRule type="cellIs" dxfId="0" priority="3" stopIfTrue="1" operator="greaterThan">
      <formula>4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Bolton_e</dc:creator>
  <cp:lastModifiedBy>primot_s</cp:lastModifiedBy>
  <dcterms:created xsi:type="dcterms:W3CDTF">2013-06-21T06:45:42Z</dcterms:created>
  <dcterms:modified xsi:type="dcterms:W3CDTF">2013-06-27T09:57:51Z</dcterms:modified>
</cp:coreProperties>
</file>